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comments3.xml" ContentType="application/vnd.openxmlformats-officedocument.spreadsheetml.comments+xml"/>
  <Override PartName="/xl/threadedComments/threadedComment3.xml" ContentType="application/vnd.ms-excel.threadedcomments+xml"/>
  <Override PartName="/xl/comments4.xml" ContentType="application/vnd.openxmlformats-officedocument.spreadsheetml.comments+xml"/>
  <Override PartName="/xl/threadedComments/threadedComment4.xml" ContentType="application/vnd.ms-excel.threadedcomments+xml"/>
  <Override PartName="/xl/comments5.xml" ContentType="application/vnd.openxmlformats-officedocument.spreadsheetml.comments+xml"/>
  <Override PartName="/xl/threadedComments/threadedComment5.xml" ContentType="application/vnd.ms-excel.threadedcomments+xml"/>
  <Override PartName="/xl/comments6.xml" ContentType="application/vnd.openxmlformats-officedocument.spreadsheetml.comments+xml"/>
  <Override PartName="/xl/threadedComments/threadedComment6.xml" ContentType="application/vnd.ms-excel.threadedcomments+xml"/>
  <Override PartName="/xl/comments7.xml" ContentType="application/vnd.openxmlformats-officedocument.spreadsheetml.comments+xml"/>
  <Override PartName="/xl/threadedComments/threadedComment7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margaretlonnemann/Dropbox/USA Return to Campus/Finalized Schedules/"/>
    </mc:Choice>
  </mc:AlternateContent>
  <xr:revisionPtr revIDLastSave="0" documentId="8_{03339492-449A-9F47-A95F-FF3A9B9A8EB6}" xr6:coauthVersionLast="45" xr6:coauthVersionMax="45" xr10:uidLastSave="{00000000-0000-0000-0000-000000000000}"/>
  <bookViews>
    <workbookView xWindow="0" yWindow="460" windowWidth="28800" windowHeight="16580" firstSheet="1" activeTab="5" xr2:uid="{69B080D8-EAA6-40D9-80B0-375F1EE983C7}"/>
  </bookViews>
  <sheets>
    <sheet name="AU WEEK 6 July" sheetId="39" r:id="rId1"/>
    <sheet name="AU WEEK 13 July" sheetId="38" r:id="rId2"/>
    <sheet name="AU WEEK 20 July" sheetId="41" r:id="rId3"/>
    <sheet name="AU WEEK 27 July" sheetId="47" r:id="rId4"/>
    <sheet name="AU WEEK 3 August" sheetId="48" r:id="rId5"/>
    <sheet name="AU WEEK 10 August" sheetId="49" r:id="rId6"/>
    <sheet name="AU WEEK 17 August" sheetId="50" r:id="rId7"/>
    <sheet name="July 6" sheetId="29" state="hidden" r:id="rId8"/>
    <sheet name="Res - ALL" sheetId="16" state="hidden" r:id="rId9"/>
    <sheet name="Res - MI" sheetId="22" state="hidden" r:id="rId10"/>
    <sheet name="Res - SM" sheetId="23" state="hidden" r:id="rId11"/>
    <sheet name="Res - SA" sheetId="24" state="hidden" r:id="rId12"/>
    <sheet name="Res - AU" sheetId="25" state="hidden" r:id="rId13"/>
    <sheet name="Res-AU-NEW" sheetId="30" state="hidden" r:id="rId14"/>
    <sheet name="Campus Schedules Framework" sheetId="10" state="hidden" r:id="rId15"/>
    <sheet name="Raw Data" sheetId="21" state="hidden" r:id="rId16"/>
    <sheet name="CASM - RED" sheetId="1" state="hidden" r:id="rId17"/>
    <sheet name="CASM Session Counts" sheetId="2" state="hidden" r:id="rId18"/>
    <sheet name="FLSA - RED" sheetId="3" state="hidden" r:id="rId19"/>
    <sheet name="FLSA Session Counts" sheetId="4" state="hidden" r:id="rId20"/>
    <sheet name="FLMI - RED" sheetId="5" state="hidden" r:id="rId21"/>
    <sheet name="FLMI Session Counts" sheetId="7" state="hidden" r:id="rId22"/>
    <sheet name="TXAU - RED" sheetId="6" state="hidden" r:id="rId23"/>
    <sheet name="TXAU Session Counts" sheetId="8" state="hidden" r:id="rId24"/>
  </sheets>
  <definedNames>
    <definedName name="_xlnm._FilterDatabase" localSheetId="14" hidden="1">'Campus Schedules Framework'!$A$1:$AS$1</definedName>
    <definedName name="_xlnm._FilterDatabase" localSheetId="7" hidden="1">'July 6'!$A$1:$H$19</definedName>
    <definedName name="_xlnm._FilterDatabase" localSheetId="8" hidden="1">'Res - ALL'!$A$2:$Z$23</definedName>
    <definedName name="_xlnm._FilterDatabase" localSheetId="13" hidden="1">'Res-AU-NEW'!$A$2:$BD$25</definedName>
    <definedName name="CIQWBGuid" hidden="1">"17804440-b69f-4832-992d-0ca31d56542a"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43924.4662037037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Y25" i="30" l="1"/>
  <c r="AT25" i="30"/>
  <c r="AO25" i="30"/>
  <c r="AJ25" i="30"/>
  <c r="AE25" i="30"/>
  <c r="BD24" i="30"/>
  <c r="BC24" i="30"/>
  <c r="BB24" i="30"/>
  <c r="BA24" i="30"/>
  <c r="AZ24" i="30"/>
  <c r="AY24" i="30"/>
  <c r="AX24" i="30"/>
  <c r="AW24" i="30"/>
  <c r="AV24" i="30"/>
  <c r="AU24" i="30"/>
  <c r="AT24" i="30"/>
  <c r="AS24" i="30"/>
  <c r="AR24" i="30"/>
  <c r="AQ24" i="30"/>
  <c r="AP24" i="30"/>
  <c r="AO24" i="30"/>
  <c r="AN24" i="30"/>
  <c r="AM24" i="30"/>
  <c r="AL24" i="30"/>
  <c r="AK24" i="30"/>
  <c r="AJ24" i="30"/>
  <c r="AI24" i="30"/>
  <c r="AH24" i="30"/>
  <c r="AG24" i="30"/>
  <c r="AF24" i="30"/>
  <c r="AE24" i="30"/>
  <c r="AD24" i="30"/>
  <c r="AC24" i="30"/>
  <c r="AB24" i="30"/>
  <c r="AA24" i="30"/>
  <c r="Z23" i="30"/>
  <c r="Y23" i="30"/>
  <c r="X23" i="30"/>
  <c r="W23" i="30"/>
  <c r="Z22" i="30"/>
  <c r="Y22" i="30"/>
  <c r="X22" i="30"/>
  <c r="W22" i="30"/>
  <c r="Z20" i="30"/>
  <c r="Y20" i="30"/>
  <c r="X20" i="30"/>
  <c r="W20" i="30"/>
  <c r="Z19" i="30"/>
  <c r="Y19" i="30"/>
  <c r="X19" i="30"/>
  <c r="W19" i="30"/>
  <c r="Z18" i="30"/>
  <c r="Y18" i="30"/>
  <c r="X18" i="30"/>
  <c r="W18" i="30"/>
  <c r="Z17" i="30"/>
  <c r="Y17" i="30"/>
  <c r="X17" i="30"/>
  <c r="W17" i="30"/>
  <c r="Z16" i="30"/>
  <c r="Y16" i="30"/>
  <c r="X16" i="30"/>
  <c r="W16" i="30"/>
  <c r="Z14" i="30"/>
  <c r="Y14" i="30"/>
  <c r="X14" i="30"/>
  <c r="W14" i="30"/>
  <c r="Z13" i="30"/>
  <c r="Y13" i="30"/>
  <c r="X13" i="30"/>
  <c r="W13" i="30"/>
  <c r="Z12" i="30"/>
  <c r="Y12" i="30"/>
  <c r="X12" i="30"/>
  <c r="W12" i="30"/>
  <c r="Z10" i="30"/>
  <c r="Y10" i="30"/>
  <c r="X10" i="30"/>
  <c r="W10" i="30"/>
  <c r="Z9" i="30"/>
  <c r="Y9" i="30"/>
  <c r="X9" i="30"/>
  <c r="W9" i="30"/>
  <c r="Z8" i="30"/>
  <c r="Y8" i="30"/>
  <c r="X8" i="30"/>
  <c r="W8" i="30"/>
  <c r="Z6" i="30"/>
  <c r="Y6" i="30"/>
  <c r="X6" i="30"/>
  <c r="W6" i="30"/>
  <c r="Z5" i="30"/>
  <c r="Y5" i="30"/>
  <c r="X5" i="30"/>
  <c r="W5" i="30"/>
  <c r="Z4" i="30"/>
  <c r="Y4" i="30"/>
  <c r="X4" i="30"/>
  <c r="W4" i="30"/>
  <c r="R3" i="29"/>
  <c r="R4" i="29"/>
  <c r="R5" i="29"/>
  <c r="R7" i="29"/>
  <c r="R8" i="29"/>
  <c r="R9" i="29"/>
  <c r="R10" i="29"/>
  <c r="R11" i="29"/>
  <c r="R12" i="29"/>
  <c r="R13" i="29"/>
  <c r="R14" i="29"/>
  <c r="R16" i="29"/>
  <c r="R17" i="29"/>
  <c r="R18" i="29"/>
  <c r="R19" i="29"/>
  <c r="R2" i="29"/>
  <c r="Q3" i="29"/>
  <c r="Q4" i="29"/>
  <c r="Q5" i="29"/>
  <c r="Q7" i="29"/>
  <c r="Q8" i="29"/>
  <c r="Q9" i="29"/>
  <c r="Q10" i="29"/>
  <c r="Q11" i="29"/>
  <c r="Q12" i="29"/>
  <c r="Q13" i="29"/>
  <c r="Q14" i="29"/>
  <c r="Q16" i="29"/>
  <c r="Q17" i="29"/>
  <c r="Q18" i="29"/>
  <c r="Q19" i="29"/>
  <c r="Q2" i="29"/>
  <c r="I7" i="29"/>
  <c r="I8" i="29"/>
  <c r="I9" i="29"/>
  <c r="I10" i="29"/>
  <c r="I11" i="29"/>
  <c r="I12" i="29"/>
  <c r="I13" i="29"/>
  <c r="I14" i="29"/>
  <c r="I15" i="29"/>
  <c r="I16" i="29"/>
  <c r="I17" i="29"/>
  <c r="I18" i="29"/>
  <c r="I19" i="29"/>
  <c r="I3" i="29"/>
  <c r="I4" i="29"/>
  <c r="I5" i="29"/>
  <c r="I6" i="29"/>
  <c r="I2" i="29"/>
  <c r="AO25" i="25" l="1"/>
  <c r="H2" i="8" l="1"/>
  <c r="H3" i="8"/>
  <c r="H4" i="8"/>
  <c r="H5" i="8"/>
  <c r="H6" i="8"/>
  <c r="H7" i="8"/>
  <c r="H8" i="8"/>
  <c r="H9" i="8"/>
  <c r="H10" i="8"/>
  <c r="H11" i="8"/>
  <c r="H12" i="8"/>
  <c r="H13" i="8"/>
  <c r="H14" i="8"/>
  <c r="H15" i="8"/>
  <c r="H16" i="8"/>
  <c r="H17" i="8"/>
  <c r="H18" i="8"/>
  <c r="H19" i="8"/>
  <c r="H22" i="8"/>
  <c r="H23" i="8"/>
  <c r="H24" i="8"/>
  <c r="H25" i="8"/>
  <c r="H28" i="8"/>
  <c r="H29" i="8"/>
  <c r="H30" i="8"/>
  <c r="H31" i="8"/>
  <c r="H32" i="8"/>
  <c r="H33" i="8"/>
  <c r="H34" i="8"/>
  <c r="H35" i="8"/>
  <c r="H36" i="8"/>
  <c r="E2" i="6"/>
  <c r="F2" i="6" s="1"/>
  <c r="G2" i="6" s="1"/>
  <c r="H2" i="6" s="1"/>
  <c r="I2" i="6" s="1"/>
  <c r="J2" i="6" s="1"/>
  <c r="K2" i="6" s="1"/>
  <c r="L2" i="6" s="1"/>
  <c r="M2" i="6" s="1"/>
  <c r="N2" i="6" s="1"/>
  <c r="O2" i="6" s="1"/>
  <c r="P2" i="6" s="1"/>
  <c r="Q2" i="6" s="1"/>
  <c r="R2" i="6" s="1"/>
  <c r="S2" i="6" s="1"/>
  <c r="T2" i="6" s="1"/>
  <c r="U2" i="6" s="1"/>
  <c r="V2" i="6" s="1"/>
  <c r="W2" i="6" s="1"/>
  <c r="X2" i="6" s="1"/>
  <c r="Y2" i="6" s="1"/>
  <c r="Z2" i="6" s="1"/>
  <c r="AA2" i="6" s="1"/>
  <c r="AB2" i="6" s="1"/>
  <c r="AC2" i="6" s="1"/>
  <c r="AD2" i="6" s="1"/>
  <c r="AE2" i="6" s="1"/>
  <c r="AF2" i="6" s="1"/>
  <c r="AG2" i="6" s="1"/>
  <c r="AH2" i="6" s="1"/>
  <c r="AI2" i="6" s="1"/>
  <c r="AJ2" i="6" s="1"/>
  <c r="AK2" i="6" s="1"/>
  <c r="AL2" i="6" s="1"/>
  <c r="AM2" i="6" s="1"/>
  <c r="AN2" i="6" s="1"/>
  <c r="AO2" i="6" s="1"/>
  <c r="AP2" i="6" s="1"/>
  <c r="AQ2" i="6" s="1"/>
  <c r="AR2" i="6" s="1"/>
  <c r="AS2" i="6" s="1"/>
  <c r="I2" i="7"/>
  <c r="I3" i="7"/>
  <c r="I4" i="7"/>
  <c r="I5" i="7"/>
  <c r="I6" i="7"/>
  <c r="I7" i="7"/>
  <c r="I8" i="7"/>
  <c r="I9" i="7"/>
  <c r="I10" i="7"/>
  <c r="I11" i="7"/>
  <c r="I12" i="7"/>
  <c r="I13" i="7"/>
  <c r="I14" i="7"/>
  <c r="I15" i="7"/>
  <c r="I16" i="7"/>
  <c r="I17" i="7"/>
  <c r="E2" i="5"/>
  <c r="F2" i="5" s="1"/>
  <c r="G2" i="5" s="1"/>
  <c r="H2" i="5" s="1"/>
  <c r="I2" i="5" s="1"/>
  <c r="J2" i="5" s="1"/>
  <c r="K2" i="5" s="1"/>
  <c r="L2" i="5" s="1"/>
  <c r="M2" i="5" s="1"/>
  <c r="N2" i="5" s="1"/>
  <c r="O2" i="5" s="1"/>
  <c r="P2" i="5" s="1"/>
  <c r="Q2" i="5" s="1"/>
  <c r="R2" i="5" s="1"/>
  <c r="S2" i="5" s="1"/>
  <c r="T2" i="5" s="1"/>
  <c r="U2" i="5" s="1"/>
  <c r="V2" i="5" s="1"/>
  <c r="W2" i="5" s="1"/>
  <c r="X2" i="5" s="1"/>
  <c r="Y2" i="5" s="1"/>
  <c r="Z2" i="5" s="1"/>
  <c r="AA2" i="5" s="1"/>
  <c r="AB2" i="5" s="1"/>
  <c r="AC2" i="5" s="1"/>
  <c r="AD2" i="5" s="1"/>
  <c r="AE2" i="5" s="1"/>
  <c r="AF2" i="5" s="1"/>
  <c r="AG2" i="5" s="1"/>
  <c r="AH2" i="5" s="1"/>
  <c r="AI2" i="5" s="1"/>
  <c r="AJ2" i="5" s="1"/>
  <c r="AK2" i="5" s="1"/>
  <c r="AL2" i="5" s="1"/>
  <c r="AM2" i="5" s="1"/>
  <c r="AN2" i="5" s="1"/>
  <c r="AO2" i="5" s="1"/>
  <c r="AP2" i="5" s="1"/>
  <c r="AQ2" i="5" s="1"/>
  <c r="AR2" i="5" s="1"/>
  <c r="AS2" i="5" s="1"/>
  <c r="H2" i="4"/>
  <c r="H3" i="4"/>
  <c r="H4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4" i="4"/>
  <c r="H25" i="4"/>
  <c r="H26" i="4"/>
  <c r="H27" i="4"/>
  <c r="H28" i="4"/>
  <c r="H29" i="4"/>
  <c r="H30" i="4"/>
  <c r="H31" i="4"/>
  <c r="H32" i="4"/>
  <c r="E2" i="3"/>
  <c r="F2" i="3" s="1"/>
  <c r="G2" i="3" s="1"/>
  <c r="H2" i="3" s="1"/>
  <c r="I2" i="3" s="1"/>
  <c r="J2" i="3" s="1"/>
  <c r="K2" i="3" s="1"/>
  <c r="L2" i="3" s="1"/>
  <c r="M2" i="3" s="1"/>
  <c r="N2" i="3" s="1"/>
  <c r="O2" i="3" s="1"/>
  <c r="P2" i="3" s="1"/>
  <c r="Q2" i="3" s="1"/>
  <c r="R2" i="3" s="1"/>
  <c r="S2" i="3" s="1"/>
  <c r="T2" i="3" s="1"/>
  <c r="U2" i="3" s="1"/>
  <c r="V2" i="3" s="1"/>
  <c r="W2" i="3" s="1"/>
  <c r="X2" i="3" s="1"/>
  <c r="Y2" i="3" s="1"/>
  <c r="Z2" i="3" s="1"/>
  <c r="AA2" i="3" s="1"/>
  <c r="AB2" i="3" s="1"/>
  <c r="AC2" i="3" s="1"/>
  <c r="AD2" i="3" s="1"/>
  <c r="AE2" i="3" s="1"/>
  <c r="AF2" i="3" s="1"/>
  <c r="AG2" i="3" s="1"/>
  <c r="AH2" i="3" s="1"/>
  <c r="AI2" i="3" s="1"/>
  <c r="AJ2" i="3" s="1"/>
  <c r="AK2" i="3" s="1"/>
  <c r="AL2" i="3" s="1"/>
  <c r="AM2" i="3" s="1"/>
  <c r="AN2" i="3" s="1"/>
  <c r="AO2" i="3" s="1"/>
  <c r="AP2" i="3" s="1"/>
  <c r="AQ2" i="3" s="1"/>
  <c r="AR2" i="3" s="1"/>
  <c r="AS2" i="3" s="1"/>
  <c r="H2" i="2"/>
  <c r="H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E2" i="1"/>
  <c r="F2" i="1" s="1"/>
  <c r="G2" i="1" s="1"/>
  <c r="H2" i="1" s="1"/>
  <c r="I2" i="1" s="1"/>
  <c r="J2" i="1" s="1"/>
  <c r="K2" i="1" s="1"/>
  <c r="L2" i="1" s="1"/>
  <c r="M2" i="1" s="1"/>
  <c r="N2" i="1" s="1"/>
  <c r="O2" i="1" s="1"/>
  <c r="P2" i="1" s="1"/>
  <c r="Q2" i="1" s="1"/>
  <c r="R2" i="1" s="1"/>
  <c r="S2" i="1" s="1"/>
  <c r="T2" i="1" s="1"/>
  <c r="U2" i="1" s="1"/>
  <c r="V2" i="1" s="1"/>
  <c r="W2" i="1" s="1"/>
  <c r="X2" i="1" s="1"/>
  <c r="Y2" i="1" s="1"/>
  <c r="Z2" i="1" s="1"/>
  <c r="AA2" i="1" s="1"/>
  <c r="AB2" i="1" s="1"/>
  <c r="AC2" i="1" s="1"/>
  <c r="AD2" i="1" s="1"/>
  <c r="AE2" i="1" s="1"/>
  <c r="AF2" i="1" s="1"/>
  <c r="AG2" i="1" s="1"/>
  <c r="AH2" i="1" s="1"/>
  <c r="AI2" i="1" s="1"/>
  <c r="AJ2" i="1" s="1"/>
  <c r="AK2" i="1" s="1"/>
  <c r="AL2" i="1" s="1"/>
  <c r="AM2" i="1" s="1"/>
  <c r="AN2" i="1" s="1"/>
  <c r="AO2" i="1" s="1"/>
  <c r="AP2" i="1" s="1"/>
  <c r="AQ2" i="1" s="1"/>
  <c r="AR2" i="1" s="1"/>
  <c r="AS2" i="1" s="1"/>
  <c r="C23" i="1"/>
  <c r="D23" i="1" s="1"/>
  <c r="E23" i="1" s="1"/>
  <c r="F23" i="1" s="1"/>
  <c r="G23" i="1" s="1"/>
  <c r="H23" i="1" s="1"/>
  <c r="I23" i="1" s="1"/>
  <c r="J23" i="1" s="1"/>
  <c r="K23" i="1" s="1"/>
  <c r="L23" i="1" s="1"/>
  <c r="M23" i="1" s="1"/>
  <c r="C33" i="1"/>
  <c r="D33" i="1" s="1"/>
  <c r="E33" i="1" s="1"/>
  <c r="F33" i="1" s="1"/>
  <c r="G33" i="1" s="1"/>
  <c r="H33" i="1" s="1"/>
  <c r="I33" i="1" s="1"/>
  <c r="J33" i="1" s="1"/>
  <c r="K33" i="1" s="1"/>
  <c r="L33" i="1" s="1"/>
  <c r="M33" i="1" s="1"/>
  <c r="B34" i="1"/>
  <c r="C34" i="1"/>
  <c r="D34" i="1"/>
  <c r="E34" i="1"/>
  <c r="F34" i="1"/>
  <c r="G34" i="1"/>
  <c r="W4" i="21"/>
  <c r="X4" i="21"/>
  <c r="Y4" i="21"/>
  <c r="Z4" i="21"/>
  <c r="W5" i="21"/>
  <c r="X5" i="21"/>
  <c r="Y5" i="21"/>
  <c r="Z5" i="21"/>
  <c r="W6" i="21"/>
  <c r="X6" i="21"/>
  <c r="Y6" i="21"/>
  <c r="Z6" i="21"/>
  <c r="W8" i="21"/>
  <c r="X8" i="21"/>
  <c r="Y8" i="21"/>
  <c r="Z8" i="21"/>
  <c r="W9" i="21"/>
  <c r="X9" i="21"/>
  <c r="Y9" i="21"/>
  <c r="Z9" i="21"/>
  <c r="W10" i="21"/>
  <c r="X10" i="21"/>
  <c r="Y10" i="21"/>
  <c r="Z10" i="21"/>
  <c r="W12" i="21"/>
  <c r="X12" i="21"/>
  <c r="Y12" i="21"/>
  <c r="Z12" i="21"/>
  <c r="W13" i="21"/>
  <c r="X13" i="21"/>
  <c r="Y13" i="21"/>
  <c r="Z13" i="21"/>
  <c r="W14" i="21"/>
  <c r="X14" i="21"/>
  <c r="Y14" i="21"/>
  <c r="Z14" i="21"/>
  <c r="W16" i="21"/>
  <c r="X16" i="21"/>
  <c r="Y16" i="21"/>
  <c r="Z16" i="21"/>
  <c r="W17" i="21"/>
  <c r="X17" i="21"/>
  <c r="Y17" i="21"/>
  <c r="Z17" i="21"/>
  <c r="W18" i="21"/>
  <c r="X18" i="21"/>
  <c r="Y18" i="21"/>
  <c r="Z18" i="21"/>
  <c r="W19" i="21"/>
  <c r="X19" i="21"/>
  <c r="Y19" i="21"/>
  <c r="Z19" i="21"/>
  <c r="W20" i="21"/>
  <c r="X20" i="21"/>
  <c r="Y20" i="21"/>
  <c r="Z20" i="21"/>
  <c r="W22" i="21"/>
  <c r="X22" i="21"/>
  <c r="Y22" i="21"/>
  <c r="Z22" i="21"/>
  <c r="W23" i="21"/>
  <c r="X23" i="21"/>
  <c r="Y23" i="21"/>
  <c r="Z23" i="21"/>
  <c r="E1" i="10"/>
  <c r="F1" i="10" s="1"/>
  <c r="G1" i="10" s="1"/>
  <c r="H1" i="10" s="1"/>
  <c r="I1" i="10" s="1"/>
  <c r="J1" i="10" s="1"/>
  <c r="K1" i="10" s="1"/>
  <c r="L1" i="10" s="1"/>
  <c r="M1" i="10" s="1"/>
  <c r="N1" i="10" s="1"/>
  <c r="O1" i="10" s="1"/>
  <c r="P1" i="10" s="1"/>
  <c r="Q1" i="10" s="1"/>
  <c r="R1" i="10" s="1"/>
  <c r="S1" i="10" s="1"/>
  <c r="T1" i="10" s="1"/>
  <c r="U1" i="10" s="1"/>
  <c r="V1" i="10" s="1"/>
  <c r="W1" i="10" s="1"/>
  <c r="X1" i="10" s="1"/>
  <c r="Y1" i="10" s="1"/>
  <c r="Z1" i="10" s="1"/>
  <c r="AA1" i="10" s="1"/>
  <c r="AB1" i="10" s="1"/>
  <c r="AC1" i="10" s="1"/>
  <c r="AD1" i="10" s="1"/>
  <c r="AE1" i="10" s="1"/>
  <c r="AF1" i="10" s="1"/>
  <c r="AG1" i="10" s="1"/>
  <c r="AH1" i="10" s="1"/>
  <c r="AI1" i="10" s="1"/>
  <c r="AJ1" i="10" s="1"/>
  <c r="AK1" i="10" s="1"/>
  <c r="AL1" i="10" s="1"/>
  <c r="AM1" i="10" s="1"/>
  <c r="AN1" i="10" s="1"/>
  <c r="AO1" i="10" s="1"/>
  <c r="AP1" i="10" s="1"/>
  <c r="AQ1" i="10" s="1"/>
  <c r="AR1" i="10" s="1"/>
  <c r="AS1" i="10" s="1"/>
  <c r="W4" i="25"/>
  <c r="X4" i="25"/>
  <c r="Y4" i="25"/>
  <c r="Z4" i="25"/>
  <c r="W5" i="25"/>
  <c r="X5" i="25"/>
  <c r="Y5" i="25"/>
  <c r="Z5" i="25"/>
  <c r="W6" i="25"/>
  <c r="X6" i="25"/>
  <c r="Y6" i="25"/>
  <c r="Z6" i="25"/>
  <c r="W8" i="25"/>
  <c r="X8" i="25"/>
  <c r="Y8" i="25"/>
  <c r="Z8" i="25"/>
  <c r="W9" i="25"/>
  <c r="X9" i="25"/>
  <c r="Y9" i="25"/>
  <c r="Z9" i="25"/>
  <c r="W10" i="25"/>
  <c r="X10" i="25"/>
  <c r="Y10" i="25"/>
  <c r="Z10" i="25"/>
  <c r="W12" i="25"/>
  <c r="X12" i="25"/>
  <c r="Y12" i="25"/>
  <c r="Z12" i="25"/>
  <c r="W13" i="25"/>
  <c r="X13" i="25"/>
  <c r="Y13" i="25"/>
  <c r="Z13" i="25"/>
  <c r="W14" i="25"/>
  <c r="X14" i="25"/>
  <c r="Y14" i="25"/>
  <c r="Z14" i="25"/>
  <c r="W16" i="25"/>
  <c r="X16" i="25"/>
  <c r="Y16" i="25"/>
  <c r="Z16" i="25"/>
  <c r="W17" i="25"/>
  <c r="X17" i="25"/>
  <c r="Y17" i="25"/>
  <c r="Z17" i="25"/>
  <c r="W18" i="25"/>
  <c r="X18" i="25"/>
  <c r="Y18" i="25"/>
  <c r="Z18" i="25"/>
  <c r="W19" i="25"/>
  <c r="X19" i="25"/>
  <c r="Y19" i="25"/>
  <c r="Z19" i="25"/>
  <c r="W20" i="25"/>
  <c r="X20" i="25"/>
  <c r="Y20" i="25"/>
  <c r="Z20" i="25"/>
  <c r="W22" i="25"/>
  <c r="X22" i="25"/>
  <c r="Y22" i="25"/>
  <c r="Z22" i="25"/>
  <c r="W23" i="25"/>
  <c r="X23" i="25"/>
  <c r="Y23" i="25"/>
  <c r="Z23" i="25"/>
  <c r="AA24" i="25"/>
  <c r="AB24" i="25"/>
  <c r="AC24" i="25"/>
  <c r="AD24" i="25"/>
  <c r="AE24" i="25"/>
  <c r="AF24" i="25"/>
  <c r="AG24" i="25"/>
  <c r="AH24" i="25"/>
  <c r="AI24" i="25"/>
  <c r="AJ24" i="25"/>
  <c r="AK24" i="25"/>
  <c r="AL24" i="25"/>
  <c r="AM24" i="25"/>
  <c r="AN24" i="25"/>
  <c r="AO24" i="25"/>
  <c r="AP24" i="25"/>
  <c r="AQ24" i="25"/>
  <c r="AR24" i="25"/>
  <c r="AS24" i="25"/>
  <c r="AT24" i="25"/>
  <c r="AU24" i="25"/>
  <c r="AV24" i="25"/>
  <c r="AW24" i="25"/>
  <c r="AX24" i="25"/>
  <c r="AY24" i="25"/>
  <c r="AZ24" i="25"/>
  <c r="BA24" i="25"/>
  <c r="BB24" i="25"/>
  <c r="BC24" i="25"/>
  <c r="BD24" i="25"/>
  <c r="AE25" i="25"/>
  <c r="AJ25" i="25"/>
  <c r="AT25" i="25"/>
  <c r="AY25" i="25"/>
  <c r="W4" i="24"/>
  <c r="X4" i="24"/>
  <c r="Y4" i="24"/>
  <c r="Z4" i="24"/>
  <c r="W5" i="24"/>
  <c r="X5" i="24"/>
  <c r="Y5" i="24"/>
  <c r="Z5" i="24"/>
  <c r="W6" i="24"/>
  <c r="X6" i="24"/>
  <c r="Y6" i="24"/>
  <c r="Z6" i="24"/>
  <c r="W8" i="24"/>
  <c r="X8" i="24"/>
  <c r="Y8" i="24"/>
  <c r="Z8" i="24"/>
  <c r="W9" i="24"/>
  <c r="X9" i="24"/>
  <c r="Y9" i="24"/>
  <c r="Z9" i="24"/>
  <c r="W10" i="24"/>
  <c r="X10" i="24"/>
  <c r="Y10" i="24"/>
  <c r="Z10" i="24"/>
  <c r="W12" i="24"/>
  <c r="X12" i="24"/>
  <c r="Y12" i="24"/>
  <c r="Z12" i="24"/>
  <c r="W13" i="24"/>
  <c r="X13" i="24"/>
  <c r="Y13" i="24"/>
  <c r="Z13" i="24"/>
  <c r="W14" i="24"/>
  <c r="X14" i="24"/>
  <c r="Y14" i="24"/>
  <c r="Z14" i="24"/>
  <c r="W16" i="24"/>
  <c r="X16" i="24"/>
  <c r="Y16" i="24"/>
  <c r="Z16" i="24"/>
  <c r="W17" i="24"/>
  <c r="X17" i="24"/>
  <c r="Y17" i="24"/>
  <c r="Z17" i="24"/>
  <c r="W18" i="24"/>
  <c r="X18" i="24"/>
  <c r="Y18" i="24"/>
  <c r="Z18" i="24"/>
  <c r="W19" i="24"/>
  <c r="X19" i="24"/>
  <c r="Y19" i="24"/>
  <c r="Z19" i="24"/>
  <c r="W20" i="24"/>
  <c r="X20" i="24"/>
  <c r="Y20" i="24"/>
  <c r="Z20" i="24"/>
  <c r="W22" i="24"/>
  <c r="X22" i="24"/>
  <c r="Y22" i="24"/>
  <c r="Z22" i="24"/>
  <c r="W23" i="24"/>
  <c r="X23" i="24"/>
  <c r="Y23" i="24"/>
  <c r="Z23" i="24"/>
  <c r="AA24" i="24"/>
  <c r="AB24" i="24"/>
  <c r="AC24" i="24"/>
  <c r="AD24" i="24"/>
  <c r="AE24" i="24"/>
  <c r="AF24" i="24"/>
  <c r="AG24" i="24"/>
  <c r="AH24" i="24"/>
  <c r="AI24" i="24"/>
  <c r="AJ24" i="24"/>
  <c r="AK24" i="24"/>
  <c r="AL24" i="24"/>
  <c r="AM24" i="24"/>
  <c r="AN24" i="24"/>
  <c r="AO24" i="24"/>
  <c r="AP24" i="24"/>
  <c r="AQ24" i="24"/>
  <c r="AR24" i="24"/>
  <c r="AS24" i="24"/>
  <c r="AT24" i="24"/>
  <c r="AU24" i="24"/>
  <c r="AV24" i="24"/>
  <c r="AW24" i="24"/>
  <c r="AX24" i="24"/>
  <c r="AY24" i="24"/>
  <c r="AZ24" i="24"/>
  <c r="BA24" i="24"/>
  <c r="BB24" i="24"/>
  <c r="BC24" i="24"/>
  <c r="BD24" i="24"/>
  <c r="AE25" i="24"/>
  <c r="AJ25" i="24"/>
  <c r="AO25" i="24"/>
  <c r="AT25" i="24"/>
  <c r="AY25" i="24"/>
  <c r="W4" i="23"/>
  <c r="X4" i="23"/>
  <c r="Y4" i="23"/>
  <c r="Z4" i="23"/>
  <c r="W5" i="23"/>
  <c r="X5" i="23"/>
  <c r="Y5" i="23"/>
  <c r="Z5" i="23"/>
  <c r="W6" i="23"/>
  <c r="X6" i="23"/>
  <c r="Y6" i="23"/>
  <c r="Z6" i="23"/>
  <c r="W8" i="23"/>
  <c r="X8" i="23"/>
  <c r="Y8" i="23"/>
  <c r="Z8" i="23"/>
  <c r="W9" i="23"/>
  <c r="X9" i="23"/>
  <c r="Y9" i="23"/>
  <c r="Z9" i="23"/>
  <c r="W10" i="23"/>
  <c r="X10" i="23"/>
  <c r="Y10" i="23"/>
  <c r="Z10" i="23"/>
  <c r="W12" i="23"/>
  <c r="X12" i="23"/>
  <c r="Y12" i="23"/>
  <c r="Z12" i="23"/>
  <c r="W13" i="23"/>
  <c r="X13" i="23"/>
  <c r="Y13" i="23"/>
  <c r="Z13" i="23"/>
  <c r="W14" i="23"/>
  <c r="X14" i="23"/>
  <c r="Y14" i="23"/>
  <c r="Z14" i="23"/>
  <c r="W16" i="23"/>
  <c r="X16" i="23"/>
  <c r="Y16" i="23"/>
  <c r="Z16" i="23"/>
  <c r="W17" i="23"/>
  <c r="X17" i="23"/>
  <c r="Y17" i="23"/>
  <c r="Z17" i="23"/>
  <c r="W18" i="23"/>
  <c r="X18" i="23"/>
  <c r="Y18" i="23"/>
  <c r="Z18" i="23"/>
  <c r="W19" i="23"/>
  <c r="X19" i="23"/>
  <c r="Y19" i="23"/>
  <c r="Z19" i="23"/>
  <c r="W20" i="23"/>
  <c r="X20" i="23"/>
  <c r="Y20" i="23"/>
  <c r="Z20" i="23"/>
  <c r="W22" i="23"/>
  <c r="X22" i="23"/>
  <c r="Y22" i="23"/>
  <c r="Z22" i="23"/>
  <c r="W23" i="23"/>
  <c r="X23" i="23"/>
  <c r="Y23" i="23"/>
  <c r="Z23" i="23"/>
  <c r="AA24" i="23"/>
  <c r="AB24" i="23"/>
  <c r="AC24" i="23"/>
  <c r="AD24" i="23"/>
  <c r="AE24" i="23"/>
  <c r="AF24" i="23"/>
  <c r="AG24" i="23"/>
  <c r="AH24" i="23"/>
  <c r="AI24" i="23"/>
  <c r="AJ24" i="23"/>
  <c r="AK24" i="23"/>
  <c r="AL24" i="23"/>
  <c r="AM24" i="23"/>
  <c r="AN24" i="23"/>
  <c r="AO24" i="23"/>
  <c r="AP24" i="23"/>
  <c r="AQ24" i="23"/>
  <c r="AR24" i="23"/>
  <c r="AS24" i="23"/>
  <c r="AT24" i="23"/>
  <c r="AU24" i="23"/>
  <c r="AV24" i="23"/>
  <c r="AW24" i="23"/>
  <c r="AX24" i="23"/>
  <c r="AY24" i="23"/>
  <c r="AZ24" i="23"/>
  <c r="BA24" i="23"/>
  <c r="BB24" i="23"/>
  <c r="BC24" i="23"/>
  <c r="BD24" i="23"/>
  <c r="W4" i="22"/>
  <c r="X4" i="22"/>
  <c r="Y4" i="22"/>
  <c r="Z4" i="22"/>
  <c r="W5" i="22"/>
  <c r="X5" i="22"/>
  <c r="Y5" i="22"/>
  <c r="Z5" i="22"/>
  <c r="W6" i="22"/>
  <c r="X6" i="22"/>
  <c r="Y6" i="22"/>
  <c r="Z6" i="22"/>
  <c r="W8" i="22"/>
  <c r="X8" i="22"/>
  <c r="Y8" i="22"/>
  <c r="Z8" i="22"/>
  <c r="W9" i="22"/>
  <c r="X9" i="22"/>
  <c r="Y9" i="22"/>
  <c r="Z9" i="22"/>
  <c r="W10" i="22"/>
  <c r="X10" i="22"/>
  <c r="Y10" i="22"/>
  <c r="Z10" i="22"/>
  <c r="W12" i="22"/>
  <c r="X12" i="22"/>
  <c r="Y12" i="22"/>
  <c r="Z12" i="22"/>
  <c r="W13" i="22"/>
  <c r="X13" i="22"/>
  <c r="Y13" i="22"/>
  <c r="Z13" i="22"/>
  <c r="W14" i="22"/>
  <c r="X14" i="22"/>
  <c r="Y14" i="22"/>
  <c r="Z14" i="22"/>
  <c r="W16" i="22"/>
  <c r="X16" i="22"/>
  <c r="Y16" i="22"/>
  <c r="Z16" i="22"/>
  <c r="W17" i="22"/>
  <c r="X17" i="22"/>
  <c r="Y17" i="22"/>
  <c r="Z17" i="22"/>
  <c r="W18" i="22"/>
  <c r="X18" i="22"/>
  <c r="Y18" i="22"/>
  <c r="Z18" i="22"/>
  <c r="W19" i="22"/>
  <c r="X19" i="22"/>
  <c r="Y19" i="22"/>
  <c r="Z19" i="22"/>
  <c r="W20" i="22"/>
  <c r="X20" i="22"/>
  <c r="Y20" i="22"/>
  <c r="Z20" i="22"/>
  <c r="W22" i="22"/>
  <c r="X22" i="22"/>
  <c r="Y22" i="22"/>
  <c r="Z22" i="22"/>
  <c r="W23" i="22"/>
  <c r="X23" i="22"/>
  <c r="Y23" i="22"/>
  <c r="Z23" i="22"/>
  <c r="AA24" i="22"/>
  <c r="AB24" i="22"/>
  <c r="AC24" i="22"/>
  <c r="AD24" i="22"/>
  <c r="AE24" i="22"/>
  <c r="AF24" i="22"/>
  <c r="AG24" i="22"/>
  <c r="AH24" i="22"/>
  <c r="AI24" i="22"/>
  <c r="AJ24" i="22"/>
  <c r="AK24" i="22"/>
  <c r="AL24" i="22"/>
  <c r="AM24" i="22"/>
  <c r="AN24" i="22"/>
  <c r="AO24" i="22"/>
  <c r="AP24" i="22"/>
  <c r="AQ24" i="22"/>
  <c r="AR24" i="22"/>
  <c r="AS24" i="22"/>
  <c r="AT24" i="22"/>
  <c r="AU24" i="22"/>
  <c r="AV24" i="22"/>
  <c r="AW24" i="22"/>
  <c r="AX24" i="22"/>
  <c r="AY24" i="22"/>
  <c r="AZ24" i="22"/>
  <c r="BA24" i="22"/>
  <c r="BB24" i="22"/>
  <c r="BC24" i="22"/>
  <c r="BD24" i="22"/>
  <c r="W4" i="16"/>
  <c r="X4" i="16"/>
  <c r="Y4" i="16"/>
  <c r="Z4" i="16"/>
  <c r="W5" i="16"/>
  <c r="X5" i="16"/>
  <c r="Y5" i="16"/>
  <c r="Z5" i="16"/>
  <c r="W6" i="16"/>
  <c r="X6" i="16"/>
  <c r="Y6" i="16"/>
  <c r="Z6" i="16"/>
  <c r="W8" i="16"/>
  <c r="X8" i="16"/>
  <c r="Y8" i="16"/>
  <c r="Z8" i="16"/>
  <c r="W9" i="16"/>
  <c r="X9" i="16"/>
  <c r="Y9" i="16"/>
  <c r="Z9" i="16"/>
  <c r="W10" i="16"/>
  <c r="X10" i="16"/>
  <c r="Y10" i="16"/>
  <c r="Z10" i="16"/>
  <c r="W12" i="16"/>
  <c r="X12" i="16"/>
  <c r="Y12" i="16"/>
  <c r="Z12" i="16"/>
  <c r="W13" i="16"/>
  <c r="X13" i="16"/>
  <c r="Y13" i="16"/>
  <c r="Z13" i="16"/>
  <c r="W14" i="16"/>
  <c r="X14" i="16"/>
  <c r="Y14" i="16"/>
  <c r="Z14" i="16"/>
  <c r="W16" i="16"/>
  <c r="X16" i="16"/>
  <c r="Y16" i="16"/>
  <c r="Z16" i="16"/>
  <c r="W17" i="16"/>
  <c r="X17" i="16"/>
  <c r="Y17" i="16"/>
  <c r="Z17" i="16"/>
  <c r="W18" i="16"/>
  <c r="X18" i="16"/>
  <c r="Y18" i="16"/>
  <c r="Z18" i="16"/>
  <c r="W19" i="16"/>
  <c r="X19" i="16"/>
  <c r="Y19" i="16"/>
  <c r="Z19" i="16"/>
  <c r="W20" i="16"/>
  <c r="X20" i="16"/>
  <c r="Y20" i="16"/>
  <c r="Z20" i="16"/>
  <c r="W22" i="16"/>
  <c r="X22" i="16"/>
  <c r="Y22" i="16"/>
  <c r="Z22" i="16"/>
  <c r="W23" i="16"/>
  <c r="X23" i="16"/>
  <c r="Y23" i="16"/>
  <c r="Z23" i="1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tc={09620DFB-4259-4E5C-8602-9CC0561604B4}</author>
  </authors>
  <commentList>
    <comment ref="K1" authorId="0" shapeId="0" xr:uid="{09620DFB-4259-4E5C-8602-9CC0561604B4}">
      <text>
        <t>[Threaded comment]
Your version of Excel allows you to read this threaded comment; however, any edits to it will get removed if the file is opened in a newer version of Excel. Learn more: https://go.microsoft.com/fwlink/?linkid=870924
Comment:
    Alternative option: offer assessments on other days?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tc={5FD22335-3D90-49E7-AD9B-211671003202}</author>
  </authors>
  <commentList>
    <comment ref="W24" authorId="0" shapeId="0" xr:uid="{5FD22335-3D90-49E7-AD9B-211671003202}">
      <text>
        <t>[Threaded comment]
Your version of Excel allows you to read this threaded comment; however, any edits to it will get removed if the file is opened in a newer version of Excel. Learn more: https://go.microsoft.com/fwlink/?linkid=870924
Comment:
    Deloitte to review</t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tc={DA489920-1A14-440A-83C0-7521DEFF6CB6}</author>
  </authors>
  <commentList>
    <comment ref="W24" authorId="0" shapeId="0" xr:uid="{DA489920-1A14-440A-83C0-7521DEFF6CB6}">
      <text>
        <t>[Threaded comment]
Your version of Excel allows you to read this threaded comment; however, any edits to it will get removed if the file is opened in a newer version of Excel. Learn more: https://go.microsoft.com/fwlink/?linkid=870924
Comment:
    Deloitte to review</t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tc={6E2D7328-AAE8-4EB0-9F2A-F8BE8B62149F}</author>
  </authors>
  <commentList>
    <comment ref="W24" authorId="0" shapeId="0" xr:uid="{6E2D7328-AAE8-4EB0-9F2A-F8BE8B62149F}">
      <text>
        <t>[Threaded comment]
Your version of Excel allows you to read this threaded comment; however, any edits to it will get removed if the file is opened in a newer version of Excel. Learn more: https://go.microsoft.com/fwlink/?linkid=870924
Comment:
    Deloitte to review</t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tc={79EA1BD5-86F8-4DA4-AA73-B2E526FD6081}</author>
  </authors>
  <commentList>
    <comment ref="W24" authorId="0" shapeId="0" xr:uid="{79EA1BD5-86F8-4DA4-AA73-B2E526FD6081}">
      <text>
        <t>[Threaded comment]
Your version of Excel allows you to read this threaded comment; however, any edits to it will get removed if the file is opened in a newer version of Excel. Learn more: https://go.microsoft.com/fwlink/?linkid=870924
Comment:
    Deloitte to review</t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tc={1567D71A-6650-493F-8DE1-A4AFEB802393}</author>
  </authors>
  <commentList>
    <comment ref="W24" authorId="0" shapeId="0" xr:uid="{1567D71A-6650-493F-8DE1-A4AFEB802393}">
      <text>
        <t>[Threaded comment]
Your version of Excel allows you to read this threaded comment; however, any edits to it will get removed if the file is opened in a newer version of Excel. Learn more: https://go.microsoft.com/fwlink/?linkid=870924
Comment:
    Deloitte to review</t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tc={B8252EE9-D8EF-42FC-B06E-318AA2F6FA11}</author>
  </authors>
  <commentList>
    <comment ref="W24" authorId="0" shapeId="0" xr:uid="{B8252EE9-D8EF-42FC-B06E-318AA2F6FA11}">
      <text>
        <t>[Threaded comment]
Your version of Excel allows you to read this threaded comment; however, any edits to it will get removed if the file is opened in a newer version of Excel. Learn more: https://go.microsoft.com/fwlink/?linkid=870924
Comment:
    Deloitte to review</t>
      </text>
    </comment>
  </commentList>
</comments>
</file>

<file path=xl/sharedStrings.xml><?xml version="1.0" encoding="utf-8"?>
<sst xmlns="http://schemas.openxmlformats.org/spreadsheetml/2006/main" count="8713" uniqueCount="1518">
  <si>
    <t>Overview of Courses</t>
  </si>
  <si>
    <t>July 6-12th Schedule</t>
  </si>
  <si>
    <t>"Makeup Term"</t>
  </si>
  <si>
    <t>Current Term</t>
  </si>
  <si>
    <t>Res/Flex</t>
  </si>
  <si>
    <t>Course</t>
  </si>
  <si>
    <t>Lab Hours</t>
  </si>
  <si>
    <t>Assessment Hours
(Lab Practicals)</t>
  </si>
  <si>
    <t>Enrollment in Current Term</t>
  </si>
  <si>
    <t>No. Sections</t>
  </si>
  <si>
    <t>Equipment Needs</t>
  </si>
  <si>
    <t>Same materials needed for assessments?</t>
  </si>
  <si>
    <t>PPE</t>
  </si>
  <si>
    <t>Room requirements, other than 2
Rooms with a partition between?</t>
  </si>
  <si>
    <t>Rooms</t>
  </si>
  <si>
    <t>B128</t>
  </si>
  <si>
    <t>B129</t>
  </si>
  <si>
    <t>B132</t>
  </si>
  <si>
    <t>B123</t>
  </si>
  <si>
    <t>A212</t>
  </si>
  <si>
    <t>A209</t>
  </si>
  <si>
    <t>B213</t>
  </si>
  <si>
    <t>B214</t>
  </si>
  <si>
    <t>B212</t>
  </si>
  <si>
    <t>B119</t>
  </si>
  <si>
    <t>B201</t>
  </si>
  <si>
    <t xml:space="preserve">B201 </t>
  </si>
  <si>
    <t>N/A; no classes on campus</t>
  </si>
  <si>
    <t>Res</t>
  </si>
  <si>
    <t xml:space="preserve">HSC 5130C Patient/Client Care Management 1 </t>
  </si>
  <si>
    <t>4 high-low tables;
wheelchairs, sliding board, gait belts, stethescopes (each week);
crutches and walkers (weeks 3-5)</t>
  </si>
  <si>
    <t>yes</t>
  </si>
  <si>
    <t>sanitizing spray or wipes; hand sanitizer for each table; gloves in back if desired; gowns</t>
  </si>
  <si>
    <t>any</t>
  </si>
  <si>
    <t>Monday 7/6/2020</t>
  </si>
  <si>
    <t>7/6 Cleaning</t>
  </si>
  <si>
    <t>Tuesday 7/7/2020</t>
  </si>
  <si>
    <t>7/7 Cleaning</t>
  </si>
  <si>
    <t>Wednesday 7/8/2020</t>
  </si>
  <si>
    <t>Thursday 7/9/2020</t>
  </si>
  <si>
    <t>7/9 Cleaning</t>
  </si>
  <si>
    <t>Friday 7/10/2020</t>
  </si>
  <si>
    <t>7/10 Cleaning</t>
  </si>
  <si>
    <t>Saturday 7/11/2020</t>
  </si>
  <si>
    <t>Sunday 7/12/2020</t>
  </si>
  <si>
    <t>PHT 5245C Movement Science I</t>
  </si>
  <si>
    <t>4 high-low tables; linens; weights or another resistance tool e.g. therabands</t>
  </si>
  <si>
    <t>sanitizing spray or wipes; hand sanitizer for each table; gloves in back if desired</t>
  </si>
  <si>
    <t>PHT 5420C Cardiovascular and Pulmonary Physical Therapy</t>
  </si>
  <si>
    <t>1-2 high-low beds and 4 high-low tables; over the bed tables</t>
  </si>
  <si>
    <t>any
Room, however: best case scenario: SIM Center, but depends on space constraints</t>
  </si>
  <si>
    <t>7:35 AM: PT-5A arrives</t>
  </si>
  <si>
    <t>7:45 AM: PT-5B arrives</t>
  </si>
  <si>
    <t>7:35 AM: PT-2A arrives</t>
  </si>
  <si>
    <t>7:45 AM: PT-2B arrives</t>
  </si>
  <si>
    <t>7:35 AM: PT-3A arrives</t>
  </si>
  <si>
    <t>7:45 AM: PT-3B arrives</t>
  </si>
  <si>
    <t xml:space="preserve">PHT 5430C Patient Care Management II </t>
  </si>
  <si>
    <t>PT-5A  
Spring 2020 Makeup 
PHT 5430C Patient Care Management II     
Dunnivan-Mitchell/
Johnston</t>
  </si>
  <si>
    <t>PT-5B  
Spring 2020 Makeup 
PHT 5430C Patient Care Management II     
Dunnivan-Mitchell/
Johnston</t>
  </si>
  <si>
    <t>PT-5A 
Spring 2020 Makeup 
PHT 5420C Cardiovascular and Pulmonary Physical Therapy 
Ferreira/Borman</t>
  </si>
  <si>
    <t>PT-5B
Spring 2020 Makeup 
PHT 5420C Cardiovascular and Pulmonary Physical Therapy 
Ferreira/Borman</t>
  </si>
  <si>
    <t>PT Residential Term 5                                                                          Assessment from Term 4:
PHT 5430C Patient Care Management II (Dunnivan-Mitchell/Johnston), and 
PHT 5420C Cardiovascular and Pulmonary Physical Therapy (Ferreira/Borman). 
Students to be Provided Specific Slots.  
To be scheduled in separate
Rooms</t>
  </si>
  <si>
    <t>PT-2A  
Spring 2020 Makeup 
HSC 5130C Patient/Client Care Management 1     
Johnston/Baker</t>
  </si>
  <si>
    <t>PT-2B  
Spring 2020 Makeup 
HSC 5130C Patient/Client Care Management 1     
Johnston/Baker</t>
  </si>
  <si>
    <t>PT-3A 
Spring 2020 Makeup
PHT 5245C Movement Science I  
Demers/Lara</t>
  </si>
  <si>
    <t>PT-3B 
Spring 2020 Makeup
PHT 5245C Movement Science I  
Demers/Lara</t>
  </si>
  <si>
    <t>8:05 AM: PT-5C arrives</t>
  </si>
  <si>
    <t>8:15 AM: PT-5D arrives</t>
  </si>
  <si>
    <t>Clean Building B Stairwell and Elevator</t>
  </si>
  <si>
    <t>8:05 AM: PT-2C arrives</t>
  </si>
  <si>
    <t>8:15 AM: PT-2D arrives</t>
  </si>
  <si>
    <t>8:05 AM: PT-3C arrives</t>
  </si>
  <si>
    <t>8:15 AM: PT-3D arrives</t>
  </si>
  <si>
    <t>PT-5C  
Spring 2020 Makeup 
PHT 5430C Patient Care Management II     
Dunnivan-Mitchell/
Johnston</t>
  </si>
  <si>
    <t>PT-5D  
Spring 2020 Makeup 
PHT 5430C Patient Care Management II     
Dunnivan-Mitchell/
Johnston</t>
  </si>
  <si>
    <t>PT-5C
Spring 2020 Makeup 
PHT 5420C Cardiovascular and Pulmonary Physical Therapy 
Ferreira/Borman</t>
  </si>
  <si>
    <t>PT-5D
Spring 2020 Makeup 
PHT 5420C Cardiovascular and Pulmonary Physical Therapy 
Ferreira/Borman</t>
  </si>
  <si>
    <t>PT-2C  
Spring 2020 Makeup 
HSC 5130C Patient/Client Care Management 1     
Johnston/Baker</t>
  </si>
  <si>
    <t>PT-2D  
Spring 2020 Makeup 
HSC 5130C Patient/Client Care Management 1     
Johnston/Baker</t>
  </si>
  <si>
    <t>PT-3C 
Spring 2020 Makeup
PHT 5245C Movement Science I  
Demers/Lara</t>
  </si>
  <si>
    <t>PT-3D 
Spring 2020 Makeup
PHT 5245C Movement Science I  
Demers/Lara</t>
  </si>
  <si>
    <t>Clean Building B stairwell &amp; elevator</t>
  </si>
  <si>
    <t>8:35 AM: PT-5E arrives</t>
  </si>
  <si>
    <t>8:45 AM: PT-5F arrives</t>
  </si>
  <si>
    <t>Clean Building A elevators and stairwells</t>
  </si>
  <si>
    <t>8:35 AM: PT-2E arrives</t>
  </si>
  <si>
    <t>8:45 AM: PT-2F arrives</t>
  </si>
  <si>
    <t>Clean Building B elevators and stairwells</t>
  </si>
  <si>
    <t>PT-5E  
Spring 2020 Makeup 
PHT 5430C Patient Care Management II     
Professor TBD</t>
  </si>
  <si>
    <t>PT-5F  
Spring 2020 Makeup 
PHT 5430C Patient Care Management II     
Professor TBD</t>
  </si>
  <si>
    <t>PT-2E  
Spring 2020 Makeup 
HSC 5130C Patient/Client Care Management 1     
Anderson</t>
  </si>
  <si>
    <t>PT-2F  
Spring 2020 Makeup 
HSC 5130C Patient/Client Care Management 1     
Professor Anderson</t>
  </si>
  <si>
    <t>9:05 AM: PT-5G arrives</t>
  </si>
  <si>
    <t>9:15 AM: PT-5H arrives</t>
  </si>
  <si>
    <t>9:05 AM: PT-2G arrives</t>
  </si>
  <si>
    <t>9:15 AM: PT-2H arrives</t>
  </si>
  <si>
    <t>PT-5G  
Spring 2020 Makeup 
PHT 5430C Patient Care Management II     
Professor TBD</t>
  </si>
  <si>
    <t>PT-5H  
Spring 2020 Makeup 
PHT 5430C Patient Care Management II     
Professor TBD</t>
  </si>
  <si>
    <t>PT-2G  Spring 2020 Makeup 
HSC 5130C Patient/Client Care Management 1     
Professor Megan Soileau</t>
  </si>
  <si>
    <t>PT-2H  
Spring 2020 Makeup 
HSC 5130C Patient/Client Care Management 1     
Professor Megan Soileau</t>
  </si>
  <si>
    <t>PT-3A  Spring 2020 Makeup PHT 5245C Movement Science I  
Room A  
Demers/Lara</t>
  </si>
  <si>
    <t>PT-3B  Spring 2020 Makeup PHT 5245C Movement Science I  
Room A  
Demers/Lara</t>
  </si>
  <si>
    <t>Clean Building B Level 2 bathrooms</t>
  </si>
  <si>
    <t>PT-5B 
Spring 2020 Makeup 
PHT 5420C Cardiovascular and Pulmonary Physical Therapy 
Ferreira/Borman</t>
  </si>
  <si>
    <t>PT-3C  Spring 2020 Makeup PHT 5245C Movement Science I  
Room A  
Demers/Lara</t>
  </si>
  <si>
    <t>PT-3D  Spring 2020 Makeup PHT 5245C Movement Science I  
Room A  
Demers/Lara</t>
  </si>
  <si>
    <t>PT-5D  
Spring 2020 Makeup 
PHT 5430C Patient Care Management II     
Prof 2</t>
  </si>
  <si>
    <t>Clean Building B Level 1 bathrooms</t>
  </si>
  <si>
    <t>Clean Building B Floor 1 bathrooms</t>
  </si>
  <si>
    <t>11:05 AM: PT-3E arrives</t>
  </si>
  <si>
    <t>11:15 AM: PT-3F arrives</t>
  </si>
  <si>
    <t>PT-2E  
Spring 2020 Makeup 
HSC 5130C Patient/Client Care Management 1     
Professor Anderson</t>
  </si>
  <si>
    <t>Clean Building B Floor 2 bathrooms</t>
  </si>
  <si>
    <t>PT-3E 
Spring 2020 Makeup
PHT 5245C Movement Science I  
Professor TBD</t>
  </si>
  <si>
    <t>PT-3F 
Spring 2020 Makeup
PHT 5245C Movement Science I  
Professor TBD</t>
  </si>
  <si>
    <t>11:35 AM: PT-3G arrives</t>
  </si>
  <si>
    <t>11:45 AM: PT-3H arrives</t>
  </si>
  <si>
    <t>PT-2G  
Spring 2020 Makeup 
HSC 5130C Patient/Client Care Management 1     
Professor Megan Soileau</t>
  </si>
  <si>
    <t>Clean Building A bathrooms</t>
  </si>
  <si>
    <t>5A exits</t>
  </si>
  <si>
    <t>5B exits</t>
  </si>
  <si>
    <t>PT-3G 
Spring 2020 Makeup
PHT 5245C Movement Science I  
Professor TBD</t>
  </si>
  <si>
    <t>PT-3H 
Spring 2020 Makeup
PHT 5245C Movement Science I  
Professor TBD</t>
  </si>
  <si>
    <t>5C exits</t>
  </si>
  <si>
    <t>5D exits</t>
  </si>
  <si>
    <t>Clean Building A stairwell &amp; elevator</t>
  </si>
  <si>
    <t>12:35 PM: PT-5E arrives</t>
  </si>
  <si>
    <t>12:45 PM: PT-5F arrives</t>
  </si>
  <si>
    <t>Clean Building A Floor 2 bathrooms</t>
  </si>
  <si>
    <t>PT-5E
Spring 2020 Makeup 
PHT 5420C Cardiovascular and Pulmonary Physical Therapy 
Ferreira/Borman</t>
  </si>
  <si>
    <t>PT-5F
Spring 2020 Makeup 
PHT 5420C Cardiovascular and Pulmonary Physical Therapy 
Ferreira/Borman</t>
  </si>
  <si>
    <t>1:05 PM: PT-5G arrives</t>
  </si>
  <si>
    <t>1:15 PM: PT-5H arrives</t>
  </si>
  <si>
    <t>PT-5G
Spring 2020 Makeup 
PHT 5420C Cardiovascular and Pulmonary Physical Therapy 
Ferreira/Borman</t>
  </si>
  <si>
    <t>PT-5H
Spring 2020 Makeup 
PHT 5420C Cardiovascular and Pulmonary Physical Therapy 
Ferreira/Borman</t>
  </si>
  <si>
    <t>PT-3E  Spring 2020 Makeup PHT 5245C Movement Science I  
Room A  
Professor TBD</t>
  </si>
  <si>
    <t>PT-3F  Spring 2020 Makeup PHT 5245C Movement Science I  
Room A  
Professor TBD</t>
  </si>
  <si>
    <t>Clean Building A Stairwell and Elevator</t>
  </si>
  <si>
    <t>3A exits</t>
  </si>
  <si>
    <t>3B exits</t>
  </si>
  <si>
    <t>PT-3G  Spring 2020 Makeup PHT 5245C Movement Science I  
Room A  
Professor TBD</t>
  </si>
  <si>
    <t>PT-3H  Spring 2020 Makeup PHT 5245C Movement Science I  
Room A  
Professor TBD</t>
  </si>
  <si>
    <t>3C exits</t>
  </si>
  <si>
    <t>3D exits</t>
  </si>
  <si>
    <t>Clean Building A level 2 bathrooms</t>
  </si>
  <si>
    <t>PT-5E 
Spring 2020 Makeup 
PHT 5420C Cardiovascular and Pulmonary Physical Therapy 
Ferreira/Borman</t>
  </si>
  <si>
    <t>PT-5F 
Spring 2020 Makeup 
PHT 5420C Cardiovascular and Pulmonary Physical Therapy 
Ferreira/Borman</t>
  </si>
  <si>
    <t>Clean Building B level 2 bathrooms</t>
  </si>
  <si>
    <t>Clean Building A Level 2 bathrooms</t>
  </si>
  <si>
    <t>2A exits</t>
  </si>
  <si>
    <t>2B exits</t>
  </si>
  <si>
    <t>2C exits</t>
  </si>
  <si>
    <t>2D exits</t>
  </si>
  <si>
    <t>5E exits</t>
  </si>
  <si>
    <t>5F exits</t>
  </si>
  <si>
    <t>2E exits</t>
  </si>
  <si>
    <t>2F exits</t>
  </si>
  <si>
    <t>5G exits</t>
  </si>
  <si>
    <t>5H exits</t>
  </si>
  <si>
    <t>End of Day Cleaning</t>
  </si>
  <si>
    <t>2G exits</t>
  </si>
  <si>
    <t>2H exits</t>
  </si>
  <si>
    <t>3E exits</t>
  </si>
  <si>
    <t>3F exits</t>
  </si>
  <si>
    <t>3G exits</t>
  </si>
  <si>
    <t>3H exits</t>
  </si>
  <si>
    <t>Program
(PT- Res, PT-Flex, or Nursing)</t>
  </si>
  <si>
    <t>List of Terms
(if PT)</t>
  </si>
  <si>
    <t>Course
(Abbev + Name)</t>
  </si>
  <si>
    <t>No. Lab Hours per section 
(if PT)</t>
  </si>
  <si>
    <t>No. Assessment Hours (if PT)</t>
  </si>
  <si>
    <t>Student Enrollment in Current Term</t>
  </si>
  <si>
    <t>No. Sections (if PT)</t>
  </si>
  <si>
    <t>Lab Materials
(if PT)</t>
  </si>
  <si>
    <t>Same materials for assessments? (if PT)</t>
  </si>
  <si>
    <t>PPE
(if PT)</t>
  </si>
  <si>
    <t>Room requirements?
(if PT)</t>
  </si>
  <si>
    <t>PT-Res</t>
  </si>
  <si>
    <t xml:space="preserve">PHT 5125C Applied Anatomy 1 </t>
  </si>
  <si>
    <t>4 high-low tables;
linens</t>
  </si>
  <si>
    <t>Monday 7/13/2020</t>
  </si>
  <si>
    <t>7/13 Cleaning</t>
  </si>
  <si>
    <t>Tuesday 7/14/2020</t>
  </si>
  <si>
    <t>7/14 Cleaning</t>
  </si>
  <si>
    <t>Wednesday 7/15/2020</t>
  </si>
  <si>
    <t>7/15 Cleaning</t>
  </si>
  <si>
    <t>Thursday 7/16/2020</t>
  </si>
  <si>
    <t>7/16 Cleaning</t>
  </si>
  <si>
    <t>Friday 7/17/2020</t>
  </si>
  <si>
    <t>7/17 Cleaning</t>
  </si>
  <si>
    <t>Saturday 7/18/2020</t>
  </si>
  <si>
    <t>Sunday 7/19/2020</t>
  </si>
  <si>
    <t xml:space="preserve">PHT 5160C Soft Tissue Interventions I </t>
  </si>
  <si>
    <t>4 high-low tables;
linens; lotions</t>
  </si>
  <si>
    <t>7:35 AM: 1A arrives</t>
  </si>
  <si>
    <t>7:45 AM: 1B arrives</t>
  </si>
  <si>
    <t>7:35 AM: 2A arrives</t>
  </si>
  <si>
    <t>7:45 AM: 2B arrives</t>
  </si>
  <si>
    <t>7:35 AM: 3A arrives</t>
  </si>
  <si>
    <t>7:45 AM: 3B arrives</t>
  </si>
  <si>
    <t>7:35 AM: 4A arrives</t>
  </si>
  <si>
    <t>7:45 AM: 4B arrives</t>
  </si>
  <si>
    <t>7:35 AM: 6A arrives</t>
  </si>
  <si>
    <t>7:45 AM: 6B arrives</t>
  </si>
  <si>
    <t xml:space="preserve"> PHT 5226C Applied Anatomy II</t>
  </si>
  <si>
    <t>PT-1A 
PHT 5125C Applied Anatomy 1
Sawyer/Soeters</t>
  </si>
  <si>
    <t>PT-1B 
PHT 5125C Applied Anatomy 1
Sawyer/Soeters</t>
  </si>
  <si>
    <t>PT-2A 
PHT 5250C Musculoskeletal I 
Kaur/Sawyer</t>
  </si>
  <si>
    <t>PT-2B 
PHT 5250C Musculoskeletal I 
Kaur/Sawyer</t>
  </si>
  <si>
    <t>PT-3A 
PHT 5345C Movement Science II 
Trotter/Flores</t>
  </si>
  <si>
    <t>PT-3B
PHT 5345C Movement Science II 
Trotter/Flores</t>
  </si>
  <si>
    <t>PT-4A 
PHT 5415C Neuromuscular II
Sawtelle/Throop/Hall/Ballinger</t>
  </si>
  <si>
    <t>PT-4B 
PHT 5415C Neuromuscular II
Sawtelle/Throop/Hall/Ballinger</t>
  </si>
  <si>
    <t>PT-6A 
PHT 5660C Musculoskeletal IV
Collins/Leech</t>
  </si>
  <si>
    <t>PT-6B 
PHT 5660C Musculoskeletal IV
Collins/Leech</t>
  </si>
  <si>
    <t>Clean stairwell &amp; elevator</t>
  </si>
  <si>
    <t xml:space="preserve"> PHT 5245C Movement Science I </t>
  </si>
  <si>
    <t>8:05 AM: 1C arrives</t>
  </si>
  <si>
    <t>8:15 AM: 1D arrives</t>
  </si>
  <si>
    <t>8:05 AM: 2C arrives</t>
  </si>
  <si>
    <t>8:15 AM: 2D arrives</t>
  </si>
  <si>
    <t>8:05 AM: 3C arrives</t>
  </si>
  <si>
    <t>8:15 AM: 3D arrives</t>
  </si>
  <si>
    <t>8:05 AM: 4C arrives</t>
  </si>
  <si>
    <t>8:15 AM: 4D arrives</t>
  </si>
  <si>
    <t>8:05 AM: 6C arrives</t>
  </si>
  <si>
    <t>8:15 AM: 6D arrives</t>
  </si>
  <si>
    <t xml:space="preserve">PHT 5250C Musculoskeletal I </t>
  </si>
  <si>
    <t>PT-1C 
PHT 5125C Applied Anatomy 1 
Sawyer/Soeters</t>
  </si>
  <si>
    <t>PT-1D 
PHT 5125C Applied Anatomy 1
Sawyer/Soeters</t>
  </si>
  <si>
    <t>Clean stairwell and elevator</t>
  </si>
  <si>
    <t>PT-2C 
PHT 5250C Musculoskeletal I 
Kaur/Sawyer</t>
  </si>
  <si>
    <t>PT-2D 
PHT 5250C Musculoskeletal I 
Kaur/Sawyer</t>
  </si>
  <si>
    <t>PT-3C 
PHT 5345C Movement Science II 
Trotter/Flores</t>
  </si>
  <si>
    <t>PT-3D 
PHT 5345C Movement Science II 
Trotter/Flores</t>
  </si>
  <si>
    <t>PT-4C PHT 5415C Neuromuscular II
Sawtelle/Throop/Hall/Ballinger</t>
  </si>
  <si>
    <t>PT-4D PHT 5415C Neuromuscular II
Sawtelle/Throop/Hall/Ballinger</t>
  </si>
  <si>
    <t>PT-6C
PHT 5660C Musculoskeletal IV
Collins/Leech</t>
  </si>
  <si>
    <t>PT-6D 
PHT 5660C Musculoskeletal IV
Collins/Leech</t>
  </si>
  <si>
    <t>Previous Term Skills Check: HSC 5130C Patient/Client Care Management 1</t>
  </si>
  <si>
    <t xml:space="preserve"> PHT 5315C Neuromuscular I </t>
  </si>
  <si>
    <t>platform mat</t>
  </si>
  <si>
    <t>ideal to have the platform mats, but not necessary</t>
  </si>
  <si>
    <t>rooms specifically with platform mats</t>
  </si>
  <si>
    <t xml:space="preserve"> PHT 5345C Movement Science II </t>
  </si>
  <si>
    <t xml:space="preserve">PHT 5350C Musculoskeletal II </t>
  </si>
  <si>
    <t>4 high-low tables; linens</t>
  </si>
  <si>
    <t xml:space="preserve">6A exits </t>
  </si>
  <si>
    <t xml:space="preserve">6B exits </t>
  </si>
  <si>
    <t xml:space="preserve">Previous Term Skills Check: PHT 5245C Movement Science I </t>
  </si>
  <si>
    <t>Clean Classrooms</t>
  </si>
  <si>
    <t>Clean level 2 bathrooms</t>
  </si>
  <si>
    <t xml:space="preserve">PHT 5415C Neuromuscular II </t>
  </si>
  <si>
    <t>PT-1A 
HSC 5130C Patient/Client Care Management 1
Anderson/Baker</t>
  </si>
  <si>
    <t>PT-1B 
HSC 5130C Patient/Client Care Management 1
Anderson/Baker</t>
  </si>
  <si>
    <t>PT-2A 
Previous Term Skills Check: HSC 5130C Patient/Client Care Management 1 
Anderson/Baker</t>
  </si>
  <si>
    <t>PT-2B 
Previous Term Skills Check: HSC 5130C Patient/Client Care Management 1 
Anderson/Baker</t>
  </si>
  <si>
    <t>PT-3A 
Previous Term Skills Check: PHT 5245C Movement Science I 
Demers/Walters</t>
  </si>
  <si>
    <t>PT-3B 
Previous Term Skills Check: PHT 5245C Movement Science I 
Demers/Walters</t>
  </si>
  <si>
    <t xml:space="preserve">6C exits </t>
  </si>
  <si>
    <t xml:space="preserve">6D exits </t>
  </si>
  <si>
    <t xml:space="preserve"> PHT 5450C Musculoskeletal III </t>
  </si>
  <si>
    <t xml:space="preserve">PHT 5420C Cardiovascular and Pulmonary Physical Therapy </t>
  </si>
  <si>
    <t>any room, however: best case scenario: SIM Center, but depends on space constraints</t>
  </si>
  <si>
    <t>PT-1C 
HSC 5130C Patient/Client Care Management 1
Anderson/Baker</t>
  </si>
  <si>
    <t>PT-1D 
HSC 5130C Patient/Client Care Management 1
Anderson/Baker</t>
  </si>
  <si>
    <t>PT-2C 
Previous Term Skills Check: HSC 5130C Patient/Client Care Management 1 
Anderson/Baker</t>
  </si>
  <si>
    <t>PT-2D 
Previous Term Skills Check: HSC 5130C Patient/Client Care Management 1 
Anderson/Baker</t>
  </si>
  <si>
    <t>PT-3C 
Previous Term Skills Check: PHT 5245C Movement Science I 
Demers/Walters</t>
  </si>
  <si>
    <t>PT-3D 
Previous Term Skills Check: PHT 5245C Movement Science I 
Demers/Walters</t>
  </si>
  <si>
    <t>Clean level 1 bathrooms</t>
  </si>
  <si>
    <t xml:space="preserve">PHT 5435C Biophysical Agents </t>
  </si>
  <si>
    <t>treatment tables, traction machines, electro-stim machines, ultrasound machines</t>
  </si>
  <si>
    <t>N/A</t>
  </si>
  <si>
    <t>10:35 AM: 4E arrives</t>
  </si>
  <si>
    <t>10:45 AM: 4F arrives</t>
  </si>
  <si>
    <t>10:35 AM: 6E arrives</t>
  </si>
  <si>
    <t>10:45 AM: 6F arrives</t>
  </si>
  <si>
    <t xml:space="preserve"> PHT 5430C Patient Care Management II </t>
  </si>
  <si>
    <t>PT-4E 
PHT 5435C Biophysical Agents
Collins/Kelso/Baker</t>
  </si>
  <si>
    <t>PT-4F 
PHT 5435C Biophysical Agents
Collins/Kelso/Baker</t>
  </si>
  <si>
    <t>PT-6E 
PHT 5660C Musculoskeletal IV
Collins/Leech</t>
  </si>
  <si>
    <t>PT-6F 
PHT 5660C Musculoskeletal IV
Collins/Leech</t>
  </si>
  <si>
    <t xml:space="preserve">PHT 5660C Musculoskeletal IV </t>
  </si>
  <si>
    <t>11:05 AM: 4G arrives</t>
  </si>
  <si>
    <t>11:15 AM: 4H arrives</t>
  </si>
  <si>
    <t>11:05 AM: 6G arrives</t>
  </si>
  <si>
    <t>11:15 AM: 6H arrives</t>
  </si>
  <si>
    <t xml:space="preserve">PHT 5615C Neuromuscular III </t>
  </si>
  <si>
    <t xml:space="preserve">1A exits </t>
  </si>
  <si>
    <t xml:space="preserve">1B exits </t>
  </si>
  <si>
    <t>PT-4A 
PHT 5450C Musculoskeletal III
Leech/Demers/Trotter</t>
  </si>
  <si>
    <t>PT-4B 
PHT 5450C Musculoskeletal III
Leech/Demers/Trotter</t>
  </si>
  <si>
    <t>PT-4G 
PHT 5435C Biophysical Agents
Collins/Kelso/Baker</t>
  </si>
  <si>
    <t>PT-4H 
PHT 5435C Biophysical Agents
Collins/Kelso/Baker</t>
  </si>
  <si>
    <t>PT-6G 
PHT 5660C Musculoskeletal IV
Collins/Leech</t>
  </si>
  <si>
    <t>PT-6H 
PHT 5660C Musculoskeletal IV
Collins/Leech</t>
  </si>
  <si>
    <t>PT-Flex</t>
  </si>
  <si>
    <t xml:space="preserve">1C exits </t>
  </si>
  <si>
    <t xml:space="preserve">1D exits </t>
  </si>
  <si>
    <t xml:space="preserve">2A exits </t>
  </si>
  <si>
    <t xml:space="preserve">2B exits </t>
  </si>
  <si>
    <t xml:space="preserve">3A exits </t>
  </si>
  <si>
    <t xml:space="preserve">3B exits </t>
  </si>
  <si>
    <t>PT-4C 
PHT 5450C Musculoskeletal III
Leech/Demers/Trotter</t>
  </si>
  <si>
    <t>PT-4D 
PHT 5450C Musculoskeletal III
Leech/Demers/Trotter</t>
  </si>
  <si>
    <t xml:space="preserve">2C exits </t>
  </si>
  <si>
    <t xml:space="preserve">2D exits </t>
  </si>
  <si>
    <t xml:space="preserve">3C exits </t>
  </si>
  <si>
    <t xml:space="preserve">3D exits </t>
  </si>
  <si>
    <t>6E exits</t>
  </si>
  <si>
    <t>6F exits</t>
  </si>
  <si>
    <t>12:35 PM: 1E arrives</t>
  </si>
  <si>
    <t>12:45 PM: 1F arrives</t>
  </si>
  <si>
    <t>PT-1E
PHT 5125C Applied Anatomy 1
Sawyer/Soeters</t>
  </si>
  <si>
    <t>PT-1F 
PHT 5125C Applied Anatomy 1
Sawyer/Soeters</t>
  </si>
  <si>
    <t>PT-4E 
PHT 5415C Neuromuscular II
Sawtelle/Throop/Hall/Ballinger</t>
  </si>
  <si>
    <t>PT-4F 
PHT 5415C Neuromuscular II
Sawtelle/Throop/Hall/Ballinger</t>
  </si>
  <si>
    <t>6G exits</t>
  </si>
  <si>
    <t>6H exits</t>
  </si>
  <si>
    <t>1:05 PM: 1G arrives</t>
  </si>
  <si>
    <t>1:15 PM: 1H arrives</t>
  </si>
  <si>
    <t>1:05 PM: 2E arrives</t>
  </si>
  <si>
    <t>1:15 PM: 2F arrives</t>
  </si>
  <si>
    <t>1:05 PM: 3E arrives</t>
  </si>
  <si>
    <t>1:15 PM: 3F arrives</t>
  </si>
  <si>
    <t>PT-1G 
PHT 5125C Applied Anatomy 1 
Sawyer/Soeters</t>
  </si>
  <si>
    <t>PT-1H 
PHT 5125C Applied Anatomy 1 
Sawyer/Soeters</t>
  </si>
  <si>
    <t>PT-2E 
PHT 5250C Musculoskeletal I 
Kaur/Sawyer</t>
  </si>
  <si>
    <t>PT-2F
PHT 5250C Musculoskeletal I 
Kaur/Sawyer</t>
  </si>
  <si>
    <t>PT-3E 
PHT 5345C Movement Science II  
Trotter/Flores</t>
  </si>
  <si>
    <t>PT-3F 
PHT 5345C Movement Science II  
Trotter/Flores</t>
  </si>
  <si>
    <t>PT-4A 
PHT 5435C Biophysical Agents
Collins/Kelso/Baker</t>
  </si>
  <si>
    <t>PT-4B
PHT 5435C Biophysical Agents
Collins/Kelso/Baker</t>
  </si>
  <si>
    <t>PT-4G 
PHT 5415C Neuromuscular II
Sawtelle/Throop/Hall/Ballinger</t>
  </si>
  <si>
    <t>PT-4H 
PHT 5415C Neuromuscular II
Sawtelle/Throop/Hall/Ballinger</t>
  </si>
  <si>
    <t>1:35 PM: 2G arrives</t>
  </si>
  <si>
    <t>1:45 PM: 2H arrives</t>
  </si>
  <si>
    <t>1:35 PM: 3G arrives</t>
  </si>
  <si>
    <t>1:45 PM: 3H arrives</t>
  </si>
  <si>
    <t>PT-2G 
PHT 5250C Musculoskeletal I 
Kaur/Sawyer</t>
  </si>
  <si>
    <t>PT-2H 
PHT 5250C Musculoskeletal I 
Kaur/Sawyer</t>
  </si>
  <si>
    <t>PT-3G 
PHT 5345C Movement Science II  
Trotter/Flores</t>
  </si>
  <si>
    <t>PT-3H 
PHT 5345C Movement Science II  
Trotter/Flores</t>
  </si>
  <si>
    <t>PT-4C
PHT 5435C Biophysical Agents
Collins/Kelso/Baker</t>
  </si>
  <si>
    <t>PT-4D 
PHT 5435C Biophysical Agents
Collins/Kelso/Baker</t>
  </si>
  <si>
    <t>PT-1E 
HSC 5130C Patient/Client Care Management 1
Anderson/Baker</t>
  </si>
  <si>
    <t>PT-1F 
HSC 5130C Patient/Client Care Management 1
Anderson/Baker</t>
  </si>
  <si>
    <t xml:space="preserve">4A exits </t>
  </si>
  <si>
    <t xml:space="preserve">4B exits </t>
  </si>
  <si>
    <t>PT-1G 
HSC 5130C Patient/Client Care Management 1
Anderson/Baker</t>
  </si>
  <si>
    <t>PT-1H 
HSC 5130C Patient/Client Care Management 1 
Anderson/Baker</t>
  </si>
  <si>
    <t>PT-2E 
Previous Term Skills Check: HSC 5130C Patient/Client Care Management 1 
Anderson/Baker</t>
  </si>
  <si>
    <t>PT-2F 
Previous Term Skills Check: HSC 5130C Patient/Client Care Management 1 
Anderson/Baker</t>
  </si>
  <si>
    <t>PT-3E 
Previous Term Skills Check: PHT 5245C Movement Science I  
Demers/Walters</t>
  </si>
  <si>
    <t>PT-3F 
Previous Term Skills Check: PHT 5245C Movement Science I  
Demers/Walters</t>
  </si>
  <si>
    <t xml:space="preserve">4C exits </t>
  </si>
  <si>
    <t xml:space="preserve">4D exits </t>
  </si>
  <si>
    <t>PT-2G 
Previous Term Skills Check: HSC 5130C Patient/Client Care Management 1 
Anderson/Baker</t>
  </si>
  <si>
    <t>PT-2H 
Previous Term Skills Check: HSC 5130C Patient/Client Care Management 1 
Anderson/Baker</t>
  </si>
  <si>
    <t>PT-3G 
Previous Term Skills Check: PHT 5245C Movement Science I  
Demers/Walters</t>
  </si>
  <si>
    <t>PT-3H 
Previous Term Skills Check: PHT 5245C Movement Science I  
Demers/Walters</t>
  </si>
  <si>
    <t>1E exits</t>
  </si>
  <si>
    <t>1F exits</t>
  </si>
  <si>
    <t>PT-4E 
PHT 5450C Musculoskeletal III
Leech/Demers/Trotter</t>
  </si>
  <si>
    <t>PT-4F 
PHT 5450C Musculoskeletal III
Leech/Demers/Trotter</t>
  </si>
  <si>
    <t>1G exits</t>
  </si>
  <si>
    <t>1H exits</t>
  </si>
  <si>
    <t>PT-4G 
PHT 5450C Musculoskeletal III
Leech/Demers/Trotter</t>
  </si>
  <si>
    <t>PT-4H 
PHT 5450C Musculoskeletal III
Leech/Demers/Trotter</t>
  </si>
  <si>
    <t>4E exits</t>
  </si>
  <si>
    <t>4F exits</t>
  </si>
  <si>
    <t>4G exits</t>
  </si>
  <si>
    <t>4H exits</t>
  </si>
  <si>
    <t>A208</t>
  </si>
  <si>
    <t>Section 4A:
B212</t>
  </si>
  <si>
    <t>Section 4B:
B213</t>
  </si>
  <si>
    <t>Section 4C:
B119</t>
  </si>
  <si>
    <t>Section 4D:
B123</t>
  </si>
  <si>
    <t>Section 4E:
B214</t>
  </si>
  <si>
    <t>Section 4F:
B201</t>
  </si>
  <si>
    <t>Section 4G:
A209</t>
  </si>
  <si>
    <t>Section 4H:
A212</t>
  </si>
  <si>
    <t>A212-mats</t>
  </si>
  <si>
    <t>B119-mats</t>
  </si>
  <si>
    <t>212B</t>
  </si>
  <si>
    <t>213B</t>
  </si>
  <si>
    <t>214B</t>
  </si>
  <si>
    <t>Monday 7/20/2020</t>
  </si>
  <si>
    <t>7/20 Cleaning</t>
  </si>
  <si>
    <t>Tuesday 7/21/2020</t>
  </si>
  <si>
    <t>7/21 Cleaning</t>
  </si>
  <si>
    <t>Wednesday 7/22/2020</t>
  </si>
  <si>
    <t>7/22 Cleaning</t>
  </si>
  <si>
    <t>Thursday 7/23/2020</t>
  </si>
  <si>
    <t>7/23 Cleaning</t>
  </si>
  <si>
    <t>Friday 7/24/2020</t>
  </si>
  <si>
    <t>7/24 Cleaning</t>
  </si>
  <si>
    <t>Saturday 7/25/2020
{includes recommended breaks}</t>
  </si>
  <si>
    <t>7/25 Cleaning</t>
  </si>
  <si>
    <t>Sunday 7/26/2020</t>
  </si>
  <si>
    <t>7/26 Cleaning: 
PLACEHOLDER FOR WHEN ASSESSMENT SCHEDULE SET BY FACULTY</t>
  </si>
  <si>
    <t>7:35 AM: 7A arrives</t>
  </si>
  <si>
    <t>7:45 AM: 7B arrives</t>
  </si>
  <si>
    <t>PT-2A 
PHT 5250C Musculoskeletal I  
Kaur/Sawyer</t>
  </si>
  <si>
    <t>PT-2B 
PHT 5250C Musculoskeletal I  
Kaur/Sawyer</t>
  </si>
  <si>
    <t>PT-3A 
PHT 5345C 
Movement Science II  
Trotter/Flores</t>
  </si>
  <si>
    <t>PT-3B 
PHT 5350C Musculoskeletal II
Trotter/Flores</t>
  </si>
  <si>
    <t>PT-4A 
PHT 5430C Patient Care Management II
Johnston/Love</t>
  </si>
  <si>
    <t>PT-4B 
PHT 5430C Patient Care Management II
Johnston/Love</t>
  </si>
  <si>
    <t>PT-6A 
PHT 5615C Neuromuscular III
Atkinson/Barta/Ardolino</t>
  </si>
  <si>
    <t>PT-6B
 PHT 5615C Neuromuscular III
Atkinson/Barta/Ardolino</t>
  </si>
  <si>
    <t>Clean Building A Stairwell &amp; Elevator</t>
  </si>
  <si>
    <t>PT Flex - 7A 
 PHT 5450C Musculoskeletal III
Peyton</t>
  </si>
  <si>
    <t>PT Flex - 7B
 PHT 5450C Musculoskeletal III  
Peyton</t>
  </si>
  <si>
    <t>PT Flex - 7A
Assessments/Practicals:
PHT 5450C Musculoskeletal III
Peyton</t>
  </si>
  <si>
    <t>PT Flex - 7B
Assessments/Practicals:
PHT 5450C Musculoskeletal III 
Peyton</t>
  </si>
  <si>
    <t>7:55 AM: 7C arrives</t>
  </si>
  <si>
    <t>PT-2C 
PHT 5250C Musculoskeletal I  
Kaur/Sawyer</t>
  </si>
  <si>
    <t>PT-2D 
PHT 5250C Musculoskeletal I  
Kaur/Sawyer</t>
  </si>
  <si>
    <t>PT-3C 
PHT 5345C 
Movement Science II  
Trotter/Flores</t>
  </si>
  <si>
    <t>PT-3D 
PHT 5345C 
Movement Science II  
Trotter/Flores</t>
  </si>
  <si>
    <t>PT-4C 
PHT 5430C Patient Care Management II
Johnston/Love</t>
  </si>
  <si>
    <t>PT-4D 
PHT 5430C Patient Care Management II
Johnston/Love</t>
  </si>
  <si>
    <t>PT-6C 
PHT 5615C Neuromuscular III
Atkinson/Barta/Ardolino</t>
  </si>
  <si>
    <t>PT-6D 
PHT 5615C Neuromuscular III
Atkinson/Barta/Ardolino</t>
  </si>
  <si>
    <t>PT Flex - 7C
 PHT 5450C Musculoskeletal III  
Heather</t>
  </si>
  <si>
    <t>Stairwell &amp; Elevator Cleaning</t>
  </si>
  <si>
    <t>PT Flex - 7C
Assessments/Practicals:
PHT 5450C Musculoskeletal III
Heather</t>
  </si>
  <si>
    <t>8:35 AM: 4E arrives</t>
  </si>
  <si>
    <t>8:45 AM: 4F arrives</t>
  </si>
  <si>
    <t>PT-4E 
PHT 5435C Biophysical Agents
Sawtelle/Collins</t>
  </si>
  <si>
    <t>PT-4F 
PHT 5435C Biophysical Agents
Sawtelle/Collins</t>
  </si>
  <si>
    <t>Clean Building B Stairwell &amp; Elevator</t>
  </si>
  <si>
    <t>9:05 AM: 4G arrives</t>
  </si>
  <si>
    <t>9:15 AM: 4H arrives</t>
  </si>
  <si>
    <t>PT-4G 
PHT 5435C Biophysical Agents
Sawtelle/Collins</t>
  </si>
  <si>
    <t>PT-4H 
PHT 5435C Biophysical Agents
Sawtelle/Collins</t>
  </si>
  <si>
    <t>PT-1A 
PHT 5160C Soft Tissue Interventions I
Trotter/Domenech</t>
  </si>
  <si>
    <t>PT-1B 
PHT 5160C Soft Tissue Interventions I
Trotter/Domenech</t>
  </si>
  <si>
    <t>PT-2A 
PHT 5245C Movement Science I  
Demers/Walters</t>
  </si>
  <si>
    <t>PT-2B 
PHT 5245C Movement Science I  
Demers/Walters</t>
  </si>
  <si>
    <t>Clean Building B Level 2 Bathrooms</t>
  </si>
  <si>
    <t>PT-3A 
PHT 5315C Neuromuscular I  
Flores/Barta</t>
  </si>
  <si>
    <t>PT-3B 
PHT 5315C Neuromuscular I  
Flores/Barta</t>
  </si>
  <si>
    <t>Bathrooms Cleaning</t>
  </si>
  <si>
    <t>PT-1C 
PHT 5160C Soft Tissue Interventions I
Trotter/Domenech</t>
  </si>
  <si>
    <t>PT-1D 
PHT 5160C Soft Tissue Interventions I  
Trotter/Domenech</t>
  </si>
  <si>
    <t>PT-2C 
PHT 5245C Movement Science I  
Demers/Walters</t>
  </si>
  <si>
    <t>PT-2D 
PHT 5245C Movement Science I  
Demers/Walters</t>
  </si>
  <si>
    <t>PT-3C 
PHT 5315C Neuromuscular I  
Flores/Barta</t>
  </si>
  <si>
    <t>PT-3D 
PHT 5315C Neuromuscular I  
Flores/Barta</t>
  </si>
  <si>
    <t>Clean Building B bathrooms</t>
  </si>
  <si>
    <t>10:35 AM: 2E arrives</t>
  </si>
  <si>
    <t>10:45 AM: 2F arrives</t>
  </si>
  <si>
    <t>Clean Building B Level 1 Bathrooms</t>
  </si>
  <si>
    <t>PT-2E 
PHT 5250C Musculoskeletal I  
Kaur/Sawyer</t>
  </si>
  <si>
    <t>PT-2F 
PHT 5250C Musculoskeletal I  
Kaur/Sawyer</t>
  </si>
  <si>
    <t>PT-4E 
PHT 5420C Cardiovascular and Pulmonary Physical Therapy
Ferreira/Borman</t>
  </si>
  <si>
    <t>PT-4F 
PHT 5420C Cardiovascular and Pulmonary Physical Therapy
Ferreira/Borman</t>
  </si>
  <si>
    <t>Clean Building B Level 1 and 2 Bathrooms</t>
  </si>
  <si>
    <t>11:05 AM: 2G arrives</t>
  </si>
  <si>
    <t>11:15 PM: 2H arrives</t>
  </si>
  <si>
    <t>11:05 AM: 6E arrives</t>
  </si>
  <si>
    <t>11:15 AM: 6F arrives</t>
  </si>
  <si>
    <t>PT-2G 
PHT 5250C Musculoskeletal I  
Kaur/Sawyer</t>
  </si>
  <si>
    <t>PT-2H 
PHT 5250C Musculoskeletal I  
Kaur/Sawyer</t>
  </si>
  <si>
    <t>PT-4G 
PHT 5420C Cardiovascular and Pulmonary Physical Therapy
Ferreira/Borman</t>
  </si>
  <si>
    <t>PT-4H 
PHT 5420C Cardiovascular and Pulmonary Physical Therapy
Ferreira/Borman</t>
  </si>
  <si>
    <t>PT-6E 
PHT 5615C Neuromuscular III
Atkinson/Barta/Ardolino</t>
  </si>
  <si>
    <t>PT-6F 
PHT 5615C Neuromuscular III
Atkinson/Barta/Ardolino</t>
  </si>
  <si>
    <t>11:35 AM: 6G arrives</t>
  </si>
  <si>
    <t>11:45 AM: 6H arrives</t>
  </si>
  <si>
    <t>PT-2A 
PHT 5226C Applied Anatomy II
Rupali</t>
  </si>
  <si>
    <t>PT-2B 
PHT 5226C Applied Anatomy II
Rupali</t>
  </si>
  <si>
    <t>4A takes stairs from level 1 to level 2</t>
  </si>
  <si>
    <t>PT-6G 
PHT 5615C Neuromuscular III
Atkinson/Barta/Ardolino</t>
  </si>
  <si>
    <t>PT-6H 
PHT 5615C Neuromuscular III
Atkinson/Barta/Ardolino</t>
  </si>
  <si>
    <t>4B takes stairs from level 1 to level 2</t>
  </si>
  <si>
    <t>1:05 PM: 1E arrives</t>
  </si>
  <si>
    <t>1:15 PM: 1F arrives</t>
  </si>
  <si>
    <t>PT-2C 
PHT 5226C Applied Anatomy II
Tarra/</t>
  </si>
  <si>
    <t>PT-2D 
PHT 5226C Applied Anatomy II
Tarra/</t>
  </si>
  <si>
    <t>PT-4A 
PHT 5435C Biophysical Agents
Sawtelle/Collins</t>
  </si>
  <si>
    <t>PT-4B 
PHT 5435C Biophysical Agents
Sawtelle/Collins</t>
  </si>
  <si>
    <t>Clean CICP, including bathrooms</t>
  </si>
  <si>
    <t>PT Flex-7A             
PHT 5420C Cardiovascular and Pulmonary Physical Therapy
Nicole</t>
  </si>
  <si>
    <t>PT Flex-7B              PHT 5420C Cardiovascular and Pulmonary Physical Therapy
Nicole</t>
  </si>
  <si>
    <t>PT Flex - 7A
Assessments/Practicals:
PHT 5430C Patient Care Management II
Kathy H</t>
  </si>
  <si>
    <t>PT Flex - 7B
Assessments/Practicals:
PHT 5430C Patient Care Management II
Kathy H</t>
  </si>
  <si>
    <t>PT-1E HSC 5130C Patient/Client Care Management 1
A208
Anderson/Baker</t>
  </si>
  <si>
    <t>PT-1F HSC 5130C Patient/Client Care Management 1
A209
Anderson/Baker</t>
  </si>
  <si>
    <t>1:20 PM: 3E arrives</t>
  </si>
  <si>
    <t>1:30 PM: 3F arrives</t>
  </si>
  <si>
    <t>1:35 PM: 1G arrives</t>
  </si>
  <si>
    <t>1:45 PM: 1H arrives</t>
  </si>
  <si>
    <t>PT-2E 
PHT 5245C Movement Science I  
Demers/Walters</t>
  </si>
  <si>
    <t>PT-2F 
PHT 5245C Movement Science I  
Demers/Walters</t>
  </si>
  <si>
    <t>PT-3E
PHT 5345C Movement Science II  
Trotter/Flores</t>
  </si>
  <si>
    <t>PT-4C 
PHT 5435C Biophysical Agents
Sawtelle/Collins</t>
  </si>
  <si>
    <t>PT-4D 
PHT 5435C Biophysical Agents
Sawtelle/Collins</t>
  </si>
  <si>
    <t>PT Flex-7C            
PHT 5420C Cardiovascular and Pulmonary Physical Therapy 
Ivan</t>
  </si>
  <si>
    <t>PT Flex - 7C
Assessments/Practicals:
PHT 5430C Patient Care Management II
Betsy E</t>
  </si>
  <si>
    <t>PT-1G HSC 5130C Patient/Client Care Management 1
B119
Anderson/Baker</t>
  </si>
  <si>
    <t>PT-1H HSC 5130C Patient/Client Care Management 1
B123
Anderson/Baker</t>
  </si>
  <si>
    <t>1:50 PM: 3G arrives</t>
  </si>
  <si>
    <t>2:00 PM: 3H arrives</t>
  </si>
  <si>
    <t>PT-2G 
PHT 5245C Movement Science I  
Demers/Walters</t>
  </si>
  <si>
    <t>PT-2H 
PHT 5245C Movement Science I  
Demers/Walters</t>
  </si>
  <si>
    <t>Clean Building A Level 2 Bathrooms</t>
  </si>
  <si>
    <t>4G transfers buildings</t>
  </si>
  <si>
    <t>4H transfers buildings</t>
  </si>
  <si>
    <t>Deep End of Week Cleaning</t>
  </si>
  <si>
    <t>PT-4E 
PHT 5430C Patient Care Management II
Johnston/Love</t>
  </si>
  <si>
    <t>PT-4F 
PHT 5430C Patient Care Management II
Johnston/Love</t>
  </si>
  <si>
    <t>PT-4A 
PHT 5420C Cardiovascular and Pulmonary Physical Therapy
Ferreira/Borman</t>
  </si>
  <si>
    <t>PT-4B 
PHT 5420C Cardiovascular and Pulmonary Physical Therapy
Ferreira/Borman</t>
  </si>
  <si>
    <t>PT-4G 
PHT 5430C Patient Care Management II
Johnston/Love</t>
  </si>
  <si>
    <t>PT-4H 
PHT 5430C Patient Care Management II
Johnston/Love</t>
  </si>
  <si>
    <t>PT-1E PHT 5160C Soft Tissue Interventions I
A208
Trotter/Domenech</t>
  </si>
  <si>
    <t>PT-1F PHT 5160C Soft Tissue Interventions I
A209
Trotter/Domenech</t>
  </si>
  <si>
    <t>PT-2E 
PHT 5226C Applied Anatomy II
Tarra</t>
  </si>
  <si>
    <t>PT-2F 
PHT 5226C Applied Anatomy II
Tarra</t>
  </si>
  <si>
    <t>PT-3E
PHT 5315C Neuromuscular I  
Flores/Barta</t>
  </si>
  <si>
    <t>PT-3F PHT 5315C Neuromuscular I  
Flores/Barta</t>
  </si>
  <si>
    <t>PT-4C 
PHT 5420C Cardiovascular and Pulmonary Physical Therapy
Ferreira/Borman</t>
  </si>
  <si>
    <t>PT-4D 
PHT 5420C Cardiovascular and Pulmonary Physical Therapy
Ferreira/Borman</t>
  </si>
  <si>
    <r>
      <t xml:space="preserve">PT Flex-7A 
PHT 5420C Cardiovascular and Pulmonary Physical Therapy: Practical
</t>
    </r>
    <r>
      <rPr>
        <sz val="14"/>
        <rFont val="Calibri"/>
        <family val="2"/>
        <scheme val="minor"/>
      </rPr>
      <t>Nicole</t>
    </r>
  </si>
  <si>
    <r>
      <t xml:space="preserve">PT Flex-7B
PHT 5420C Cardiovascular and Pulmonary Physical Therapy: Practical
</t>
    </r>
    <r>
      <rPr>
        <sz val="14"/>
        <rFont val="Calibri"/>
        <family val="2"/>
        <scheme val="minor"/>
      </rPr>
      <t>Nicole</t>
    </r>
  </si>
  <si>
    <t xml:space="preserve">PHT 5430C Patient Care Management II: Review </t>
  </si>
  <si>
    <t>PT-1G PHT 5160C Soft Tissue Interventions I
B119
Trotter/Domenech</t>
  </si>
  <si>
    <t>PT-1H PHT 5160C Soft Tissue Interventions I
B119
Trotter/Domenech</t>
  </si>
  <si>
    <t>Clean Building A Level 1 Bathrooms</t>
  </si>
  <si>
    <t>PT-2C 
PHT 5226C Applied Anatomy II
Rupali</t>
  </si>
  <si>
    <t>PT-2D 
PHT 5226C Applied Anatomy II
Rupali</t>
  </si>
  <si>
    <t>PT-3G PHT 5315C Neuromuscular I  
Flores/Barta</t>
  </si>
  <si>
    <t>PT-3H PHT 5315C Neuromuscular I  
Flores/Barta</t>
  </si>
  <si>
    <r>
      <t xml:space="preserve">PT Flex-7C 
PHT 5420C Cardiovascular and Pulmonary Physical Therapy: practical
</t>
    </r>
    <r>
      <rPr>
        <sz val="14"/>
        <rFont val="Calibri"/>
        <family val="2"/>
        <scheme val="minor"/>
      </rPr>
      <t>Ivan</t>
    </r>
  </si>
  <si>
    <t>1Eexits</t>
  </si>
  <si>
    <t>Deep Cleaning</t>
  </si>
  <si>
    <t>7A Exits</t>
  </si>
  <si>
    <t>7B Exits</t>
  </si>
  <si>
    <t>7C Exits</t>
  </si>
  <si>
    <r>
      <t xml:space="preserve">PT Flex-7A
 PHT 5430C Patient Care Management II: Review 
</t>
    </r>
    <r>
      <rPr>
        <sz val="14"/>
        <rFont val="Calibri"/>
        <family val="2"/>
        <scheme val="minor"/>
      </rPr>
      <t>Kathy H</t>
    </r>
  </si>
  <si>
    <r>
      <t xml:space="preserve">PT Flex-7B
 PHT 5430C Patient Care Management II: Review 
</t>
    </r>
    <r>
      <rPr>
        <sz val="14"/>
        <rFont val="Calibri"/>
        <family val="2"/>
        <scheme val="minor"/>
      </rPr>
      <t>Kathy H</t>
    </r>
  </si>
  <si>
    <r>
      <t xml:space="preserve">PT Flex-7C
 PHT 5430C Patient Care Management II:  Review 
</t>
    </r>
    <r>
      <rPr>
        <sz val="14"/>
        <rFont val="Calibri"/>
        <family val="2"/>
        <scheme val="minor"/>
      </rPr>
      <t>Betsy E</t>
    </r>
  </si>
  <si>
    <t>7A exits</t>
  </si>
  <si>
    <t>7B exits</t>
  </si>
  <si>
    <t>7C exits</t>
  </si>
  <si>
    <t>End of Day Cleaning (or next morning)</t>
  </si>
  <si>
    <t>208A</t>
  </si>
  <si>
    <t>209A</t>
  </si>
  <si>
    <t xml:space="preserve">212A </t>
  </si>
  <si>
    <t xml:space="preserve">201B </t>
  </si>
  <si>
    <t>Monday 7/27/2020</t>
  </si>
  <si>
    <t>7/27 Cleaning</t>
  </si>
  <si>
    <t>Tuesday 7/28/2020</t>
  </si>
  <si>
    <t>7/28 Cleaning</t>
  </si>
  <si>
    <t>Wednesday, 7/29/20</t>
  </si>
  <si>
    <t>7/29 Cleaning</t>
  </si>
  <si>
    <t>Thursday 7/30/2020</t>
  </si>
  <si>
    <t>7/30 Cleaning</t>
  </si>
  <si>
    <t>Friday 7/31/2020</t>
  </si>
  <si>
    <t>Saturday 8/1/2020</t>
  </si>
  <si>
    <t>8/1 Cleaning</t>
  </si>
  <si>
    <t>Sunday 8/2/2020</t>
  </si>
  <si>
    <t>8/2 Cleaning</t>
  </si>
  <si>
    <t>7:30 AM 6A arrives</t>
  </si>
  <si>
    <t>7:40 AM 6B arrives</t>
  </si>
  <si>
    <t xml:space="preserve">PT Flex - 6A PHT 5415C Neuromuscular II  Mohammed </t>
  </si>
  <si>
    <t xml:space="preserve">PT Flex - 6B PHT 5415C Neuromuscular II  
Mohammed </t>
  </si>
  <si>
    <t xml:space="preserve">PT Flex - 6A PHT 5415C Neuromuscular II Mohammed </t>
  </si>
  <si>
    <t xml:space="preserve">PT Flex - 6B PHT 5415C Neuromuscular II 
Mohammed </t>
  </si>
  <si>
    <t>7:50 AM: 6C arrives</t>
  </si>
  <si>
    <t>8;00 AM: 6D arrives</t>
  </si>
  <si>
    <t>PT-2A 
PHT 5226C Applied Anatomy II
Tarra</t>
  </si>
  <si>
    <t>PT-2B 
PHT 5226C Applied Anatomy II
Tarra</t>
  </si>
  <si>
    <t>PT-3A 
PHT 5350C Musculoskeletal II
Wilford/Collins</t>
  </si>
  <si>
    <t>PT-3B 
PHT 5350C Musculoskeletal II
Wilford/Collins</t>
  </si>
  <si>
    <t>PT-6B 
PHT 5615C Neuromuscular III
Atkinson/Barta/Ardolino</t>
  </si>
  <si>
    <t>PT Flex - 6C PHT 5415C Neuromuscular II 
Ashley</t>
  </si>
  <si>
    <t>PT Flex - 6D  PHT 5415C Neuromuscular II 
Ashley</t>
  </si>
  <si>
    <t>PT Flex - 6C PHT 5415C Neuromuscular II
Ashley</t>
  </si>
  <si>
    <t>PT Flex - 6D  PHT 5415C Neuromuscular II
Ashley</t>
  </si>
  <si>
    <t>8:15: 4A arrives</t>
  </si>
  <si>
    <t>PT-2C 
PHT 5226C Applied Anatomy II
/Rupali</t>
  </si>
  <si>
    <t>PT-3C 
PHT 5350C Musculoskeletal II
Wilford/Collins</t>
  </si>
  <si>
    <t>PT-3D 
PHT 5350C Musculoskeletal II
Wilford/Collins</t>
  </si>
  <si>
    <t>PT-4C 
PHT 5415C Neuromuscular II
Sawtelle/Throop/Hall/Ballinger</t>
  </si>
  <si>
    <t>PT-4D 
PHT 5415C Neuromuscular II
Sawtelle/Throop/Hall/Ballinger</t>
  </si>
  <si>
    <t>PT Flex - 4A
PHT 5345C Movement Science II  
Kendal</t>
  </si>
  <si>
    <t>PT Flex - 4A PHT 5435C Biophysical Agents
Prof 3 (Lindsay Yee?)</t>
  </si>
  <si>
    <t>8:35: 4B arrives</t>
  </si>
  <si>
    <t>8:45: 4C arrives</t>
  </si>
  <si>
    <t>PT Flex - 4B
PHT 5345C Movement Science II  
Hatem</t>
  </si>
  <si>
    <t>PT Flex - 4C 
PHT 5345C Movement Science II 
Hatem</t>
  </si>
  <si>
    <t>Clean Stairwell &amp; Elevator</t>
  </si>
  <si>
    <t>PT Flex - 4B PHT 5435C Biophysical Agents
Prof 4 (Caroline?)</t>
  </si>
  <si>
    <t>PT Flex - 4C 
PHT 5435C Biophysical Agents 
Prof 4 (Caroline?)</t>
  </si>
  <si>
    <t>PT Flex - 6A PHT 5430C Patient Care Management II 
Sharon</t>
  </si>
  <si>
    <t>PT Flex - 6B PHT 5430C Patient Care Management II
Sharon</t>
  </si>
  <si>
    <t>PT Flex - 6A PHT 5430C Patient Care Management II 
 Sharon</t>
  </si>
  <si>
    <t>PT Flex - 6B PHT 5430C Patient Care Management II
 Sharon</t>
  </si>
  <si>
    <t>PT Flex - 6C PHT 5430C Patient Care Management II
Megan</t>
  </si>
  <si>
    <t>PT Flex - 6D PHT 5430C Patient Care Management II 
Megan</t>
  </si>
  <si>
    <t>Clean Bathrooms</t>
  </si>
  <si>
    <t>PT-4E
PHT 5435C Biophysical Agents
Collins/Kelso/Baker</t>
  </si>
  <si>
    <t xml:space="preserve">PT-4A 
PHT 5450C Musculoskeletal III
Leech/Demers/Trotter </t>
  </si>
  <si>
    <t xml:space="preserve">PT-4B 
PHT 5450C Musculoskeletal III
Leech/Demers/Trotter </t>
  </si>
  <si>
    <t>PT-6E
PHT 5615C Neuromuscular III
Atkinson/Barta/Ardolino</t>
  </si>
  <si>
    <t xml:space="preserve">PT-4C 
PHT 5450C Musculoskeletal III
Leech/Demers/Trotter </t>
  </si>
  <si>
    <t xml:space="preserve">PT-4D 
PHT 5450C Musculoskeletal III
Leech/Demers/Trotter </t>
  </si>
  <si>
    <t>PT Flex - 4A PHT 5435C Biophysical Agents
Lindsay Yee</t>
  </si>
  <si>
    <t>PT Flex - 4A PHT 5245C Movement Science I Skills
Linda Su</t>
  </si>
  <si>
    <t>PT Flex - 4B PHT 5435C Biophysical Agents
Caroline</t>
  </si>
  <si>
    <t>PT Flex - 4C 
PHT 5435C Biophysical Agents 
Caroline</t>
  </si>
  <si>
    <t>PT Flex - 4B PHT 5245C Movement Science I Skills 
Ryan</t>
  </si>
  <si>
    <t>PT Flex - 4C 
PHT 5245C Movement Science I Skills
Ryan</t>
  </si>
  <si>
    <t>12:35 PM: 2E arrives</t>
  </si>
  <si>
    <t>12:45 PM: 2F arrives</t>
  </si>
  <si>
    <t>12:35 PM: 3E arrives</t>
  </si>
  <si>
    <t>12:45 PM: 3F arrives</t>
  </si>
  <si>
    <t>PT-2E 
PHT 5226C Applied Anatomy II
Tarrai</t>
  </si>
  <si>
    <t>PT-3E 
PHT 5350C Musculoskeletal II
Wilford/Collins</t>
  </si>
  <si>
    <t>PT-3F 
PHT 5350C Musculoskeletal II
Wilford/Collins</t>
  </si>
  <si>
    <t>6A exits</t>
  </si>
  <si>
    <t>6B exits</t>
  </si>
  <si>
    <t>1:05 PM: 2G arrives</t>
  </si>
  <si>
    <t>1:15 PM: 2H arrives</t>
  </si>
  <si>
    <t>1:05 PM: 3G arrives</t>
  </si>
  <si>
    <t>1:15 PM: 3H arrives</t>
  </si>
  <si>
    <t>PT-2G 
PHT 5226C Applied Anatomy II
Rupali</t>
  </si>
  <si>
    <t>PT-2H 
PHT 5226C Applied Anatomy II
Rupali</t>
  </si>
  <si>
    <t>PT-3G 
PHT 5350C Musculoskeletal II
Wilford/Collins</t>
  </si>
  <si>
    <t>PT-3H 
PHT 5350C Musculoskeletal II
Wilford/Collins</t>
  </si>
  <si>
    <t>PT-4B 
PHT 5435C Biophysical Agents
Collins/Kelso/Baker</t>
  </si>
  <si>
    <t>6C exits</t>
  </si>
  <si>
    <t>6D exits</t>
  </si>
  <si>
    <t>PT-4C 
PHT 5435C Biophysical Agents
Collins/Kelso/Baker</t>
  </si>
  <si>
    <t>PT-3E 
PHT 5315C Neuromuscular I  
Flores/Barta</t>
  </si>
  <si>
    <t>PT-3F 
PHT 5315C Neuromuscular I  
Flores/Barta</t>
  </si>
  <si>
    <t>4A exits</t>
  </si>
  <si>
    <t>PT-3G 
PHT 5315C Neuromuscular I  
Flores/Barta</t>
  </si>
  <si>
    <t>PT-3H 
PHT 5315C Neuromuscular I  
Flores/Barta</t>
  </si>
  <si>
    <t>PT Flex-4A
PHT 5245C Movement Science I skills Linda Su</t>
  </si>
  <si>
    <t>4B exits</t>
  </si>
  <si>
    <t>4C exits</t>
  </si>
  <si>
    <t>PT Flex-4B
PHT 5245C Movement Science I skills
Ryan</t>
  </si>
  <si>
    <t xml:space="preserve">PT Flex-4C
PHT 5245C Movement Science I skills 
Ryan </t>
  </si>
  <si>
    <t xml:space="preserve">PT-4E 
PHT 5450C Musculoskeletal III
Leech/Demers/Trotter </t>
  </si>
  <si>
    <t xml:space="preserve">PT-4F 
PHT 5450C Musculoskeletal III
Leech/Demers/Trotter </t>
  </si>
  <si>
    <t xml:space="preserve">PT-4G 
PHT 5450C Musculoskeletal III
Leech/Demers/Trotter </t>
  </si>
  <si>
    <t xml:space="preserve">PT-4H 
PHT 5450C Musculoskeletal III
Leech/Demers/Trotter </t>
  </si>
  <si>
    <t>End of Day Cleaning, or Next Morning</t>
  </si>
  <si>
    <t>212A</t>
  </si>
  <si>
    <t>Monday 8/3/2020</t>
  </si>
  <si>
    <t>8/3 Cleaning</t>
  </si>
  <si>
    <t>Tuesday 8/4/2020</t>
  </si>
  <si>
    <t>8/4 Cleaning</t>
  </si>
  <si>
    <t>Wednesday 8/5/2020</t>
  </si>
  <si>
    <t>8/5 Cleaning</t>
  </si>
  <si>
    <t>Thursday 8/6/2020</t>
  </si>
  <si>
    <t>8/6 Cleaning</t>
  </si>
  <si>
    <t>Friday 8/7/20</t>
  </si>
  <si>
    <t>8/7 Cleaning</t>
  </si>
  <si>
    <t>Saturday 8/8/2020</t>
  </si>
  <si>
    <t>8/8 Cleaning</t>
  </si>
  <si>
    <t>Sunday 8/9/2020</t>
  </si>
  <si>
    <t>8/9 Cleaning:
PLACEHOLDER FOR WHEN ASSESSMENTS ARE SCHEDULED</t>
  </si>
  <si>
    <t>PT-3A 
PHT 5345C Movement Science II  
Trotter/Flores</t>
  </si>
  <si>
    <t>PT-3B 
PHT 5345C Movement Science II  
Trotter/Flores</t>
  </si>
  <si>
    <t>PT-4A 
PHT 5430C Patient Care Management II
B128
Johnston/Love</t>
  </si>
  <si>
    <t>PT-4B 
PHT 5430C Patient Care Management II
B129
Johnston/Love</t>
  </si>
  <si>
    <t xml:space="preserve">PT-6A 
PHT 5660C Musculoskeletal IV
Collins/Leech </t>
  </si>
  <si>
    <t xml:space="preserve">PT-6B 
PHT 5660C Musculoskeletal IV
Collins/Leech </t>
  </si>
  <si>
    <t>8:05AM - 1A arrives</t>
  </si>
  <si>
    <t>8:15AM - 1B arrives</t>
  </si>
  <si>
    <t>Term 1 Students Enter: Staggered Start</t>
  </si>
  <si>
    <t>PT-3C 
PHT 5345C Movement Science II  
Trotter/Flores</t>
  </si>
  <si>
    <t>PT-3D 
PHT 5345C Movement Science II  
Trotter/Flores</t>
  </si>
  <si>
    <t>PT-4C 
PHT 5430C Patient Care Management II
B132
Johnston/Love</t>
  </si>
  <si>
    <t>PT-4D 
PHT 5430C Patient Care Management II
B119
Johnston/Love</t>
  </si>
  <si>
    <t xml:space="preserve">PT-6C 
PHT 5660C Musculoskeletal IV
Collins/Leech </t>
  </si>
  <si>
    <t xml:space="preserve">PT-6D 
PHT 5660C Musculoskeletal IV
Collins/Leech </t>
  </si>
  <si>
    <t>PT Flex - 1A 
PHT 5125C Applied Anatomy 1 
Ryan</t>
  </si>
  <si>
    <t>PT Flex - 1B 
PHT 5125C Applied Anatomy 1  
Ryan</t>
  </si>
  <si>
    <t>PT Flex Term 1               
PHT 5125C Applied Anatomy 1 and PHT 5160C Soft Tissue Interventions I Assessments
Students to be Provided Specific Slots.  
To be scheduled in rooms A-D with partition</t>
  </si>
  <si>
    <t>8:25AM - 1C arrives</t>
  </si>
  <si>
    <t>8:35AM - 1D arrives</t>
  </si>
  <si>
    <t>8:45 AM: 4E arrives</t>
  </si>
  <si>
    <t>9:00 AM: 4F arrives</t>
  </si>
  <si>
    <t>PT Flex - 1C 
PHT 5125C Applied Anatomy 1  
Peyton</t>
  </si>
  <si>
    <t>PT Flex - 1D 
PHT 5125C Applied Anatomy 1  
Peyton</t>
  </si>
  <si>
    <t>Clean Stairwell and Elevator</t>
  </si>
  <si>
    <t>9:35 AM: 4G arrives</t>
  </si>
  <si>
    <t>9:45 AM: 4H arrives</t>
  </si>
  <si>
    <t>9:35AM - 10A arrives</t>
  </si>
  <si>
    <t>9:45AM - 10B arrives</t>
  </si>
  <si>
    <t>9:35 AM: 10A arrives</t>
  </si>
  <si>
    <t>9:45 AM: 10B arrives</t>
  </si>
  <si>
    <t>PT Flex - 10A 
PHT 5660C Musculoskeletal IV   
Matt</t>
  </si>
  <si>
    <t>PT Flex - 10B 
PHT 5660C Musculoskeletal IV  
Matt</t>
  </si>
  <si>
    <t>Flex - 10A 
PHT 5615C Neuromuscular III    
Sharon</t>
  </si>
  <si>
    <t>Flex - 10B 
PHT 5615C Neuromuscular III    
Sharon</t>
  </si>
  <si>
    <t>PT-2C PHT 5245C Movement Science I  
Demers/Walters</t>
  </si>
  <si>
    <t>PT-2D PHT 5245C Movement Science I  
Demers/Walters</t>
  </si>
  <si>
    <t>PT-3D
PHT 5350C Musculoskeletal II
Wilford/Collins</t>
  </si>
  <si>
    <t>Clean Building B level 1 bathrooms</t>
  </si>
  <si>
    <t xml:space="preserve">PT-6E 
PHT 5660C Musculoskeletal IV
Collins/Leech </t>
  </si>
  <si>
    <t xml:space="preserve">PT-6F 
PHT 5660C Musculoskeletal IV
Collins/Leech </t>
  </si>
  <si>
    <t>Clean Level 2 Bathrooms</t>
  </si>
  <si>
    <t xml:space="preserve">PT-6G 
PHT 5660C Musculoskeletal IV
Collins/Leech </t>
  </si>
  <si>
    <t xml:space="preserve">PT-6H
 PHT 5660C Musculoskeletal IV
Collins/Leech </t>
  </si>
  <si>
    <t>Clean Level 1 Bathrooms</t>
  </si>
  <si>
    <t>PT Flex - 1A 
PHT 5160C Soft Tissue Interventions I   
Peyton</t>
  </si>
  <si>
    <t>PT Flex - 1B  
PHT 5160C Soft Tissue Interventions I 
Peyton</t>
  </si>
  <si>
    <t>12:20 PM: 1E arrives</t>
  </si>
  <si>
    <t>12:30 PM: 1F arrives</t>
  </si>
  <si>
    <t>12:20 PM: 2E arrives</t>
  </si>
  <si>
    <t>12:30 PM: 2F arrives</t>
  </si>
  <si>
    <t>12:20 PM: 3E arrives</t>
  </si>
  <si>
    <t>12:30 PM: 3F arrives</t>
  </si>
  <si>
    <t>Clean CICP</t>
  </si>
  <si>
    <t xml:space="preserve">PT Flex - 1C  
PHT 5160C Soft Tissue Interventions I   
Heather </t>
  </si>
  <si>
    <t xml:space="preserve">PT Flex - 1D  
PHT 5160C Soft Tissue Interventions I  
Heather </t>
  </si>
  <si>
    <t>PT Flex Term 10 
PHT 5615C Neuromuscular III Assessment 
Students to be Provided Specific Slots.  
To be scheduled in rooms E-H with partition</t>
  </si>
  <si>
    <t>12:50 PM: 1G arrives</t>
  </si>
  <si>
    <t>1:00 PM: 1H arrives</t>
  </si>
  <si>
    <t>12:50 PM: 2G arrives</t>
  </si>
  <si>
    <t>1:00 PM: 2H arrives</t>
  </si>
  <si>
    <t>12:50 PM: 3G arrives</t>
  </si>
  <si>
    <t>1:00 PM: 3H arrives</t>
  </si>
  <si>
    <t>PT-1H 
HSC 5130C Patient/Client Care Management 1
Anderson/Baker</t>
  </si>
  <si>
    <t>PT Flex - 10A 
PHT 5615C Neuromuscular III  
Sharon</t>
  </si>
  <si>
    <t>PT Flex - 10B 
PHT 5615C Neuromuscular III  
 Sharon</t>
  </si>
  <si>
    <t>PT-4E 
PHT 5430C Patient Care Management II
B128
Johnston/Love</t>
  </si>
  <si>
    <t>PT-4F 
PHT 5430C Patient Care Management II
B129
Johnston/Love</t>
  </si>
  <si>
    <t>1A exits</t>
  </si>
  <si>
    <t>1B exits</t>
  </si>
  <si>
    <t>1C exits</t>
  </si>
  <si>
    <t>1D exits</t>
  </si>
  <si>
    <t>PT-1E 
PHT 5160C Soft Tissue Interventions I
Trotter/Domenech</t>
  </si>
  <si>
    <t>PT-1F 
PHT 5160C Soft Tissue Interventions I
Trotter/Domenech</t>
  </si>
  <si>
    <t>PT-4G 
PHT 5430C Patient Care Management II
B132
Johnston/Love</t>
  </si>
  <si>
    <t>PT-4H 
PHT 5430C Patient Care Management II
B119
Johnston/Love</t>
  </si>
  <si>
    <t>PT-1G 
PHT 5160C Soft Tissue Interventions I
Trotter/Domenech</t>
  </si>
  <si>
    <t>PT-1H 
PHT 5160C Soft Tissue Interventions I
Trotter/Domenech</t>
  </si>
  <si>
    <t>10A exits</t>
  </si>
  <si>
    <t>10B exits</t>
  </si>
  <si>
    <t>Term 1 Students Exit: Staggered Exit</t>
  </si>
  <si>
    <t>Term 10 Students Exit: Staggered Exit</t>
  </si>
  <si>
    <t>End of Day Cleaning (likely will go later, or next morning)</t>
  </si>
  <si>
    <t>Rooms TBD</t>
  </si>
  <si>
    <t>Sim. Center + 1 Classroom B128-Classroom, B134/135 Exam Rooms, Male exam room B132, Waiting room B139 no more than 4 students</t>
  </si>
  <si>
    <t>Sim. Center + 2 Classrooms
[SEPARATE CLASSROOMS OR CLASSROOMS IN THE SIM CENTER?]</t>
  </si>
  <si>
    <t>Sim. Center + 2 Classrooms 
[SEPARATE CLASSROOMS OR CLASSROOMS IN THE SIM CENTER?]</t>
  </si>
  <si>
    <t>Sim. Center</t>
  </si>
  <si>
    <t>Monday 8/10/2020</t>
  </si>
  <si>
    <t>8/10 Cleaning:
PLACEHOLDER FOR WHEN ASSESSMENTS ARE SCHEDULED</t>
  </si>
  <si>
    <t>Tuesday 8/11/2020</t>
  </si>
  <si>
    <t>8/11 Cleaning:
PLACEHOLDER FOR WHEN ASSESSMENTS ARE SCHEDULED</t>
  </si>
  <si>
    <t>Wednesday 8/12/2020</t>
  </si>
  <si>
    <t>8/12 Cleaning:
PLACEHOLDER FOR WHEN ASSESSMENTS ARE SCHEDULED</t>
  </si>
  <si>
    <t>Thursday 8/13/2020</t>
  </si>
  <si>
    <t>8/13 Cleaning:
PLACEHOLDER FOR WHEN ASSESSMENTS ARE SCHEDULED</t>
  </si>
  <si>
    <t>Friday 8/14/2020: PT</t>
  </si>
  <si>
    <t>8/14 Cleaning:
PLACEHOLDER FOR WHEN ASSESSMENTS ARE SCHEDULED</t>
  </si>
  <si>
    <t>Saturday, 8/15: PT</t>
  </si>
  <si>
    <t>Cleaning</t>
  </si>
  <si>
    <t>Sunday, 8/16: PT</t>
  </si>
  <si>
    <t>Placeholder for Cleaning</t>
  </si>
  <si>
    <t xml:space="preserve">Friday, 8/14/20, Nursing: Faculty A, B </t>
  </si>
  <si>
    <t xml:space="preserve">Saturday, 8/15/20, Nursing: Faculty A and B </t>
  </si>
  <si>
    <t xml:space="preserve">
Saturday, 8/15/20, Nursing: Faculty C</t>
  </si>
  <si>
    <t xml:space="preserve">
Sunday, 8/16/20, Nursing: Faculty A and B</t>
  </si>
  <si>
    <t>7:30 6A Arrives</t>
  </si>
  <si>
    <t>7:40 6B Arrives</t>
  </si>
  <si>
    <t>PT-Flex - 6A 
PHT 5415C Neuromuscular II  
Mohammed</t>
  </si>
  <si>
    <t>PT-Flex - 6B 
PHT 5415C Neuromuscular II
Mohammed</t>
  </si>
  <si>
    <t>We do not need this subection</t>
  </si>
  <si>
    <t>Don’t' need three cohorts</t>
  </si>
  <si>
    <t>PT Flex Term 6               
NM2 and PCM2 Assessments - 
Students to be Provided Specific Slots.  
To be scheduled in rooms G-H with partition</t>
  </si>
  <si>
    <t>4E-4H Enter; Staggered Start</t>
  </si>
  <si>
    <t>7:50: 6C arrives</t>
  </si>
  <si>
    <t>8:00: 6D arrives</t>
  </si>
  <si>
    <t>Comprehensive History &amp; Physical Check-off: Students 1-2: 
Exam
Rooms 1 and 2 + Sim. Center</t>
  </si>
  <si>
    <t>PT-2A  
 PHT 5245C Movement Science I 
Demers/Walters</t>
  </si>
  <si>
    <t>PT-2B   
PHT 5245C Movement Science I 
Demers/Walters</t>
  </si>
  <si>
    <t>PT Residential Term 4 PHT 5415C Neuromuscular II (Sawtelle/Throop/Hall/Ballinger) and PHT 5420C Cardiovascular and Pulmonary (Ferriera/Johnston) Physical Therapy  Assessments - Students to be Provided Specific Slots. To be scheduled in Rooms Rooms A212, A209, A208, B119, B129  with partition</t>
  </si>
  <si>
    <t>PT-Flex - 6A
PHT 5415C Neuromuscular II  
Ashley</t>
  </si>
  <si>
    <t>PT-Flex - 6D 
PHT 5415C PHT 5415C Neuromuscular IImuscular II  
Ashley</t>
  </si>
  <si>
    <t>Faculty Set-up</t>
  </si>
  <si>
    <t>Male GU Demo/Practice: 
Students 1-9, 
Room B132</t>
  </si>
  <si>
    <t>8:05: 3B arrives</t>
  </si>
  <si>
    <t>8:15: 3C arrives</t>
  </si>
  <si>
    <t>PT-2C  
 PHT 5245C Movement Science I  
Demers/Walters</t>
  </si>
  <si>
    <t>PT-2D   
PHT 5245C Movement Science I   
Demers/Walters</t>
  </si>
  <si>
    <t>PT-Flex - 3A
PHT 5250C Musculoskeletal I 
Matt Morretta room 209A</t>
  </si>
  <si>
    <t>PT-Flex - 3B
PHT 5250C Musculoskeletal I 
Jared Aguilar Room 212A</t>
  </si>
  <si>
    <t>1E-1H Enter; Staggered Start</t>
  </si>
  <si>
    <t>2E-2H Enter; Staggered Start</t>
  </si>
  <si>
    <t>Break</t>
  </si>
  <si>
    <t xml:space="preserve">PT Residential Term 1 PHT 5125C Applied Anatomy 1 Assessment - Students to be Provided Specific Slots. To be scheduled in  A208, A212 with partition
(Nicole Borman, Ivan Luna, Tarra Sahim, Rupali Soeters) </t>
  </si>
  <si>
    <t>PT Residential Term 2  PHT 5226C Applied Anatomy II Assessment -
 Students to be Provided Specific Slots. 
(Ivan, Amy Walters, Demetrius Collins, Aimee Kent and Germaine Ferreira)</t>
  </si>
  <si>
    <t>Breast &amp; Pelvic Demo/Practice: Students 1-4, 
Room B128</t>
  </si>
  <si>
    <t>Comprehensive History &amp; Physical Check-off: Students 3-4: 
Exam
Rooms 1 and 2 + Sim. Center</t>
  </si>
  <si>
    <t>Male GU Curtained Exam: 
Students 1-4
Room B132</t>
  </si>
  <si>
    <t>Comprehensive History &amp; Physical Check-off:
Students 15-16,
Simulation Center B 134/135 Faculty in Control Room</t>
  </si>
  <si>
    <t>1A changes buildings</t>
  </si>
  <si>
    <t>1B changes buildings</t>
  </si>
  <si>
    <t>Building Change</t>
  </si>
  <si>
    <t>PT Residential Term 6 Assessments - Students to be Provided Specific Slots. To be scheduled in
Rooms B201 with partition</t>
  </si>
  <si>
    <t>Breast &amp; Pelvic Simulation: Students 1-4, 
Sim. Center Exam
Rooms</t>
  </si>
  <si>
    <t>9:35 AM: 3B arrives</t>
  </si>
  <si>
    <t>9:45 AM: 3C arrives</t>
  </si>
  <si>
    <t xml:space="preserve">PT Residential Term 1 PHT 5125C Applied Anatomy 1 Assessment - Students to be Provided Specific Slots. To be scheduled in A208, A212 partition.
(Nicole Borman, Ivan Luna, Tarra Sahim, Rupali Soeters) </t>
  </si>
  <si>
    <t>PT Residential Term 2 PHT 5226C Applied Anatomy II Assessment -
 Students to be Provided Specific Slots. 
Tarra, Rupali, Amy Walters, Demetrius Collins, Aimee Kent and Germaine Ferreira )</t>
  </si>
  <si>
    <t>PT-4A 
PHT 5435C Biophysical Agents 
Sawtelle/Collins</t>
  </si>
  <si>
    <t>PT-4B 
PHT 5435C Biophysical Agents 
Sawtelle/Collins</t>
  </si>
  <si>
    <t>PT-Flex - 6A 
PHT 5430C Patient Care Management II  
Sharon</t>
  </si>
  <si>
    <t>PT-Flex - 6B 
PHT 5430C Patient Care Management II  
Sharon</t>
  </si>
  <si>
    <t>PT-Flex - 3A
 PHT 5245C Movement Science I 
Linda</t>
  </si>
  <si>
    <t>PT-Flex - 3B 
 PHT 5245C Movement Science I 
Ryan</t>
  </si>
  <si>
    <t>Transition</t>
  </si>
  <si>
    <t>Breast &amp; Pelvic Demo/Practice: Students 5-8, 
Room B128</t>
  </si>
  <si>
    <t>Comprehensive History &amp; Physical Check-off: Students 5-6: 
Exam
Rooms 1 and 2 + Sim. Center</t>
  </si>
  <si>
    <t>PT-4C
 PHT 5435C Biophysical Agents 
Prof 4</t>
  </si>
  <si>
    <t>PT-4D 
PHT 5435C Biophysical Agents 
Prof 4</t>
  </si>
  <si>
    <t>PT-Flex - 6C 
PHT 5430C Patient Care Management II  
Megan</t>
  </si>
  <si>
    <t>PT-Flex - 6D 
 PHT 5430C Patient Care Management II   
Megan</t>
  </si>
  <si>
    <t>Male GU Curtained Exam:
Students 5-9
Room B132</t>
  </si>
  <si>
    <t>Breast &amp; Pelvic Simulation: Students 5-8, 
Sim. Center Exam
Rooms</t>
  </si>
  <si>
    <t>Comprehensive History &amp; Physical Check-off:
Students 17-18,
Simulation Center B 134/135 Faculty in Control Room</t>
  </si>
  <si>
    <t>PT-Flex - 3B
PHT 5250C Musculoskeletal I 
Jared Aguilar</t>
  </si>
  <si>
    <t>PT-Flex - 3C
PHT 5250C Musculoskeletal I 
Jared Aguilar</t>
  </si>
  <si>
    <t>Breast &amp; Pelvic Demo/Practice: Students 9-12, 
Room B128</t>
  </si>
  <si>
    <t>Comprehensive History &amp; Physical Check-off: Students 7-8: 
Exam
Rooms 1 and 2 + Sim. Center</t>
  </si>
  <si>
    <t>Male GU Demo/Practice: 
Students 10-19, 
Room B132</t>
  </si>
  <si>
    <t>PT-Flex - 3B 
 PHT 5245C Movement Science I 
Linda</t>
  </si>
  <si>
    <t>Breast &amp; Pelvic Simulation: Students 9-12, 
Sim. Center Exam
Rooms</t>
  </si>
  <si>
    <t>Comprehensive History &amp; Physical Check-off:
Students 19-20,
Simulation Center B 134/135 Faculty in Control Room</t>
  </si>
  <si>
    <t>12:05 PM: 6E arrives</t>
  </si>
  <si>
    <t>12:15 PM: 6F arrives</t>
  </si>
  <si>
    <t>PT Residential Term 4 PHT 5415C Neuromuscular II (Sawtelle/Throop/Hall/Ballinger) Students to be Provided Specific Slots. To be scheduled in Rooms A212, A209, A208, B119, B129 with partition</t>
  </si>
  <si>
    <t>PT Flex Term 3 
MSK1 and PCCM1 Assessment - 
Students to be Provided Specific Slots.  
To be scheduled in rooms D-F with partition</t>
  </si>
  <si>
    <t>Break/Lunch</t>
  </si>
  <si>
    <t>12:35 PM: 6G arrives</t>
  </si>
  <si>
    <t>12:45 PM: 6H arrives</t>
  </si>
  <si>
    <t>Lunch</t>
  </si>
  <si>
    <t>1G changes buildings</t>
  </si>
  <si>
    <t>1H changes buildings</t>
  </si>
  <si>
    <t>PT-2E   
PHT 5245C Movement Science I  
Demers/Walters</t>
  </si>
  <si>
    <t>PT-2F  
PHT 5245C Movement Science I  
Demers/Walters</t>
  </si>
  <si>
    <t>6A-6D Enter; Staggered Exit</t>
  </si>
  <si>
    <t>Comprehensive History &amp; Physical Check-off:
Students 21-22,
Simulation Center B 134/135 Faculty in Control Room</t>
  </si>
  <si>
    <t>12:35 PM: 1G arrives</t>
  </si>
  <si>
    <t>12:35 PM: 2G arrives</t>
  </si>
  <si>
    <t>12:35 PM: 3G arrives</t>
  </si>
  <si>
    <t>PT-2G   
PHT 5245C Movement Science I   
Demers/Walters</t>
  </si>
  <si>
    <t>PT-2H   
PHT 5245C Movement Science I   
Demers/Walters</t>
  </si>
  <si>
    <t>PT Residential Term 6 Assessments - Students to be Provided Specific Slots. To be scheduled in
Rooms E-H with partition</t>
  </si>
  <si>
    <t>Comprehensive History &amp; Physical Check-off: Students 9-10: 
Exam
Rooms 1 and 2 + Sim. Center</t>
  </si>
  <si>
    <t>1A-1D Exit; Staggerd Exit</t>
  </si>
  <si>
    <t>Male GU Curtained Exam:
Students 10-19
Room B132</t>
  </si>
  <si>
    <t>Breast &amp; Pelvic Demo/Practice: Students 13-16, 
Room B128</t>
  </si>
  <si>
    <t>Final Students Completing SOAP Notes in Classroom;
Remediation/Repeat Exams (if necessary);
Room B128</t>
  </si>
  <si>
    <t>Breast &amp; Pelvic Simulation: Students 13-16, 
Sim. Center Exam
Rooms</t>
  </si>
  <si>
    <t>PT-4E 
PHT 5435C Biophysical Agents 
Sawtelle/Collins</t>
  </si>
  <si>
    <t>PT-4F 
PHT 5435C Biophysical Agents 
Sawtelle/Collins</t>
  </si>
  <si>
    <t>Comprehensive History &amp; Physical Check-off: Students 11-12: 
Exam
Rooms 1 and 2 + Sim. Center</t>
  </si>
  <si>
    <t>PT-4G 
PHT 5435C Biophysical Agents 
Prof 4</t>
  </si>
  <si>
    <t>PT-4H 
PHT 5435C Biophysical Agents 
Prof 4</t>
  </si>
  <si>
    <t>Breast &amp; Pelvic Demo/Practice: Students 17-20, 
B134/135</t>
  </si>
  <si>
    <t>Male GU Demo/Practice AND Exam: 
Students 20-22, 
Room B132</t>
  </si>
  <si>
    <t>PT-Flex - 3A
HSC 5130C Patient/Client Care Management 1 
skills from the spring term
Magan Soileau</t>
  </si>
  <si>
    <t>PT-Flex - 3B
HSC 5130C Patient/Client Care Management 1 
skills from the spring term
Melissa Fisher</t>
  </si>
  <si>
    <t>Breast &amp; Pelvic Simulation: Students 17-20, 
Sim. Center Exam
Rooms</t>
  </si>
  <si>
    <t>Comprehensive History &amp; Physical Check-off: Students 13-14: 
Exam
Rooms 1 and 2 + Sim. Center</t>
  </si>
  <si>
    <t>Breast &amp; Pelvic Demo/Practice: Students 21-22, 
Room B128</t>
  </si>
  <si>
    <t>PT-Flex - 3C
HSC 5130C Patient/Client Care Management 1 
skills from the spring term
Magan Soileau *2students</t>
  </si>
  <si>
    <t>Breast &amp; Pelvic Simulation: Students 21-22, 
Sim. Center Exam
Rooms</t>
  </si>
  <si>
    <t>6E-6F Enter; Staggered Exit</t>
  </si>
  <si>
    <t>Room A</t>
  </si>
  <si>
    <t>Room B</t>
  </si>
  <si>
    <t>Room C</t>
  </si>
  <si>
    <t>Room D</t>
  </si>
  <si>
    <t>Room E</t>
  </si>
  <si>
    <t>Room F</t>
  </si>
  <si>
    <t>Room G</t>
  </si>
  <si>
    <t>Room H</t>
  </si>
  <si>
    <t>Monday 8/17/2020</t>
  </si>
  <si>
    <t>Tuesday 8/18/2020</t>
  </si>
  <si>
    <t>Wednesday 8/19/2020</t>
  </si>
  <si>
    <t>Thursday 8/20/2020</t>
  </si>
  <si>
    <t>Friday 8/21/2020</t>
  </si>
  <si>
    <t>Saturday 8/22/2020</t>
  </si>
  <si>
    <t>Sunday 8/23/2020</t>
  </si>
  <si>
    <t>PT Residential Term 1 
PCM1 and Soft Tissue 1 Assessments - Students to be Provided Specific Slots. To be scheduled in rooms A-H with partition</t>
  </si>
  <si>
    <t>PT Residential Term 2 
 PHT 5245C Movement Science I (Demers/Walters) Assessment - Students to be Provided Specific Slots. To be scheduled in rooms A-H with partition</t>
  </si>
  <si>
    <t>PT Residential Term 3 
Open Day if Needed for Remedial Measures and Re-Testing</t>
  </si>
  <si>
    <t>PT Residential Term 4  PHT 5450C Musculoskeletal III (Leech/Demers/Trotter) and PHT 5430C Patient Care Management II (Johnston/Love) Assessments - Students to be Provided Specific Slots. To be scheduled in rooms A-H with partition</t>
  </si>
  <si>
    <t>PT Residential Term 6 
Open Day if Needed for Remedial Measures and Re-Testing</t>
  </si>
  <si>
    <t>Campus</t>
  </si>
  <si>
    <t>Current 
Term</t>
  </si>
  <si>
    <t>Faculty available for instruction</t>
  </si>
  <si>
    <t>If 4 faculty available for Flex instruction same-day</t>
  </si>
  <si>
    <t>If 6 faculty available for FLex instruction same-day</t>
  </si>
  <si>
    <t>July 6
Mon</t>
  </si>
  <si>
    <t>July 7
Tues</t>
  </si>
  <si>
    <t>July 8
Wed</t>
  </si>
  <si>
    <t>July 9
Thurs</t>
  </si>
  <si>
    <t>July 10
Fri - ASSESSMENT DAY: faculty hours given 4 faculty</t>
  </si>
  <si>
    <t>July 10
Fri - ASSESSMENT DAY: faculty hours given 6 faculty</t>
  </si>
  <si>
    <t>July 11
Sat</t>
  </si>
  <si>
    <t>July 12
Sun</t>
  </si>
  <si>
    <t>CASM</t>
  </si>
  <si>
    <t>SM.T2.C1, C2: 4 - AM
SM.T2.C3, C4: 4 - PM</t>
  </si>
  <si>
    <t>SM.T2.C5, C6: 4 - AM
SM.T2.C7, C8: 4 - PM</t>
  </si>
  <si>
    <t>SM.T3.C1, C2: 4 - AM
SM.T3.C3, C4: 4 - PM</t>
  </si>
  <si>
    <t>SM.T3.C5, C6: 4 - AM
SM.T3.C7, C8: 4 - PM</t>
  </si>
  <si>
    <t>SM.T5.C1, C2: 4 - AM
SM.T5.C3, C4: 4 - PM</t>
  </si>
  <si>
    <t>SM.T5.C5, C6: 4 - AM
SM.T5.C7, C8: 4 - PM</t>
  </si>
  <si>
    <t>Flex</t>
  </si>
  <si>
    <t>4 sections AM: 4 hours
4 sections PM: 4 hours</t>
  </si>
  <si>
    <t>4 faculty conduct lab practicals with 17 students for 15 min each; total teaching time per faculty member = approx. 4 hr 19 min.</t>
  </si>
  <si>
    <t>FLMI</t>
  </si>
  <si>
    <t>MI.T2.C1, C2: 4 - AM
MI.T2.C3, C4: 4 - PM</t>
  </si>
  <si>
    <t>MI.T2.C5, C6: 4 - AM
MI.T2.C7, C8: 4 - PM</t>
  </si>
  <si>
    <t>MI.T2.C5: 4 - AM
MI.T2.C6: 4 - PM</t>
  </si>
  <si>
    <t>MI.T3.C1, C2: 4 - AM
MI.T3.C3, C4: 4 - PM</t>
  </si>
  <si>
    <t>MI.T3.C5, C6: 4 - AM
MI.T3.C7, C8: 4 - PM</t>
  </si>
  <si>
    <t>MI.T3.C5: 4 - AM
MI.T3.C6: 4 - PM</t>
  </si>
  <si>
    <t>MI.T5.C1, C2: 2 - PM
MI.T5.C3, C4: 2 - AM</t>
  </si>
  <si>
    <t>MI.T5.C5, C6: 2 - PM
MI.T5.C7, C8: 2 - AM</t>
  </si>
  <si>
    <t>MI.T5.C5: 2 - PM
MI.T5.C6: 2 - AM</t>
  </si>
  <si>
    <t>MI.T5.C1, C2: 4 - AM
MI.T5.C3, C4: 4 - PM</t>
  </si>
  <si>
    <t>MI.T5.C5, C6: 4 - AM
MI.T5.C7, C8: 4 - PM</t>
  </si>
  <si>
    <t>MI.T5.C5: 4 - AM
MI.T5.C6: 4 - PM</t>
  </si>
  <si>
    <t>FLSA</t>
  </si>
  <si>
    <t>SA.T2.C1, C2: 4 - AM
SA.T2.C3, C4: 4 - PM</t>
  </si>
  <si>
    <t>SA.T2.C5, C6: 4 - AM
SA.T2.C7, C8: 4 - PM</t>
  </si>
  <si>
    <t>SA.T2.C5: 4 - AM
SA.T2.C6: 4 - PM</t>
  </si>
  <si>
    <t>SA.T3.C1, C2: 3 - AM
SA.T3.C3, C4: 3 - PM</t>
  </si>
  <si>
    <t>SA.T3.C5, C6: 3 - AM
SA.T3.C7, C8: 3 - PM</t>
  </si>
  <si>
    <t>SA.T3.C5: 3 - AM
SA.T3.C6, C7: 3 - PM</t>
  </si>
  <si>
    <t>SA.T5.C1, C2: 2 - PM
SA.T5.C3, C4: 2 - AM</t>
  </si>
  <si>
    <t>SA.T5.C5, C6: 2 - PM
SA.T5.C7, C8: 2 - AM</t>
  </si>
  <si>
    <t>SA.T5.C5: 2 - PM
SA.T5.C6: 2 - AM</t>
  </si>
  <si>
    <t>SA.T5.C1, C2: 4 - AM
SA.T5.C3, C4: 4 - PM</t>
  </si>
  <si>
    <t>SA.T5.C5, C6: 4 - AM
SA.T5.C7, C8: 4 - PM</t>
  </si>
  <si>
    <t>SA.T5.C5: 4 - AM
SA.T5.C6: 4 - PM</t>
  </si>
  <si>
    <t>4 faculty conduct lab practicals with 17 students for 15 min each; total teaching time per faculty member = approx. 4 hr 25 min.</t>
  </si>
  <si>
    <t>TXAU</t>
  </si>
  <si>
    <t>AU.T3.C1, C2: 4 - AM
AU.T3.C3, C4: 4 - PM</t>
  </si>
  <si>
    <t>AU.T3.C5, C6: 4 - AM
AU.T3.C7, C8: 4 - PM</t>
  </si>
  <si>
    <t>AU.T3.C5, C6: 4 - AM
AU.T3.C7: 4 - PM</t>
  </si>
  <si>
    <t>AU.T3.C1, C2: 3 - AM
AU.T3.C3, C4: 3 - PM</t>
  </si>
  <si>
    <t>AU.T3.C5, C6: 3 - AM
AU.T3.C7, C8: 3 - PM</t>
  </si>
  <si>
    <t>AU.T5.C1, C2: 2 - PM
AU.T5.C3, C4: 2 - AM</t>
  </si>
  <si>
    <t>AU.T5.C5, C6: 2 - PM
AU.T5.C7, C8: 2 - AM</t>
  </si>
  <si>
    <t>AU.T5.C5, C6: 2 - PM
AU.T5.C7: 2 - AM</t>
  </si>
  <si>
    <t>AU.T5.C1, C2: 4 - AM
AU.T5.C3, C4: 4 - PM</t>
  </si>
  <si>
    <t>AU.T5.C5, C6: 4 - AM
AU.T5.C7, C8: 4 - PM</t>
  </si>
  <si>
    <t>AU.T5.C5, C6: 4 - AM
AU.T5.C7: 4 - PM</t>
  </si>
  <si>
    <t>Course Info</t>
  </si>
  <si>
    <t>Course Scheduling Preferences</t>
  </si>
  <si>
    <t>6 rooms;
12 timeslots</t>
  </si>
  <si>
    <t>12 rooms;
24 timeslots</t>
  </si>
  <si>
    <t>10 rooms;
20 timeslots</t>
  </si>
  <si>
    <t>Week 1:
July 13</t>
  </si>
  <si>
    <t>Week 2:
July 20</t>
  </si>
  <si>
    <t>Week 3:
July 27</t>
  </si>
  <si>
    <t>Week 4:
Aug 3</t>
  </si>
  <si>
    <t>Week 5: 
Aug 10</t>
  </si>
  <si>
    <t>Week 6: 
Aug 17</t>
  </si>
  <si>
    <t>Term</t>
  </si>
  <si>
    <t>Week 4
August 3</t>
  </si>
  <si>
    <t>Week 5
August 10</t>
  </si>
  <si>
    <t>Week 6
August 17</t>
  </si>
  <si>
    <t>MI: Preference</t>
  </si>
  <si>
    <t>SM: Preference</t>
  </si>
  <si>
    <t>SA:
Preference</t>
  </si>
  <si>
    <t>AU:
Preference</t>
  </si>
  <si>
    <t>MI: 
Enrollment</t>
  </si>
  <si>
    <t>SM: 
Enrollment</t>
  </si>
  <si>
    <t>SA:
Enrollment</t>
  </si>
  <si>
    <t>AU: 
Enrollment</t>
  </si>
  <si>
    <t>MI: 
Sub-Cohorts</t>
  </si>
  <si>
    <t>SM: 
Sub-Cohorts</t>
  </si>
  <si>
    <t>SA: 
Sub-Cohorts</t>
  </si>
  <si>
    <t>AU: 
Sub-Cohorts</t>
  </si>
  <si>
    <t>M</t>
  </si>
  <si>
    <t>T</t>
  </si>
  <si>
    <t>W</t>
  </si>
  <si>
    <t>R</t>
  </si>
  <si>
    <t>F</t>
  </si>
  <si>
    <t xml:space="preserve">PHT 5125C  Applied Anatomy 1    </t>
  </si>
  <si>
    <t>1.5 hours:
shoulder/neck</t>
  </si>
  <si>
    <t>1.5 hours:
elbow/hand</t>
  </si>
  <si>
    <t>30 min lab practical</t>
  </si>
  <si>
    <t>MI 1, 2: 1.5
SM 1, 2: 1.5
SA 1: 1.5
AU 1: 1.5</t>
  </si>
  <si>
    <t>MI 3: 1.5
SM 3, 4: 1.5
SA 2: 1.5
AU 2: 1.5</t>
  </si>
  <si>
    <t>MI 4: 1.5
SM 5, 6: 1.5
SA 3: 1.5
AU 3, 4: 1.5</t>
  </si>
  <si>
    <t>MI 5: 1.5
SM 7: 1.5
SA 4, 5: 1.5
AU 5, 6: 1.5</t>
  </si>
  <si>
    <t>MI 6: 1.5
SM 8: 1.5
SA 6: 1.5
AU 7, 8: 1.5</t>
  </si>
  <si>
    <t>MI 1, 2: 0.5
SM 1, 2: 0.5
SA 1: 0.5
AU 1: 0.5</t>
  </si>
  <si>
    <t>MI 3: 0.5
SM 3, 4: 0.5
SA 2: 0.5
AU 2: 0.5</t>
  </si>
  <si>
    <t>MI 4: 0.5
SM 5, 6: 0.5
SA 3: 0.5
AU 3, 4: 0.5</t>
  </si>
  <si>
    <t>MI 5: 0.5
SM 7: 0.5
SA 4, 5: 0.5
AU 5, 6: 0.5</t>
  </si>
  <si>
    <t>MI 6: 0.5
SM 8: 0.5
SA 6: 0.5
AU 7, 8: 0.5</t>
  </si>
  <si>
    <t xml:space="preserve">HSC 5130C  Patient/Client Care Management 1    </t>
  </si>
  <si>
    <t>1.5 hours for transfers</t>
  </si>
  <si>
    <t>1.5 hour for gait skills</t>
  </si>
  <si>
    <t>1 hour stair skills</t>
  </si>
  <si>
    <t xml:space="preserve">
1.5 functional mobility synthesis</t>
  </si>
  <si>
    <t>MI 1, 2: 1
SM 1, 2: 1
SA 1: 1
AU 1: 1</t>
  </si>
  <si>
    <t>MI 3: 1
SM 3, 4: 1
SA 2: 1
AU 2: 1</t>
  </si>
  <si>
    <t>MI 4: 1
SM 5, 6: 1
SA 3: 1
AU 3, 4: 1</t>
  </si>
  <si>
    <t>MI 5: 1
SM 7: 1
SA 4, 5: 1
AU 5, 6: 1</t>
  </si>
  <si>
    <t>MI 6: 1
SM 8: 1
SA 6: 1
AU 7, 8: 1</t>
  </si>
  <si>
    <t xml:space="preserve">PHT 5160C  Soft Tissue Interventions I    </t>
  </si>
  <si>
    <t>1 hour:
neck/back</t>
  </si>
  <si>
    <t>1 hour: extremities</t>
  </si>
  <si>
    <t xml:space="preserve"> PHT 5226C  Applied Anatomy II</t>
  </si>
  <si>
    <t>1.5 hours:
lumbar spine/hip</t>
  </si>
  <si>
    <t>1.5 hours:
knee/foot/ankle</t>
  </si>
  <si>
    <t>MI 6: 1.5
SM 8: 1.5
SA 6: 1.5
AU 7: 1.5</t>
  </si>
  <si>
    <t>MI 6: 0.5
SM 8: 0.5
SA 6: 0.5
AU 7: 0.5</t>
  </si>
  <si>
    <t xml:space="preserve"> PHT 5245C  Movement Science I   </t>
  </si>
  <si>
    <t>15 min lab practical</t>
  </si>
  <si>
    <t>MI 1, 2: 0.25
SM 1, 2: 0.25
SA 1: 0.25
AU 1: 0.25</t>
  </si>
  <si>
    <t>MI 3: 0.25
SM 3, 4: 0.25
SA 2: 0.25
AU 2: 0.25</t>
  </si>
  <si>
    <t>MI 4: 0.25
SM 5, 6: 0.25
SA 3: 0.25
AU 3, 4: 0.25</t>
  </si>
  <si>
    <t>MI 5: 0.25
SM 7: 0.25
SA 4, 5: 0.25
AU 5, 6: 0.25</t>
  </si>
  <si>
    <t>MI 6: 0.25
SM 8: 0.25
SA 6: 0.25
AU 7: 0.25</t>
  </si>
  <si>
    <t xml:space="preserve">PHT 5250C  Musculoskeletal I     </t>
  </si>
  <si>
    <t xml:space="preserve"> PHT 5315C  Neuromuscular I     </t>
  </si>
  <si>
    <t>20-30 min lab practical (or week 6)</t>
  </si>
  <si>
    <t>None</t>
  </si>
  <si>
    <t>MI 6: 1.5
SM 8: 1.5
SA 6, 7: 1.5
AU 7, 8: 1.5</t>
  </si>
  <si>
    <t>MI 5: 0.5
SM 7: 0.5
SA 4, 5: 0.5
AU 5, 6: 1.5</t>
  </si>
  <si>
    <t>MI 6: 0.5
SM 8: 0.5
SA 6, 7: 0.5
AU 7, 8: 0.5</t>
  </si>
  <si>
    <t xml:space="preserve"> PHT 5345C  Movement Science II     </t>
  </si>
  <si>
    <t>1.5: PNF</t>
  </si>
  <si>
    <t>1.5: balance and coordination</t>
  </si>
  <si>
    <t>1.5: resistance training and biometrics</t>
  </si>
  <si>
    <t xml:space="preserve">PHT 5350C  Musculoskeletal II     </t>
  </si>
  <si>
    <t>1.5: shoulder, elbow, wrist, hand</t>
  </si>
  <si>
    <t>1.5: ankle, foot, knee, hip</t>
  </si>
  <si>
    <t xml:space="preserve">PHT 5415C  Neuromuscular II     </t>
  </si>
  <si>
    <t>3 functional mobility</t>
  </si>
  <si>
    <t>3 facilitation techniques</t>
  </si>
  <si>
    <t>20-30 min lab practical</t>
  </si>
  <si>
    <t>MI 1, 2: 3
SM 1, 2: 3
SA 1: 3
AU 1: 3</t>
  </si>
  <si>
    <t>MI 3: 3
SM 3, 4: 3
SA 2: 3
AU 2: 3</t>
  </si>
  <si>
    <t>MI 4: 3
SM 5, 6: 3
SA 3: 3
AU 3, 4: 3</t>
  </si>
  <si>
    <t xml:space="preserve">
SM 7: 3
SA 4, 5: 3
AU 5, 6: 1.5</t>
  </si>
  <si>
    <t xml:space="preserve">
SM 8: 3
AU 7: 3</t>
  </si>
  <si>
    <t xml:space="preserve">
SM 7: 0.5
SA 4, 5: 0.5
AU 5, 6: 1.5</t>
  </si>
  <si>
    <t xml:space="preserve">
SM 8: 0.5
AU 7: 0.5</t>
  </si>
  <si>
    <t xml:space="preserve"> PHT 5450C  Musculoskeletal III    </t>
  </si>
  <si>
    <t>45 min lab practical</t>
  </si>
  <si>
    <t xml:space="preserve">
SM 7: 1.5
SA 4, 5: 1.5
AU 5, 6: 1.5</t>
  </si>
  <si>
    <t xml:space="preserve">
SM 8: 1.5
AU 7: 1.5</t>
  </si>
  <si>
    <t>MI 1, 2: 0.75
SM 1, 2: 0.75
SA 1: 0.75
AU 1: 0.75</t>
  </si>
  <si>
    <t>MI 3: 0.75
SM 3, 4: 0.75
SA 2: 0.75
AU 2: 0.75</t>
  </si>
  <si>
    <t>MI 4: 0.75
SM 5, 6: 0.75
SA 3: 0.75
AU 3, 4: 0.75</t>
  </si>
  <si>
    <t xml:space="preserve">
SM 7: 0.75
SA 4, 5: 0.75
AU 5, 6: 1.5</t>
  </si>
  <si>
    <t xml:space="preserve">
SM 8: 0.75
AU 7: 0.75</t>
  </si>
  <si>
    <t xml:space="preserve">PHT 5420C  Cardiovascular and Pulmonary Physical Therapy   </t>
  </si>
  <si>
    <t>MI 1, 2: 2
SM 1, 2: 2
SA 1: 2
AU 1: 2</t>
  </si>
  <si>
    <t>MI 3: 2
SM 3, 4: 2
SA 2: 2
AU 2: 2</t>
  </si>
  <si>
    <t>MI 4: 2
SM 5, 6: 2
SA 3: 2
AU 3, 4: 2</t>
  </si>
  <si>
    <t xml:space="preserve">
SM 7: 2
SA 4, 5: 2
AU 5, 6: 1.5</t>
  </si>
  <si>
    <t xml:space="preserve">
SM 8: 2
AU 7: 2</t>
  </si>
  <si>
    <t xml:space="preserve">
SM 7: 0.25
SA 4, 5: 0.25
AU 5, 6: 1.5</t>
  </si>
  <si>
    <t xml:space="preserve">
SM 8: 0.25
AU 7: 0.25</t>
  </si>
  <si>
    <t xml:space="preserve">PHT 5435C  Biophysical Agents   </t>
  </si>
  <si>
    <t xml:space="preserve"> PHT 5430C  Patient Care Management II      </t>
  </si>
  <si>
    <t>1 hour lab practical</t>
  </si>
  <si>
    <t>MI 1, 2: 4
SM 1, 2: 4
SA 1: 4
AU 1: 4</t>
  </si>
  <si>
    <t>MI 3: 4
SM 3, 4: 4
SA 2: 4
AU 2: 4</t>
  </si>
  <si>
    <t>MI 4: 4
SM 5, 6: 4
SA 3: 4
AU 3, 4: 4</t>
  </si>
  <si>
    <t xml:space="preserve">
SM 7: 4
SA 4, 5: 4
AU 5, 6: 1.5</t>
  </si>
  <si>
    <t xml:space="preserve">
SM 8: 4
AU 7: 4</t>
  </si>
  <si>
    <t xml:space="preserve">
SM 7: 1
SA 4, 5: 1
AU 5, 6: 1.5</t>
  </si>
  <si>
    <t xml:space="preserve">
SM 8: 1
AU 7: 1</t>
  </si>
  <si>
    <t xml:space="preserve">PHT 5660C  Musculoskeletal IV </t>
  </si>
  <si>
    <t>later is better</t>
  </si>
  <si>
    <t xml:space="preserve">PHT 5615C  Neuromuscular III  </t>
  </si>
  <si>
    <r>
      <t xml:space="preserve">1 hour lab + </t>
    </r>
    <r>
      <rPr>
        <sz val="10"/>
        <color rgb="FFFF0000"/>
        <rFont val="Calibri"/>
        <family val="2"/>
        <scheme val="minor"/>
      </rPr>
      <t>15-20 min lab practical</t>
    </r>
  </si>
  <si>
    <r>
      <t xml:space="preserve">1 + </t>
    </r>
    <r>
      <rPr>
        <sz val="10"/>
        <color rgb="FFFF0000"/>
        <rFont val="Calibri"/>
        <family val="2"/>
        <scheme val="minor"/>
      </rPr>
      <t>0.25</t>
    </r>
  </si>
  <si>
    <r>
      <t>MI 1, 2: 1+</t>
    </r>
    <r>
      <rPr>
        <sz val="11"/>
        <color rgb="FFFF0000"/>
        <rFont val="Calibri"/>
        <family val="2"/>
        <scheme val="minor"/>
      </rPr>
      <t>0.25</t>
    </r>
    <r>
      <rPr>
        <sz val="11"/>
        <color theme="1"/>
        <rFont val="Calibri"/>
        <family val="2"/>
        <scheme val="minor"/>
      </rPr>
      <t xml:space="preserve">
SM 1, 2: 1+</t>
    </r>
    <r>
      <rPr>
        <sz val="11"/>
        <color rgb="FFFF0000"/>
        <rFont val="Calibri"/>
        <family val="2"/>
        <scheme val="minor"/>
      </rPr>
      <t>0.25</t>
    </r>
    <r>
      <rPr>
        <sz val="11"/>
        <color theme="1"/>
        <rFont val="Calibri"/>
        <family val="2"/>
        <scheme val="minor"/>
      </rPr>
      <t xml:space="preserve">
SA 1: 1+</t>
    </r>
    <r>
      <rPr>
        <sz val="11"/>
        <color rgb="FFFF0000"/>
        <rFont val="Calibri"/>
        <family val="2"/>
        <scheme val="minor"/>
      </rPr>
      <t>0.25</t>
    </r>
    <r>
      <rPr>
        <sz val="11"/>
        <color theme="1"/>
        <rFont val="Calibri"/>
        <family val="2"/>
        <scheme val="minor"/>
      </rPr>
      <t xml:space="preserve">
AU 1: 1+</t>
    </r>
    <r>
      <rPr>
        <sz val="11"/>
        <color rgb="FFFF0000"/>
        <rFont val="Calibri"/>
        <family val="2"/>
        <scheme val="minor"/>
      </rPr>
      <t>0.25</t>
    </r>
  </si>
  <si>
    <r>
      <t>MI 3: 1+</t>
    </r>
    <r>
      <rPr>
        <sz val="11"/>
        <color rgb="FFFF0000"/>
        <rFont val="Calibri"/>
        <family val="2"/>
        <scheme val="minor"/>
      </rPr>
      <t>0.25</t>
    </r>
    <r>
      <rPr>
        <sz val="11"/>
        <color theme="1"/>
        <rFont val="Calibri"/>
        <family val="2"/>
        <scheme val="minor"/>
      </rPr>
      <t xml:space="preserve">
SM 3, 4: 1+</t>
    </r>
    <r>
      <rPr>
        <sz val="11"/>
        <color rgb="FFFF0000"/>
        <rFont val="Calibri"/>
        <family val="2"/>
        <scheme val="minor"/>
      </rPr>
      <t>0.25</t>
    </r>
    <r>
      <rPr>
        <sz val="11"/>
        <color theme="1"/>
        <rFont val="Calibri"/>
        <family val="2"/>
        <scheme val="minor"/>
      </rPr>
      <t xml:space="preserve">
SA 2: 1+</t>
    </r>
    <r>
      <rPr>
        <sz val="11"/>
        <color rgb="FFFF0000"/>
        <rFont val="Calibri"/>
        <family val="2"/>
        <scheme val="minor"/>
      </rPr>
      <t>0.25</t>
    </r>
    <r>
      <rPr>
        <sz val="11"/>
        <color theme="1"/>
        <rFont val="Calibri"/>
        <family val="2"/>
        <scheme val="minor"/>
      </rPr>
      <t xml:space="preserve">
AU 2: 1+</t>
    </r>
    <r>
      <rPr>
        <sz val="11"/>
        <color rgb="FFFF0000"/>
        <rFont val="Calibri"/>
        <family val="2"/>
        <scheme val="minor"/>
      </rPr>
      <t>0.25</t>
    </r>
  </si>
  <si>
    <r>
      <t>MI 4: 1+</t>
    </r>
    <r>
      <rPr>
        <sz val="11"/>
        <color rgb="FFFF0000"/>
        <rFont val="Calibri"/>
        <family val="2"/>
        <scheme val="minor"/>
      </rPr>
      <t>0.25</t>
    </r>
    <r>
      <rPr>
        <sz val="11"/>
        <color theme="1"/>
        <rFont val="Calibri"/>
        <family val="2"/>
        <scheme val="minor"/>
      </rPr>
      <t xml:space="preserve">
SM 5, 6: 1+</t>
    </r>
    <r>
      <rPr>
        <sz val="11"/>
        <color rgb="FFFF0000"/>
        <rFont val="Calibri"/>
        <family val="2"/>
        <scheme val="minor"/>
      </rPr>
      <t>0.25</t>
    </r>
    <r>
      <rPr>
        <sz val="11"/>
        <color theme="1"/>
        <rFont val="Calibri"/>
        <family val="2"/>
        <scheme val="minor"/>
      </rPr>
      <t xml:space="preserve">
SA 3: 1+</t>
    </r>
    <r>
      <rPr>
        <sz val="11"/>
        <color rgb="FFFF0000"/>
        <rFont val="Calibri"/>
        <family val="2"/>
        <scheme val="minor"/>
      </rPr>
      <t>0.25</t>
    </r>
    <r>
      <rPr>
        <sz val="11"/>
        <color theme="1"/>
        <rFont val="Calibri"/>
        <family val="2"/>
        <scheme val="minor"/>
      </rPr>
      <t xml:space="preserve">
AU 3, 4: 1+</t>
    </r>
    <r>
      <rPr>
        <sz val="11"/>
        <color rgb="FFFF0000"/>
        <rFont val="Calibri"/>
        <family val="2"/>
        <scheme val="minor"/>
      </rPr>
      <t>0.25</t>
    </r>
  </si>
  <si>
    <r>
      <t>MI 5: 1+</t>
    </r>
    <r>
      <rPr>
        <sz val="11"/>
        <color rgb="FFFF0000"/>
        <rFont val="Calibri"/>
        <family val="2"/>
        <scheme val="minor"/>
      </rPr>
      <t>0.25</t>
    </r>
    <r>
      <rPr>
        <sz val="11"/>
        <color theme="1"/>
        <rFont val="Calibri"/>
        <family val="2"/>
        <scheme val="minor"/>
      </rPr>
      <t xml:space="preserve">
SM 7: 1+</t>
    </r>
    <r>
      <rPr>
        <sz val="11"/>
        <color rgb="FFFF0000"/>
        <rFont val="Calibri"/>
        <family val="2"/>
        <scheme val="minor"/>
      </rPr>
      <t>0.25</t>
    </r>
    <r>
      <rPr>
        <sz val="11"/>
        <color theme="1"/>
        <rFont val="Calibri"/>
        <family val="2"/>
        <scheme val="minor"/>
      </rPr>
      <t xml:space="preserve">
SA 4, 5: 1+</t>
    </r>
    <r>
      <rPr>
        <sz val="11"/>
        <color rgb="FFFF0000"/>
        <rFont val="Calibri"/>
        <family val="2"/>
        <scheme val="minor"/>
      </rPr>
      <t>0.25</t>
    </r>
    <r>
      <rPr>
        <sz val="11"/>
        <color theme="1"/>
        <rFont val="Calibri"/>
        <family val="2"/>
        <scheme val="minor"/>
      </rPr>
      <t xml:space="preserve">
AU 5, 6: 1+</t>
    </r>
    <r>
      <rPr>
        <sz val="11"/>
        <color rgb="FFFF0000"/>
        <rFont val="Calibri"/>
        <family val="2"/>
        <scheme val="minor"/>
      </rPr>
      <t>0.25</t>
    </r>
  </si>
  <si>
    <r>
      <t>MI 6: 1+</t>
    </r>
    <r>
      <rPr>
        <sz val="11"/>
        <color rgb="FFFF0000"/>
        <rFont val="Calibri"/>
        <family val="2"/>
        <scheme val="minor"/>
      </rPr>
      <t>0.25</t>
    </r>
    <r>
      <rPr>
        <sz val="11"/>
        <color theme="1"/>
        <rFont val="Calibri"/>
        <family val="2"/>
        <scheme val="minor"/>
      </rPr>
      <t xml:space="preserve">
SM 8: 1+</t>
    </r>
    <r>
      <rPr>
        <sz val="11"/>
        <color rgb="FFFF0000"/>
        <rFont val="Calibri"/>
        <family val="2"/>
        <scheme val="minor"/>
      </rPr>
      <t>0.25</t>
    </r>
    <r>
      <rPr>
        <sz val="11"/>
        <color theme="1"/>
        <rFont val="Calibri"/>
        <family val="2"/>
        <scheme val="minor"/>
      </rPr>
      <t xml:space="preserve">
SA 6: 1+</t>
    </r>
    <r>
      <rPr>
        <sz val="11"/>
        <color rgb="FFFF0000"/>
        <rFont val="Calibri"/>
        <family val="2"/>
        <scheme val="minor"/>
      </rPr>
      <t>0.25</t>
    </r>
    <r>
      <rPr>
        <sz val="11"/>
        <color theme="1"/>
        <rFont val="Calibri"/>
        <family val="2"/>
        <scheme val="minor"/>
      </rPr>
      <t xml:space="preserve">
AU 7: 1+</t>
    </r>
    <r>
      <rPr>
        <sz val="11"/>
        <color rgb="FFFF0000"/>
        <rFont val="Calibri"/>
        <family val="2"/>
        <scheme val="minor"/>
      </rPr>
      <t>0.25</t>
    </r>
  </si>
  <si>
    <t>Week 1:
13-Jul</t>
  </si>
  <si>
    <t>Week 2:
20-Jul</t>
  </si>
  <si>
    <t>Week 3:
27-Jul</t>
  </si>
  <si>
    <t>Week 4:
3-Aug</t>
  </si>
  <si>
    <t>Week 5: 
10-Aug</t>
  </si>
  <si>
    <t>Week 6: 
17-Aug</t>
  </si>
  <si>
    <t>MI.T1.C1, M1.T1.C2: 1.5</t>
  </si>
  <si>
    <t>MI 3: 1.5</t>
  </si>
  <si>
    <t>MI 4: 1.5</t>
  </si>
  <si>
    <t>MI 5: 1.5</t>
  </si>
  <si>
    <t>MI 6: 1.5</t>
  </si>
  <si>
    <t>MI 1, 2: 1.5</t>
  </si>
  <si>
    <t>MI 1, 2: 0.5</t>
  </si>
  <si>
    <t>MI 3: 0.5</t>
  </si>
  <si>
    <t>MI 4: 0.5</t>
  </si>
  <si>
    <t>MI 5: 0.5</t>
  </si>
  <si>
    <t>MI 6: 0.5</t>
  </si>
  <si>
    <t>MI 1, 2: 1</t>
  </si>
  <si>
    <t>MI 3: 1</t>
  </si>
  <si>
    <t>MI 4: 1</t>
  </si>
  <si>
    <t>MI 5: 1</t>
  </si>
  <si>
    <t>MI 6: 1</t>
  </si>
  <si>
    <t>MI 1, 2: 0.25</t>
  </si>
  <si>
    <t>MI 3: 0.25</t>
  </si>
  <si>
    <t>MI 4: 0.25</t>
  </si>
  <si>
    <t>MI 5: 0.25</t>
  </si>
  <si>
    <t>MI 6: 0.25</t>
  </si>
  <si>
    <t>MI 1, 2: 3</t>
  </si>
  <si>
    <t>MI 3: 3</t>
  </si>
  <si>
    <t>MI 4: 3</t>
  </si>
  <si>
    <t>MI 1, 2: 0.75</t>
  </si>
  <si>
    <t>MI 3: 0.75</t>
  </si>
  <si>
    <t>MI 4: 0.75</t>
  </si>
  <si>
    <t>MI 1, 2: 2</t>
  </si>
  <si>
    <t>MI 3: 2</t>
  </si>
  <si>
    <t>MI 4: 2</t>
  </si>
  <si>
    <t>MI 1, 2: 4</t>
  </si>
  <si>
    <t>MI 3: 4</t>
  </si>
  <si>
    <t>MI 4: 4</t>
  </si>
  <si>
    <t>MI 1, 2: 1+0.25</t>
  </si>
  <si>
    <t>MI 3: 1+0.25</t>
  </si>
  <si>
    <t>MI 4: 1+0.25</t>
  </si>
  <si>
    <t>MI 5: 1+0.25</t>
  </si>
  <si>
    <t>MI 6: 1+0.25</t>
  </si>
  <si>
    <t>Sum of Time Slots per Campus:</t>
  </si>
  <si>
    <t>Sum of Contact Hours:</t>
  </si>
  <si>
    <t>SM 1, 2: 1.5</t>
  </si>
  <si>
    <t>SM 3, 4: 1.5</t>
  </si>
  <si>
    <t>SM 5, 6: 1.5</t>
  </si>
  <si>
    <t>SM 7: 1.5</t>
  </si>
  <si>
    <t>SM 8: 1.5</t>
  </si>
  <si>
    <t>SM 1, 2: 0.5</t>
  </si>
  <si>
    <t>SM 3, 4: 0.5</t>
  </si>
  <si>
    <t>SM 5, 6: 0.5</t>
  </si>
  <si>
    <t>SM 7: 0.5</t>
  </si>
  <si>
    <t>SM 8: 0.5</t>
  </si>
  <si>
    <t>SM 1, 2: 1</t>
  </si>
  <si>
    <t>SM 3, 4: 1</t>
  </si>
  <si>
    <t>SM 5, 6: 1</t>
  </si>
  <si>
    <t>SM 7: 1</t>
  </si>
  <si>
    <t>SM 8: 1</t>
  </si>
  <si>
    <t>SM 1, 2: 0.25</t>
  </si>
  <si>
    <t>SM 3, 4: 0.25</t>
  </si>
  <si>
    <t>SM 5, 6: 0.25</t>
  </si>
  <si>
    <t>SM 7: 0.25</t>
  </si>
  <si>
    <t>SM 8: 0.25</t>
  </si>
  <si>
    <t>SM 1, 2: 3</t>
  </si>
  <si>
    <t>SM 3, 4: 3</t>
  </si>
  <si>
    <t>SM 5, 6: 3</t>
  </si>
  <si>
    <t>SM 7: 3</t>
  </si>
  <si>
    <t>SM 8: 3</t>
  </si>
  <si>
    <t>SM 1, 2: 0.75</t>
  </si>
  <si>
    <t>SM 3, 4: 0.75</t>
  </si>
  <si>
    <t>SM 5, 6: 0.75</t>
  </si>
  <si>
    <t>SM 7: 0.75</t>
  </si>
  <si>
    <t>SM 8: 0.75</t>
  </si>
  <si>
    <t>SM 1, 2: 2</t>
  </si>
  <si>
    <t>SM 3, 4: 2</t>
  </si>
  <si>
    <t>SM 5, 6: 2</t>
  </si>
  <si>
    <t>SM 7: 2</t>
  </si>
  <si>
    <t>SM 8: 2</t>
  </si>
  <si>
    <t>SM 1, 2: 4</t>
  </si>
  <si>
    <t>SM 3, 4: 4</t>
  </si>
  <si>
    <t>SM 5, 6: 4</t>
  </si>
  <si>
    <t>SM 7: 4</t>
  </si>
  <si>
    <t>SM 8: 4</t>
  </si>
  <si>
    <t>SM 1, 2: 1+0.25</t>
  </si>
  <si>
    <t>SM 3, 4: 1+0.25</t>
  </si>
  <si>
    <t>SM 5, 6: 1+0.25</t>
  </si>
  <si>
    <t>SM 7: 1+0.25</t>
  </si>
  <si>
    <t>SM 8: 1+0.25</t>
  </si>
  <si>
    <t>SA 1: 1.5</t>
  </si>
  <si>
    <t>SA 2: 1.5</t>
  </si>
  <si>
    <t>SA 3: 1.5</t>
  </si>
  <si>
    <t>SA 4, 5: 1.5</t>
  </si>
  <si>
    <t>SA 6: 1.5</t>
  </si>
  <si>
    <t>SA 1: 0.5</t>
  </si>
  <si>
    <t>SA 2: 0.5</t>
  </si>
  <si>
    <t>SA 3: 0.5</t>
  </si>
  <si>
    <t>SA 4, 5: 0.5</t>
  </si>
  <si>
    <t>SA 6: 0.5</t>
  </si>
  <si>
    <t>SA 1: 1</t>
  </si>
  <si>
    <t>SA 2: 1</t>
  </si>
  <si>
    <t>SA 3: 1</t>
  </si>
  <si>
    <t>SA 4, 5: 1</t>
  </si>
  <si>
    <t>SA 6: 1</t>
  </si>
  <si>
    <t>SA 1: 0.25</t>
  </si>
  <si>
    <t>SA 2: 0.25</t>
  </si>
  <si>
    <t>SA 3: 0.25</t>
  </si>
  <si>
    <t>SA 4, 5: 0.25</t>
  </si>
  <si>
    <t>SA 6: 0.25</t>
  </si>
  <si>
    <t>SA 6, 7: 1.5</t>
  </si>
  <si>
    <t>SA 6, 7: 0.5</t>
  </si>
  <si>
    <t>SA 1: 3</t>
  </si>
  <si>
    <t>SA 2: 3</t>
  </si>
  <si>
    <t>SA 3: 3</t>
  </si>
  <si>
    <t>SA 4, 5: 3</t>
  </si>
  <si>
    <t>SA 1: 0.75</t>
  </si>
  <si>
    <t>SA 2: 0.75</t>
  </si>
  <si>
    <t>SA 3: 0.75</t>
  </si>
  <si>
    <t>SA 4, 5: 0.75</t>
  </si>
  <si>
    <t>SA 1: 2</t>
  </si>
  <si>
    <t>SA 2: 2</t>
  </si>
  <si>
    <t>SA 3: 2</t>
  </si>
  <si>
    <t>SA 4, 5: 2</t>
  </si>
  <si>
    <t>SA 1: 4</t>
  </si>
  <si>
    <t>SA 2: 4</t>
  </si>
  <si>
    <t>SA 3: 4</t>
  </si>
  <si>
    <t>SA 4, 5: 4</t>
  </si>
  <si>
    <t>SA 1: 1+0.25</t>
  </si>
  <si>
    <t>SA 2: 1+0.25</t>
  </si>
  <si>
    <t>SA 3: 1+0.25</t>
  </si>
  <si>
    <t>SA 4, 5: 1+0.25</t>
  </si>
  <si>
    <t>SA 6: 1+0.25</t>
  </si>
  <si>
    <t>AU 1: 1.5</t>
  </si>
  <si>
    <t>AU 2: 1.5</t>
  </si>
  <si>
    <t>AU 3, 4: 1.5</t>
  </si>
  <si>
    <t>AU 5, 6: 1.5</t>
  </si>
  <si>
    <t>AU 7, 8: 1.5</t>
  </si>
  <si>
    <t>AU 1: 0.5</t>
  </si>
  <si>
    <t>AU 2: 0.5</t>
  </si>
  <si>
    <t>AU 3, 4: 0.5</t>
  </si>
  <si>
    <t>AU 5, 6: 0.5</t>
  </si>
  <si>
    <t>AU 7, 8: 0.5</t>
  </si>
  <si>
    <t>AU 1: 1</t>
  </si>
  <si>
    <t>AU 2: 1</t>
  </si>
  <si>
    <t>AU 3, 4: 1</t>
  </si>
  <si>
    <t>AU 5, 6: 1</t>
  </si>
  <si>
    <t>AU 7, 8: 1</t>
  </si>
  <si>
    <t>AU 7: 1.5</t>
  </si>
  <si>
    <t>AU 7: 0.5</t>
  </si>
  <si>
    <t>AU 1: 0.25</t>
  </si>
  <si>
    <t>AU 2: 0.25</t>
  </si>
  <si>
    <t>AU 3, 4: 0.25</t>
  </si>
  <si>
    <t>AU 5, 6: 0.25</t>
  </si>
  <si>
    <t>AU 7: 0.25</t>
  </si>
  <si>
    <t>AU 1: 3</t>
  </si>
  <si>
    <t>AU 2: 3</t>
  </si>
  <si>
    <t>AU 3, 4: 3</t>
  </si>
  <si>
    <t>AU 7: 3</t>
  </si>
  <si>
    <t>AU 1: 0.75</t>
  </si>
  <si>
    <t>AU 2: 0.75</t>
  </si>
  <si>
    <t>AU 3, 4: 0.75</t>
  </si>
  <si>
    <t>AU 7: 0.75</t>
  </si>
  <si>
    <t>AU 1: 2</t>
  </si>
  <si>
    <t>AU 2: 2</t>
  </si>
  <si>
    <t>AU 3, 4: 2</t>
  </si>
  <si>
    <t>AU 7: 2</t>
  </si>
  <si>
    <t>AU 1: 4</t>
  </si>
  <si>
    <t>AU 2: 4</t>
  </si>
  <si>
    <t>AU 3, 4: 4</t>
  </si>
  <si>
    <t>AU 7: 4</t>
  </si>
  <si>
    <t>AU 7: 1</t>
  </si>
  <si>
    <t>AU 1: 1+0.25</t>
  </si>
  <si>
    <t>AU 2: 1+0.25</t>
  </si>
  <si>
    <t>AU 3, 4: 1+0.25</t>
  </si>
  <si>
    <t>AU 5, 6: 1+0.25</t>
  </si>
  <si>
    <t>AU 7: 1+0.25</t>
  </si>
  <si>
    <t>Room Number</t>
  </si>
  <si>
    <t>Occupancy</t>
  </si>
  <si>
    <t>AM/PM</t>
  </si>
  <si>
    <t>FLSA-CLASS 102</t>
  </si>
  <si>
    <t>AM</t>
  </si>
  <si>
    <t>PM</t>
  </si>
  <si>
    <t>FLSA-CLASS 104</t>
  </si>
  <si>
    <t>FLSA-CLASS 201</t>
  </si>
  <si>
    <t>FLSA-CLASS 202</t>
  </si>
  <si>
    <t>FLSA-CLASS 203</t>
  </si>
  <si>
    <t>FLSA-CLASS 204</t>
  </si>
  <si>
    <t>FLSA-CLASS 206</t>
  </si>
  <si>
    <t>FLSA-CLASS 207</t>
  </si>
  <si>
    <t>FLSA-CLASS 301</t>
  </si>
  <si>
    <t>FLSA-CLASS 303</t>
  </si>
  <si>
    <t>FLMI-Main-207</t>
  </si>
  <si>
    <t>FLMI-Main-208</t>
  </si>
  <si>
    <t>FLMI-Main-210</t>
  </si>
  <si>
    <t>FLMI-Main-211</t>
  </si>
  <si>
    <t>FLMI-Main-212</t>
  </si>
  <si>
    <t>FLMI-Main-213</t>
  </si>
  <si>
    <t>CASM- 200</t>
  </si>
  <si>
    <t>CASM-A 203</t>
  </si>
  <si>
    <t>CASM-A 205</t>
  </si>
  <si>
    <t>CASM-A 209</t>
  </si>
  <si>
    <t>CASM-B 110</t>
  </si>
  <si>
    <t>CASM-B 203</t>
  </si>
  <si>
    <t>CASM-B 214</t>
  </si>
  <si>
    <t>CASM-C 110</t>
  </si>
  <si>
    <t>CASM-C 111</t>
  </si>
  <si>
    <t>CASM-C 113</t>
  </si>
  <si>
    <t>CASM-C 202</t>
  </si>
  <si>
    <t>CASM-C 204</t>
  </si>
  <si>
    <t>TXAU-A 114A</t>
  </si>
  <si>
    <t>TXAU-A 208A</t>
  </si>
  <si>
    <t>TXAU-A 209A</t>
  </si>
  <si>
    <t>TXAU-A 212A</t>
  </si>
  <si>
    <t>TXAU-A 215A</t>
  </si>
  <si>
    <t>TXAU-B 119B</t>
  </si>
  <si>
    <t>TXAU-B 123B</t>
  </si>
  <si>
    <t>TXAU-B 201B</t>
  </si>
  <si>
    <t>TXAU-B 203B</t>
  </si>
  <si>
    <t>TXAU-B 212B</t>
  </si>
  <si>
    <t>TXAU-B 213B</t>
  </si>
  <si>
    <t>TXAU-B 214B</t>
  </si>
  <si>
    <t>AU 5, 6: 1.6</t>
  </si>
  <si>
    <t xml:space="preserve">STANDARD COURSES </t>
  </si>
  <si>
    <t>FLEX</t>
  </si>
  <si>
    <t>Assessments</t>
  </si>
  <si>
    <t>CASM-A-203 
Classroom</t>
  </si>
  <si>
    <t xml:space="preserve">PHT 5125C  Applied Anatomy 1 </t>
  </si>
  <si>
    <t>Term 1 Practicals</t>
  </si>
  <si>
    <t>Term 2 Practicals (1/4)</t>
  </si>
  <si>
    <t>Term 2 Practicals (3/4)</t>
  </si>
  <si>
    <t>Term 2 Practicals</t>
  </si>
  <si>
    <t>Term 2 Practicals (2/4)</t>
  </si>
  <si>
    <t>Term 2 Practicals (4/4)</t>
  </si>
  <si>
    <t>CASM-B-110
Dry Lab</t>
  </si>
  <si>
    <t>Term 6 Practicals</t>
  </si>
  <si>
    <t>Term 3 Practicals (1/3)</t>
  </si>
  <si>
    <t>Term 3 Practicals (3/3)</t>
  </si>
  <si>
    <t>Term 3 Practicals (2/3)</t>
  </si>
  <si>
    <t>CASM-A-209
Classroom</t>
  </si>
  <si>
    <t>Term 3 Practicals</t>
  </si>
  <si>
    <t>Term 5 Practicals (1/3)</t>
  </si>
  <si>
    <t>Term 5 Practicals (3/3)</t>
  </si>
  <si>
    <t>Term 4 Practicals</t>
  </si>
  <si>
    <t>Term 5 Practicals (2/3)</t>
  </si>
  <si>
    <t>CASM-B-214
Classroom</t>
  </si>
  <si>
    <t>Term 6 Practicals (1/3)</t>
  </si>
  <si>
    <t>Term 6 Practicals (3/3)</t>
  </si>
  <si>
    <t>Term 6 Practicals (2/3)</t>
  </si>
  <si>
    <t>CASM-B-203
Modalities</t>
  </si>
  <si>
    <t>Term 10 Practicals (1/1)</t>
  </si>
  <si>
    <t>CASM-C-110</t>
  </si>
  <si>
    <t>CASM-C-111</t>
  </si>
  <si>
    <t>CASM-C-113</t>
  </si>
  <si>
    <t xml:space="preserve">Students on Campus </t>
  </si>
  <si>
    <t>(= 14 * # of course)</t>
  </si>
  <si>
    <t xml:space="preserve">Days Required (Summer Term) </t>
  </si>
  <si>
    <t xml:space="preserve">Program </t>
  </si>
  <si>
    <t xml:space="preserve">Term </t>
  </si>
  <si>
    <t xml:space="preserve">PT </t>
  </si>
  <si>
    <t>PT Flex</t>
  </si>
  <si>
    <t xml:space="preserve">OT </t>
  </si>
  <si>
    <t>OT Flex</t>
  </si>
  <si>
    <t xml:space="preserve">Nursing </t>
  </si>
  <si>
    <t>SLP</t>
  </si>
  <si>
    <t>Student Days on Campus</t>
  </si>
  <si>
    <t xml:space="preserve">Enrollment </t>
  </si>
  <si>
    <t>Program</t>
  </si>
  <si>
    <t>Enrollment</t>
  </si>
  <si>
    <t>Sessions</t>
  </si>
  <si>
    <t>Hard Code Room Number</t>
  </si>
  <si>
    <t>Description</t>
  </si>
  <si>
    <t>Reduced Student Occupancy Capacity</t>
  </si>
  <si>
    <t>PT</t>
  </si>
  <si>
    <t>Classroom</t>
  </si>
  <si>
    <t>CASM-B 104</t>
  </si>
  <si>
    <t>Wet Lab</t>
  </si>
  <si>
    <t>Dry Lab</t>
  </si>
  <si>
    <t>CASM-B 128</t>
  </si>
  <si>
    <t>Library</t>
  </si>
  <si>
    <t>CASM-B 119</t>
  </si>
  <si>
    <t>Study</t>
  </si>
  <si>
    <t xml:space="preserve">Modalities </t>
  </si>
  <si>
    <t>CASM-B 212</t>
  </si>
  <si>
    <t>Musculoskeletal</t>
  </si>
  <si>
    <t>CASM-B 209</t>
  </si>
  <si>
    <t>CASM-B 208</t>
  </si>
  <si>
    <t>Skills/Neuro Lab</t>
  </si>
  <si>
    <t>CASM-C 112</t>
  </si>
  <si>
    <t xml:space="preserve">NUR7575 Primary Healthcare of the Family II </t>
  </si>
  <si>
    <t xml:space="preserve">PT Term 1 Practicals </t>
  </si>
  <si>
    <t>PT Term 4 Practicals</t>
  </si>
  <si>
    <t xml:space="preserve">Nur Term 5 Practicals </t>
  </si>
  <si>
    <t xml:space="preserve">PT Term 2 Practicals </t>
  </si>
  <si>
    <t>PHT 5615C  Neuromuscular III</t>
  </si>
  <si>
    <t>PT Term 2 Practicals</t>
  </si>
  <si>
    <t>PT Term 6 Practicals</t>
  </si>
  <si>
    <t xml:space="preserve"> PHT 5245C  Movement Science I  </t>
  </si>
  <si>
    <t xml:space="preserve">HSC 5130C  Patient/Client Care Management 1   </t>
  </si>
  <si>
    <t>PHT 5420C  Cardiovascular and Pulmonary Physical Therapy</t>
  </si>
  <si>
    <t xml:space="preserve"> PHT 5345C  Movement Science II  </t>
  </si>
  <si>
    <t xml:space="preserve">PHT 5415C  Neuromuscular II    </t>
  </si>
  <si>
    <t>PT Terms 6 Practicals</t>
  </si>
  <si>
    <t>PT Term 3 Practicals</t>
  </si>
  <si>
    <t xml:space="preserve">PHT 5250C  Musculoskeletal I    </t>
  </si>
  <si>
    <t>PT Term 10 Practicals</t>
  </si>
  <si>
    <t>FLSA-CLASS 205</t>
  </si>
  <si>
    <t xml:space="preserve">PHT 5415C  Neuromuscular II </t>
  </si>
  <si>
    <t xml:space="preserve">PHT 5435C  Biophysical Agents  </t>
  </si>
  <si>
    <t xml:space="preserve">PT Term 3 Practicals </t>
  </si>
  <si>
    <t>PT Term 5 Practicals</t>
  </si>
  <si>
    <t xml:space="preserve"> PHT 5315C  Neuromuscular I    </t>
  </si>
  <si>
    <t xml:space="preserve">PHT 5350C  Musculoskeletal II  </t>
  </si>
  <si>
    <t>Assessment Hours</t>
  </si>
  <si>
    <t xml:space="preserve">Res </t>
  </si>
  <si>
    <t>FLSA-ADMIN 402</t>
  </si>
  <si>
    <t>classroom</t>
  </si>
  <si>
    <t>FLSA-ADMIN 135F</t>
  </si>
  <si>
    <t>training rm</t>
  </si>
  <si>
    <t>FLSA-CLASS 101K</t>
  </si>
  <si>
    <t>CICP</t>
  </si>
  <si>
    <t>FLSA-CLASS 127</t>
  </si>
  <si>
    <t>Anatomy Lab</t>
  </si>
  <si>
    <t>Lab</t>
  </si>
  <si>
    <t>CPE/Lab</t>
  </si>
  <si>
    <t>Nur</t>
  </si>
  <si>
    <t>NUR7575 Primary Healthcare of the Family II -- CLASSROOM</t>
  </si>
  <si>
    <t>NUR7575 Primary Healthcare of the Family II -- EXAMINATION ROOM</t>
  </si>
  <si>
    <t>NUR7575 Primary Healthcare of the Family II -- EXAMS (ASSESSMENTS)</t>
  </si>
  <si>
    <t xml:space="preserve">PHT 5415C  Neuromuscular II  </t>
  </si>
  <si>
    <t xml:space="preserve"> PHT 5430C  Patient Care Management II  </t>
  </si>
  <si>
    <t xml:space="preserve">PHT 5160C  Soft Tissue Interventions I  </t>
  </si>
  <si>
    <t xml:space="preserve"> PHT 5245C  Movement Science I </t>
  </si>
  <si>
    <t xml:space="preserve"> PHT 5315C  Neuromuscular I   </t>
  </si>
  <si>
    <t>PHT 5435C  Biophysical Agents</t>
  </si>
  <si>
    <t>FLMI-Main-201</t>
  </si>
  <si>
    <t>FLMI-Main-202</t>
  </si>
  <si>
    <t>Priority</t>
  </si>
  <si>
    <t>Red</t>
  </si>
  <si>
    <t>FLMI-Main-</t>
  </si>
  <si>
    <t>Student Lounge Lower</t>
  </si>
  <si>
    <t>Student Lounge Upper</t>
  </si>
  <si>
    <t>FLMI-Main-110</t>
  </si>
  <si>
    <t>Learning Studio A</t>
  </si>
  <si>
    <t>FLMI-Main-112</t>
  </si>
  <si>
    <t>Learning Studio B</t>
  </si>
  <si>
    <t>FLMI-Main-113</t>
  </si>
  <si>
    <t>Group Study Space</t>
  </si>
  <si>
    <t>FLMI-Main-116</t>
  </si>
  <si>
    <t>Inpatient Ward</t>
  </si>
  <si>
    <t>Ward Storage</t>
  </si>
  <si>
    <t>FLMI-Main-117</t>
  </si>
  <si>
    <t>Observation room</t>
  </si>
  <si>
    <t>FLMI-Main-119</t>
  </si>
  <si>
    <t>Advanced Assessment Room</t>
  </si>
  <si>
    <t>FLMI-Main-121</t>
  </si>
  <si>
    <t>Assessment Room</t>
  </si>
  <si>
    <t>FLMI-Main-122</t>
  </si>
  <si>
    <t>FLMI-Main-123</t>
  </si>
  <si>
    <t>FLMI-Main-125</t>
  </si>
  <si>
    <t>FLMI-Main-126</t>
  </si>
  <si>
    <t>FLMI-Main-127</t>
  </si>
  <si>
    <t>FLMI-Main-128</t>
  </si>
  <si>
    <t>Faculty / Staff Meeting</t>
  </si>
  <si>
    <t>FLMI-Main-129</t>
  </si>
  <si>
    <t>FLMI-Main-130</t>
  </si>
  <si>
    <t>FLMI-Main-131</t>
  </si>
  <si>
    <t>Assistance for Daily Living (ADL)</t>
  </si>
  <si>
    <t>FLMI-Main-134</t>
  </si>
  <si>
    <t xml:space="preserve">Classroom </t>
  </si>
  <si>
    <t>FLMI-Main-135</t>
  </si>
  <si>
    <t>Flex Environment A</t>
  </si>
  <si>
    <t>Flex Environment B</t>
  </si>
  <si>
    <t>Skills Environment B</t>
  </si>
  <si>
    <t>Skills Environment A</t>
  </si>
  <si>
    <t>Musc. Skel Environment A</t>
  </si>
  <si>
    <t>Musc. Skel Environment B</t>
  </si>
  <si>
    <t>Modalities B</t>
  </si>
  <si>
    <t>Modalities A</t>
  </si>
  <si>
    <t xml:space="preserve">HSC 5130C  Patient/Client Care Management 1 </t>
  </si>
  <si>
    <t xml:space="preserve">PHT 5430C  Patient Care Management II    </t>
  </si>
  <si>
    <t xml:space="preserve"> PHT 5430C  Patient Care Management II   </t>
  </si>
  <si>
    <t>PT Term 1 Practicals</t>
  </si>
  <si>
    <t>HSC 5130C  Patient/Client Care Management 1</t>
  </si>
  <si>
    <t>NUR7580 Advanced Health Assessment and Differential Diagnosis (3) (2.5 hours didactic and 0.5 hour intensive) -- EXAMINATION ROOM</t>
  </si>
  <si>
    <t>PHT 5125C  Applied Anatomy 1</t>
  </si>
  <si>
    <t>Nur Term 5 Practicals</t>
  </si>
  <si>
    <t xml:space="preserve"> PHT 5450C  Musculoskeletal III  </t>
  </si>
  <si>
    <t xml:space="preserve"> PHT 5245C  Movement Science I</t>
  </si>
  <si>
    <t xml:space="preserve">PHT 5420C  Cardiovascular and Pulmonary Physical Therapy  </t>
  </si>
  <si>
    <t xml:space="preserve">PHT 5250C  Musculoskeletal I   </t>
  </si>
  <si>
    <t xml:space="preserve"> PHT 5345C  Movement Science II    </t>
  </si>
  <si>
    <t xml:space="preserve"> PHT 5315C  Neuromuscular I </t>
  </si>
  <si>
    <t>NUR7580 Advanced Health Assessment and Differential Diagnosis (3) (2.5 hours didactic and 0.5 hour intensive)</t>
  </si>
  <si>
    <t>PT Term 7 Practicals</t>
  </si>
  <si>
    <t>TXAU-A 229A</t>
  </si>
  <si>
    <t>Hard Code Room</t>
  </si>
  <si>
    <t xml:space="preserve">Reduced Student Occupancy Capacity </t>
  </si>
  <si>
    <t>TXAU-A 121A</t>
  </si>
  <si>
    <t>TXAU-A 200A</t>
  </si>
  <si>
    <t>Open Study</t>
  </si>
  <si>
    <t>North Lab</t>
  </si>
  <si>
    <t>Texas Star Lab</t>
  </si>
  <si>
    <t>South Lab</t>
  </si>
  <si>
    <t xml:space="preserve">Amphitheatre </t>
  </si>
  <si>
    <t>TXAU-A 230A</t>
  </si>
  <si>
    <t>Computer Lab</t>
  </si>
  <si>
    <t>TXAU-B 100B</t>
  </si>
  <si>
    <t>TXAU-B 128B</t>
  </si>
  <si>
    <t>Community Functions</t>
  </si>
  <si>
    <t>TXAU-B 129B</t>
  </si>
  <si>
    <t>Rehab Gym</t>
  </si>
  <si>
    <t>TXAU-B 130B</t>
  </si>
  <si>
    <t>Motion Analysis</t>
  </si>
  <si>
    <t>TXAU-B 132B</t>
  </si>
  <si>
    <t xml:space="preserve">Inpatient </t>
  </si>
  <si>
    <t>NUR7580 Advanced Health Assessment and Differential Diagnosis (3) (2.5 hours didactic and 0.5 hour intensive) -- CLASSROOM</t>
  </si>
  <si>
    <t>NUR7580 Advanced Health Assessment and Differential Diagnosis (3) (2.5 hours didactic and 0.5 hour intensive) -- EXAMS (ASSESSMENTS)</t>
  </si>
  <si>
    <t>PT-3G
PHT 5315C Neuromuscular I  
Flores/Barta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</si>
</sst>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49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6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 (Body)"/>
    </font>
    <font>
      <b/>
      <sz val="14"/>
      <color theme="0"/>
      <name val="Calibri"/>
      <family val="2"/>
      <scheme val="minor"/>
    </font>
    <font>
      <b/>
      <sz val="16"/>
      <color rgb="FFFFFFFF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4"/>
      <color rgb="FFFFFFFF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rgb="FFFF0000"/>
      <name val="Calibri (Body)"/>
    </font>
    <font>
      <sz val="14"/>
      <color rgb="FFFF0000"/>
      <name val="Calibri (Body)"/>
    </font>
    <font>
      <b/>
      <sz val="14"/>
      <color theme="4"/>
      <name val="Calibri (Body)"/>
    </font>
    <font>
      <sz val="14"/>
      <color rgb="FFC00000"/>
      <name val="Calibri"/>
      <family val="2"/>
      <scheme val="minor"/>
    </font>
    <font>
      <sz val="9"/>
      <color rgb="FFC00000"/>
      <name val="Calibri"/>
      <family val="2"/>
      <scheme val="minor"/>
    </font>
    <font>
      <b/>
      <sz val="14"/>
      <color rgb="FFC00000"/>
      <name val="Calibri"/>
      <family val="2"/>
      <scheme val="minor"/>
    </font>
    <font>
      <sz val="9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8"/>
      <color rgb="FFFF0000"/>
      <name val="Calibri (Body)"/>
    </font>
    <font>
      <b/>
      <i/>
      <sz val="9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14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E58177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305496"/>
        <bgColor rgb="FF000000"/>
      </patternFill>
    </fill>
    <fill>
      <patternFill patternType="solid">
        <fgColor rgb="FF548235"/>
        <bgColor rgb="FF000000"/>
      </patternFill>
    </fill>
    <fill>
      <patternFill patternType="solid">
        <fgColor rgb="FF9BC2E6"/>
        <bgColor rgb="FF000000"/>
      </patternFill>
    </fill>
    <fill>
      <patternFill patternType="solid">
        <fgColor rgb="FFED7D31"/>
        <bgColor rgb="FF000000"/>
      </patternFill>
    </fill>
    <fill>
      <patternFill patternType="solid">
        <fgColor rgb="FFFFD966"/>
        <bgColor rgb="FF000000"/>
      </patternFill>
    </fill>
    <fill>
      <patternFill patternType="solid">
        <fgColor rgb="FFBF8F00"/>
        <bgColor rgb="FF000000"/>
      </patternFill>
    </fill>
    <fill>
      <patternFill patternType="solid">
        <fgColor rgb="FFA9D08E"/>
        <bgColor rgb="FF000000"/>
      </patternFill>
    </fill>
    <fill>
      <patternFill patternType="solid">
        <fgColor rgb="FF7A0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4" fillId="0" borderId="0"/>
  </cellStyleXfs>
  <cellXfs count="710">
    <xf numFmtId="0" fontId="0" fillId="0" borderId="0" xfId="0"/>
    <xf numFmtId="0" fontId="2" fillId="0" borderId="0" xfId="0" applyFont="1"/>
    <xf numFmtId="0" fontId="0" fillId="2" borderId="0" xfId="0" applyFill="1"/>
    <xf numFmtId="0" fontId="0" fillId="0" borderId="2" xfId="0" applyBorder="1"/>
    <xf numFmtId="0" fontId="0" fillId="0" borderId="3" xfId="0" applyBorder="1"/>
    <xf numFmtId="0" fontId="2" fillId="4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6" fontId="0" fillId="5" borderId="0" xfId="0" applyNumberFormat="1" applyFill="1"/>
    <xf numFmtId="16" fontId="0" fillId="6" borderId="0" xfId="0" applyNumberFormat="1" applyFill="1"/>
    <xf numFmtId="0" fontId="4" fillId="0" borderId="6" xfId="0" applyFont="1" applyFill="1" applyBorder="1"/>
    <xf numFmtId="0" fontId="4" fillId="0" borderId="8" xfId="0" applyFont="1" applyBorder="1"/>
    <xf numFmtId="2" fontId="4" fillId="3" borderId="8" xfId="0" applyNumberFormat="1" applyFont="1" applyFill="1" applyBorder="1"/>
    <xf numFmtId="0" fontId="3" fillId="7" borderId="8" xfId="0" applyFont="1" applyFill="1" applyBorder="1" applyAlignment="1">
      <alignment wrapText="1"/>
    </xf>
    <xf numFmtId="0" fontId="3" fillId="0" borderId="8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4" fillId="0" borderId="10" xfId="0" applyFont="1" applyBorder="1"/>
    <xf numFmtId="2" fontId="4" fillId="3" borderId="10" xfId="0" applyNumberFormat="1" applyFont="1" applyFill="1" applyBorder="1"/>
    <xf numFmtId="0" fontId="3" fillId="7" borderId="10" xfId="0" applyFont="1" applyFill="1" applyBorder="1" applyAlignment="1">
      <alignment wrapText="1"/>
    </xf>
    <xf numFmtId="0" fontId="3" fillId="0" borderId="10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0" fillId="3" borderId="12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2" fillId="2" borderId="14" xfId="0" applyFont="1" applyFill="1" applyBorder="1"/>
    <xf numFmtId="0" fontId="2" fillId="4" borderId="2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0" fontId="0" fillId="0" borderId="12" xfId="0" applyBorder="1" applyAlignment="1">
      <alignment horizontal="center"/>
    </xf>
    <xf numFmtId="0" fontId="5" fillId="0" borderId="8" xfId="0" applyFont="1" applyBorder="1" applyAlignment="1">
      <alignment wrapText="1"/>
    </xf>
    <xf numFmtId="0" fontId="6" fillId="8" borderId="0" xfId="0" applyFont="1" applyFill="1"/>
    <xf numFmtId="0" fontId="6" fillId="8" borderId="1" xfId="0" applyFont="1" applyFill="1" applyBorder="1"/>
    <xf numFmtId="0" fontId="6" fillId="8" borderId="1" xfId="0" applyFont="1" applyFill="1" applyBorder="1" applyAlignment="1">
      <alignment wrapText="1"/>
    </xf>
    <xf numFmtId="0" fontId="6" fillId="8" borderId="0" xfId="0" applyFont="1" applyFill="1" applyAlignment="1">
      <alignment horizontal="center"/>
    </xf>
    <xf numFmtId="0" fontId="6" fillId="8" borderId="1" xfId="0" applyFont="1" applyFill="1" applyBorder="1" applyAlignment="1">
      <alignment horizontal="center"/>
    </xf>
    <xf numFmtId="0" fontId="7" fillId="10" borderId="1" xfId="0" applyFont="1" applyFill="1" applyBorder="1" applyAlignment="1">
      <alignment horizontal="left"/>
    </xf>
    <xf numFmtId="0" fontId="0" fillId="10" borderId="1" xfId="0" applyFill="1" applyBorder="1" applyAlignment="1">
      <alignment horizontal="center"/>
    </xf>
    <xf numFmtId="0" fontId="7" fillId="10" borderId="4" xfId="0" applyFont="1" applyFill="1" applyBorder="1" applyAlignment="1">
      <alignment horizontal="center"/>
    </xf>
    <xf numFmtId="0" fontId="0" fillId="10" borderId="1" xfId="0" applyFill="1" applyBorder="1"/>
    <xf numFmtId="1" fontId="2" fillId="10" borderId="1" xfId="0" applyNumberFormat="1" applyFont="1" applyFill="1" applyBorder="1" applyAlignment="1">
      <alignment horizontal="center"/>
    </xf>
    <xf numFmtId="0" fontId="5" fillId="0" borderId="25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10" xfId="0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4" fillId="0" borderId="9" xfId="0" applyFont="1" applyBorder="1" applyAlignment="1">
      <alignment wrapText="1"/>
    </xf>
    <xf numFmtId="0" fontId="3" fillId="7" borderId="25" xfId="0" applyFont="1" applyFill="1" applyBorder="1" applyAlignment="1">
      <alignment wrapText="1"/>
    </xf>
    <xf numFmtId="0" fontId="0" fillId="0" borderId="0" xfId="0" applyBorder="1"/>
    <xf numFmtId="16" fontId="0" fillId="5" borderId="3" xfId="0" applyNumberFormat="1" applyFill="1" applyBorder="1"/>
    <xf numFmtId="16" fontId="0" fillId="6" borderId="3" xfId="0" applyNumberFormat="1" applyFill="1" applyBorder="1"/>
    <xf numFmtId="0" fontId="5" fillId="10" borderId="1" xfId="0" applyFont="1" applyFill="1" applyBorder="1" applyAlignment="1">
      <alignment wrapText="1"/>
    </xf>
    <xf numFmtId="0" fontId="5" fillId="0" borderId="8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7" fillId="0" borderId="1" xfId="0" applyFont="1" applyBorder="1"/>
    <xf numFmtId="0" fontId="0" fillId="0" borderId="1" xfId="0" applyBorder="1"/>
    <xf numFmtId="0" fontId="6" fillId="8" borderId="0" xfId="0" applyFont="1" applyFill="1" applyAlignment="1">
      <alignment wrapText="1"/>
    </xf>
    <xf numFmtId="0" fontId="4" fillId="0" borderId="7" xfId="0" applyFont="1" applyBorder="1"/>
    <xf numFmtId="0" fontId="4" fillId="0" borderId="9" xfId="0" applyFont="1" applyBorder="1"/>
    <xf numFmtId="0" fontId="0" fillId="0" borderId="25" xfId="0" applyBorder="1"/>
    <xf numFmtId="0" fontId="0" fillId="2" borderId="3" xfId="0" applyFill="1" applyBorder="1"/>
    <xf numFmtId="0" fontId="0" fillId="0" borderId="10" xfId="0" applyBorder="1"/>
    <xf numFmtId="0" fontId="3" fillId="7" borderId="6" xfId="0" applyFont="1" applyFill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26" xfId="0" applyFont="1" applyBorder="1"/>
    <xf numFmtId="0" fontId="4" fillId="0" borderId="27" xfId="0" applyFont="1" applyBorder="1"/>
    <xf numFmtId="0" fontId="3" fillId="7" borderId="28" xfId="0" applyFont="1" applyFill="1" applyBorder="1" applyAlignment="1">
      <alignment wrapText="1"/>
    </xf>
    <xf numFmtId="0" fontId="3" fillId="7" borderId="29" xfId="0" applyFont="1" applyFill="1" applyBorder="1" applyAlignment="1">
      <alignment wrapText="1"/>
    </xf>
    <xf numFmtId="0" fontId="3" fillId="7" borderId="30" xfId="0" applyFont="1" applyFill="1" applyBorder="1" applyAlignment="1">
      <alignment wrapText="1"/>
    </xf>
    <xf numFmtId="2" fontId="4" fillId="3" borderId="1" xfId="0" applyNumberFormat="1" applyFont="1" applyFill="1" applyBorder="1"/>
    <xf numFmtId="0" fontId="0" fillId="2" borderId="0" xfId="0" applyFill="1" applyBorder="1"/>
    <xf numFmtId="2" fontId="4" fillId="3" borderId="25" xfId="0" applyNumberFormat="1" applyFont="1" applyFill="1" applyBorder="1"/>
    <xf numFmtId="0" fontId="4" fillId="0" borderId="16" xfId="0" applyFont="1" applyBorder="1"/>
    <xf numFmtId="0" fontId="4" fillId="0" borderId="31" xfId="0" applyFont="1" applyBorder="1"/>
    <xf numFmtId="0" fontId="4" fillId="0" borderId="1" xfId="0" applyFont="1" applyBorder="1"/>
    <xf numFmtId="0" fontId="7" fillId="9" borderId="1" xfId="0" applyFont="1" applyFill="1" applyBorder="1"/>
    <xf numFmtId="0" fontId="4" fillId="9" borderId="1" xfId="0" applyFont="1" applyFill="1" applyBorder="1"/>
    <xf numFmtId="0" fontId="0" fillId="9" borderId="1" xfId="0" applyFill="1" applyBorder="1"/>
    <xf numFmtId="0" fontId="3" fillId="0" borderId="24" xfId="0" applyFont="1" applyBorder="1" applyAlignment="1">
      <alignment wrapText="1"/>
    </xf>
    <xf numFmtId="0" fontId="3" fillId="0" borderId="25" xfId="0" applyFont="1" applyBorder="1" applyAlignment="1">
      <alignment wrapText="1"/>
    </xf>
    <xf numFmtId="0" fontId="7" fillId="10" borderId="1" xfId="0" applyFont="1" applyFill="1" applyBorder="1"/>
    <xf numFmtId="0" fontId="3" fillId="11" borderId="8" xfId="0" applyFont="1" applyFill="1" applyBorder="1" applyAlignment="1">
      <alignment wrapText="1"/>
    </xf>
    <xf numFmtId="0" fontId="3" fillId="11" borderId="10" xfId="0" applyFont="1" applyFill="1" applyBorder="1" applyAlignment="1">
      <alignment wrapText="1"/>
    </xf>
    <xf numFmtId="0" fontId="3" fillId="0" borderId="26" xfId="0" applyFont="1" applyBorder="1" applyAlignment="1">
      <alignment wrapText="1"/>
    </xf>
    <xf numFmtId="0" fontId="3" fillId="0" borderId="27" xfId="0" applyFont="1" applyBorder="1" applyAlignment="1">
      <alignment wrapText="1"/>
    </xf>
    <xf numFmtId="0" fontId="3" fillId="0" borderId="28" xfId="0" applyFont="1" applyBorder="1" applyAlignment="1">
      <alignment wrapText="1"/>
    </xf>
    <xf numFmtId="0" fontId="3" fillId="0" borderId="29" xfId="0" applyFont="1" applyBorder="1" applyAlignment="1">
      <alignment wrapText="1"/>
    </xf>
    <xf numFmtId="0" fontId="4" fillId="10" borderId="7" xfId="0" applyFont="1" applyFill="1" applyBorder="1"/>
    <xf numFmtId="0" fontId="4" fillId="10" borderId="9" xfId="0" applyFont="1" applyFill="1" applyBorder="1"/>
    <xf numFmtId="0" fontId="0" fillId="0" borderId="1" xfId="0" applyFill="1" applyBorder="1"/>
    <xf numFmtId="0" fontId="2" fillId="12" borderId="1" xfId="0" applyFont="1" applyFill="1" applyBorder="1"/>
    <xf numFmtId="0" fontId="0" fillId="0" borderId="32" xfId="0" applyBorder="1"/>
    <xf numFmtId="0" fontId="0" fillId="0" borderId="32" xfId="0" applyFill="1" applyBorder="1"/>
    <xf numFmtId="0" fontId="0" fillId="13" borderId="1" xfId="0" applyFill="1" applyBorder="1"/>
    <xf numFmtId="0" fontId="7" fillId="13" borderId="1" xfId="0" applyFont="1" applyFill="1" applyBorder="1"/>
    <xf numFmtId="16" fontId="2" fillId="5" borderId="1" xfId="0" applyNumberFormat="1" applyFont="1" applyFill="1" applyBorder="1"/>
    <xf numFmtId="16" fontId="2" fillId="6" borderId="1" xfId="0" applyNumberFormat="1" applyFont="1" applyFill="1" applyBorder="1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5" borderId="1" xfId="0" applyFill="1" applyBorder="1"/>
    <xf numFmtId="0" fontId="10" fillId="0" borderId="1" xfId="0" applyFont="1" applyBorder="1" applyAlignment="1">
      <alignment wrapText="1"/>
    </xf>
    <xf numFmtId="0" fontId="0" fillId="14" borderId="1" xfId="0" applyFill="1" applyBorder="1" applyAlignment="1">
      <alignment horizontal="left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7" fillId="0" borderId="1" xfId="0" applyFont="1" applyFill="1" applyBorder="1"/>
    <xf numFmtId="0" fontId="0" fillId="16" borderId="0" xfId="0" applyFill="1"/>
    <xf numFmtId="0" fontId="9" fillId="16" borderId="1" xfId="0" applyFont="1" applyFill="1" applyBorder="1"/>
    <xf numFmtId="0" fontId="0" fillId="0" borderId="25" xfId="0" applyBorder="1" applyAlignment="1">
      <alignment wrapText="1"/>
    </xf>
    <xf numFmtId="0" fontId="0" fillId="14" borderId="6" xfId="0" applyFill="1" applyBorder="1" applyAlignment="1">
      <alignment wrapText="1"/>
    </xf>
    <xf numFmtId="0" fontId="0" fillId="10" borderId="6" xfId="0" applyFill="1" applyBorder="1" applyAlignment="1">
      <alignment wrapText="1"/>
    </xf>
    <xf numFmtId="0" fontId="0" fillId="5" borderId="6" xfId="0" applyFill="1" applyBorder="1" applyAlignment="1">
      <alignment wrapText="1"/>
    </xf>
    <xf numFmtId="0" fontId="9" fillId="16" borderId="0" xfId="0" applyFont="1" applyFill="1"/>
    <xf numFmtId="0" fontId="0" fillId="0" borderId="6" xfId="0" applyBorder="1" applyAlignment="1">
      <alignment wrapText="1"/>
    </xf>
    <xf numFmtId="0" fontId="10" fillId="0" borderId="32" xfId="0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0" fillId="14" borderId="6" xfId="0" applyFill="1" applyBorder="1"/>
    <xf numFmtId="16" fontId="0" fillId="14" borderId="1" xfId="0" applyNumberFormat="1" applyFill="1" applyBorder="1"/>
    <xf numFmtId="0" fontId="0" fillId="14" borderId="1" xfId="0" applyFill="1" applyBorder="1"/>
    <xf numFmtId="0" fontId="8" fillId="0" borderId="1" xfId="0" applyFont="1" applyBorder="1" applyAlignment="1">
      <alignment wrapText="1"/>
    </xf>
    <xf numFmtId="0" fontId="0" fillId="5" borderId="1" xfId="0" applyFill="1" applyBorder="1" applyAlignment="1">
      <alignment wrapText="1"/>
    </xf>
    <xf numFmtId="0" fontId="8" fillId="5" borderId="1" xfId="0" applyFont="1" applyFill="1" applyBorder="1" applyAlignment="1">
      <alignment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5" borderId="4" xfId="0" applyFont="1" applyFill="1" applyBorder="1" applyAlignment="1">
      <alignment vertical="center" wrapText="1"/>
    </xf>
    <xf numFmtId="0" fontId="0" fillId="14" borderId="6" xfId="0" applyFill="1" applyBorder="1" applyAlignment="1">
      <alignment vertical="center"/>
    </xf>
    <xf numFmtId="0" fontId="0" fillId="14" borderId="6" xfId="0" applyFill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10" borderId="6" xfId="0" applyFill="1" applyBorder="1" applyAlignment="1">
      <alignment vertical="center" wrapText="1"/>
    </xf>
    <xf numFmtId="0" fontId="0" fillId="10" borderId="6" xfId="0" applyFont="1" applyFill="1" applyBorder="1" applyAlignment="1">
      <alignment vertical="center" wrapText="1"/>
    </xf>
    <xf numFmtId="0" fontId="0" fillId="5" borderId="6" xfId="0" applyFill="1" applyBorder="1" applyAlignment="1">
      <alignment vertical="center" wrapText="1"/>
    </xf>
    <xf numFmtId="0" fontId="0" fillId="0" borderId="0" xfId="0" applyAlignment="1">
      <alignment vertical="center"/>
    </xf>
    <xf numFmtId="0" fontId="9" fillId="16" borderId="1" xfId="0" applyFont="1" applyFill="1" applyBorder="1" applyAlignment="1">
      <alignment vertical="center"/>
    </xf>
    <xf numFmtId="0" fontId="0" fillId="16" borderId="0" xfId="0" applyFill="1" applyAlignment="1">
      <alignment vertical="center"/>
    </xf>
    <xf numFmtId="0" fontId="0" fillId="0" borderId="1" xfId="0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16" fontId="0" fillId="14" borderId="1" xfId="0" applyNumberFormat="1" applyFill="1" applyBorder="1" applyAlignment="1">
      <alignment vertical="center"/>
    </xf>
    <xf numFmtId="0" fontId="0" fillId="14" borderId="1" xfId="0" applyFill="1" applyBorder="1" applyAlignment="1">
      <alignment horizontal="left" vertical="center"/>
    </xf>
    <xf numFmtId="0" fontId="0" fillId="0" borderId="1" xfId="0" applyBorder="1" applyAlignment="1">
      <alignment vertical="center" wrapText="1"/>
    </xf>
    <xf numFmtId="0" fontId="0" fillId="5" borderId="1" xfId="0" applyFill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0" fillId="5" borderId="1" xfId="0" applyFill="1" applyBorder="1" applyAlignment="1">
      <alignment vertical="center" wrapText="1"/>
    </xf>
    <xf numFmtId="0" fontId="8" fillId="5" borderId="1" xfId="0" applyFont="1" applyFill="1" applyBorder="1" applyAlignment="1">
      <alignment vertical="center" wrapText="1"/>
    </xf>
    <xf numFmtId="0" fontId="9" fillId="16" borderId="0" xfId="0" applyFont="1" applyFill="1" applyAlignment="1">
      <alignment vertical="center"/>
    </xf>
    <xf numFmtId="0" fontId="0" fillId="0" borderId="1" xfId="0" applyFill="1" applyBorder="1" applyAlignment="1">
      <alignment vertical="center"/>
    </xf>
    <xf numFmtId="0" fontId="0" fillId="14" borderId="1" xfId="0" applyFill="1" applyBorder="1" applyAlignment="1">
      <alignment vertical="center"/>
    </xf>
    <xf numFmtId="0" fontId="0" fillId="0" borderId="32" xfId="0" applyFill="1" applyBorder="1" applyAlignment="1">
      <alignment vertical="center"/>
    </xf>
    <xf numFmtId="0" fontId="10" fillId="0" borderId="32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9" borderId="1" xfId="0" applyFill="1" applyBorder="1" applyAlignment="1">
      <alignment vertical="center"/>
    </xf>
    <xf numFmtId="0" fontId="0" fillId="0" borderId="25" xfId="0" applyFill="1" applyBorder="1"/>
    <xf numFmtId="0" fontId="0" fillId="15" borderId="1" xfId="0" applyFill="1" applyBorder="1"/>
    <xf numFmtId="0" fontId="0" fillId="5" borderId="1" xfId="0" applyFill="1" applyBorder="1" applyAlignment="1">
      <alignment horizontal="left" wrapText="1"/>
    </xf>
    <xf numFmtId="2" fontId="0" fillId="5" borderId="1" xfId="0" applyNumberFormat="1" applyFill="1" applyBorder="1"/>
    <xf numFmtId="2" fontId="0" fillId="5" borderId="1" xfId="0" applyNumberFormat="1" applyFill="1" applyBorder="1" applyAlignment="1">
      <alignment wrapText="1"/>
    </xf>
    <xf numFmtId="0" fontId="0" fillId="0" borderId="6" xfId="0" applyFill="1" applyBorder="1" applyAlignment="1">
      <alignment wrapText="1"/>
    </xf>
    <xf numFmtId="0" fontId="9" fillId="0" borderId="1" xfId="0" applyFont="1" applyFill="1" applyBorder="1"/>
    <xf numFmtId="0" fontId="16" fillId="0" borderId="0" xfId="0" applyFont="1"/>
    <xf numFmtId="164" fontId="16" fillId="0" borderId="0" xfId="0" applyNumberFormat="1" applyFont="1" applyBorder="1"/>
    <xf numFmtId="0" fontId="16" fillId="0" borderId="36" xfId="0" applyFont="1" applyFill="1" applyBorder="1"/>
    <xf numFmtId="0" fontId="16" fillId="0" borderId="0" xfId="0" applyFont="1" applyFill="1" applyBorder="1"/>
    <xf numFmtId="0" fontId="16" fillId="0" borderId="0" xfId="0" applyFont="1" applyBorder="1"/>
    <xf numFmtId="0" fontId="16" fillId="0" borderId="37" xfId="0" applyFont="1" applyBorder="1"/>
    <xf numFmtId="0" fontId="16" fillId="0" borderId="36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6" fillId="0" borderId="37" xfId="0" applyFont="1" applyFill="1" applyBorder="1" applyAlignment="1">
      <alignment vertical="center"/>
    </xf>
    <xf numFmtId="0" fontId="16" fillId="0" borderId="36" xfId="0" applyFont="1" applyBorder="1"/>
    <xf numFmtId="0" fontId="16" fillId="0" borderId="38" xfId="0" applyFont="1" applyBorder="1"/>
    <xf numFmtId="0" fontId="16" fillId="0" borderId="3" xfId="0" applyFont="1" applyBorder="1"/>
    <xf numFmtId="0" fontId="16" fillId="0" borderId="39" xfId="0" applyFont="1" applyBorder="1"/>
    <xf numFmtId="0" fontId="15" fillId="0" borderId="0" xfId="0" applyFont="1" applyFill="1" applyBorder="1" applyAlignment="1">
      <alignment vertical="center" wrapText="1"/>
    </xf>
    <xf numFmtId="0" fontId="17" fillId="0" borderId="36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vertical="center" wrapText="1"/>
    </xf>
    <xf numFmtId="0" fontId="15" fillId="0" borderId="36" xfId="0" applyFont="1" applyFill="1" applyBorder="1" applyAlignment="1">
      <alignment vertical="center" wrapText="1"/>
    </xf>
    <xf numFmtId="0" fontId="16" fillId="0" borderId="37" xfId="0" applyFont="1" applyFill="1" applyBorder="1"/>
    <xf numFmtId="0" fontId="16" fillId="0" borderId="0" xfId="0" applyFont="1" applyFill="1" applyBorder="1" applyAlignment="1">
      <alignment vertical="center" wrapText="1"/>
    </xf>
    <xf numFmtId="0" fontId="16" fillId="0" borderId="37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vertical="center" wrapText="1"/>
    </xf>
    <xf numFmtId="0" fontId="18" fillId="0" borderId="37" xfId="0" applyFont="1" applyFill="1" applyBorder="1" applyAlignment="1">
      <alignment vertical="center" wrapText="1"/>
    </xf>
    <xf numFmtId="0" fontId="19" fillId="0" borderId="36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vertical="center" wrapText="1"/>
    </xf>
    <xf numFmtId="0" fontId="18" fillId="0" borderId="36" xfId="0" applyFont="1" applyFill="1" applyBorder="1" applyAlignment="1">
      <alignment vertical="center" wrapText="1"/>
    </xf>
    <xf numFmtId="0" fontId="19" fillId="0" borderId="37" xfId="0" applyFont="1" applyFill="1" applyBorder="1" applyAlignment="1">
      <alignment vertical="center" wrapText="1"/>
    </xf>
    <xf numFmtId="0" fontId="16" fillId="0" borderId="0" xfId="0" applyFont="1" applyFill="1"/>
    <xf numFmtId="0" fontId="16" fillId="30" borderId="0" xfId="0" applyFont="1" applyFill="1"/>
    <xf numFmtId="0" fontId="6" fillId="30" borderId="0" xfId="0" applyFont="1" applyFill="1" applyBorder="1" applyAlignment="1">
      <alignment vertical="center" wrapText="1"/>
    </xf>
    <xf numFmtId="0" fontId="0" fillId="30" borderId="0" xfId="0" applyFill="1" applyBorder="1" applyAlignment="1">
      <alignment wrapText="1"/>
    </xf>
    <xf numFmtId="0" fontId="16" fillId="0" borderId="0" xfId="0" applyFont="1" applyAlignment="1">
      <alignment vertical="center"/>
    </xf>
    <xf numFmtId="0" fontId="6" fillId="30" borderId="0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16" fillId="16" borderId="0" xfId="0" applyFont="1" applyFill="1" applyAlignment="1">
      <alignment vertical="center"/>
    </xf>
    <xf numFmtId="0" fontId="16" fillId="0" borderId="0" xfId="0" applyFont="1" applyFill="1" applyAlignment="1">
      <alignment vertical="center"/>
    </xf>
    <xf numFmtId="0" fontId="3" fillId="16" borderId="0" xfId="0" applyFont="1" applyFill="1" applyAlignment="1">
      <alignment vertical="center"/>
    </xf>
    <xf numFmtId="0" fontId="0" fillId="30" borderId="0" xfId="0" applyFill="1" applyBorder="1" applyAlignment="1">
      <alignment vertical="center"/>
    </xf>
    <xf numFmtId="0" fontId="16" fillId="30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22" fillId="0" borderId="0" xfId="0" applyFont="1"/>
    <xf numFmtId="0" fontId="22" fillId="0" borderId="0" xfId="0" applyFont="1" applyBorder="1" applyAlignment="1">
      <alignment vertical="center"/>
    </xf>
    <xf numFmtId="0" fontId="22" fillId="0" borderId="36" xfId="0" applyFont="1" applyBorder="1" applyAlignment="1">
      <alignment vertical="center"/>
    </xf>
    <xf numFmtId="0" fontId="22" fillId="0" borderId="37" xfId="0" applyFont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0" fontId="22" fillId="0" borderId="36" xfId="0" applyFont="1" applyFill="1" applyBorder="1" applyAlignment="1">
      <alignment vertical="center" wrapText="1"/>
    </xf>
    <xf numFmtId="0" fontId="22" fillId="0" borderId="0" xfId="0" applyFont="1" applyFill="1" applyBorder="1" applyAlignment="1">
      <alignment vertical="center" wrapText="1"/>
    </xf>
    <xf numFmtId="0" fontId="22" fillId="0" borderId="36" xfId="0" applyFont="1" applyFill="1" applyBorder="1" applyAlignment="1">
      <alignment vertical="center"/>
    </xf>
    <xf numFmtId="0" fontId="1" fillId="0" borderId="0" xfId="0" applyFont="1" applyBorder="1"/>
    <xf numFmtId="0" fontId="1" fillId="0" borderId="36" xfId="0" applyFont="1" applyBorder="1"/>
    <xf numFmtId="0" fontId="1" fillId="0" borderId="0" xfId="0" applyFont="1" applyFill="1" applyBorder="1" applyAlignment="1">
      <alignment vertical="center"/>
    </xf>
    <xf numFmtId="0" fontId="1" fillId="0" borderId="37" xfId="0" applyFont="1" applyFill="1" applyBorder="1" applyAlignment="1">
      <alignment vertical="center"/>
    </xf>
    <xf numFmtId="0" fontId="1" fillId="0" borderId="36" xfId="0" applyFont="1" applyFill="1" applyBorder="1" applyAlignment="1">
      <alignment vertical="center"/>
    </xf>
    <xf numFmtId="0" fontId="22" fillId="0" borderId="0" xfId="0" applyFont="1" applyAlignment="1">
      <alignment vertical="center"/>
    </xf>
    <xf numFmtId="164" fontId="22" fillId="0" borderId="0" xfId="0" applyNumberFormat="1" applyFont="1" applyBorder="1" applyAlignment="1">
      <alignment vertical="center"/>
    </xf>
    <xf numFmtId="0" fontId="27" fillId="0" borderId="0" xfId="0" applyFont="1" applyAlignment="1">
      <alignment vertical="center"/>
    </xf>
    <xf numFmtId="164" fontId="22" fillId="0" borderId="36" xfId="0" applyNumberFormat="1" applyFont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22" fillId="0" borderId="37" xfId="0" applyFont="1" applyFill="1" applyBorder="1" applyAlignment="1">
      <alignment vertical="center"/>
    </xf>
    <xf numFmtId="0" fontId="22" fillId="0" borderId="38" xfId="0" applyFont="1" applyBorder="1" applyAlignment="1">
      <alignment vertical="center"/>
    </xf>
    <xf numFmtId="0" fontId="22" fillId="0" borderId="3" xfId="0" applyFont="1" applyBorder="1" applyAlignment="1">
      <alignment vertical="center"/>
    </xf>
    <xf numFmtId="0" fontId="22" fillId="0" borderId="39" xfId="0" applyFont="1" applyBorder="1" applyAlignment="1">
      <alignment vertical="center"/>
    </xf>
    <xf numFmtId="0" fontId="27" fillId="0" borderId="3" xfId="0" applyFont="1" applyBorder="1" applyAlignment="1">
      <alignment vertical="center"/>
    </xf>
    <xf numFmtId="0" fontId="25" fillId="0" borderId="0" xfId="0" applyFont="1" applyFill="1" applyBorder="1" applyAlignment="1">
      <alignment vertical="center" wrapText="1"/>
    </xf>
    <xf numFmtId="0" fontId="25" fillId="0" borderId="37" xfId="0" applyFont="1" applyFill="1" applyBorder="1" applyAlignment="1">
      <alignment vertical="center" wrapText="1"/>
    </xf>
    <xf numFmtId="0" fontId="29" fillId="0" borderId="0" xfId="0" applyFont="1" applyAlignment="1">
      <alignment vertical="center" wrapText="1"/>
    </xf>
    <xf numFmtId="0" fontId="27" fillId="0" borderId="0" xfId="0" applyFont="1" applyAlignment="1">
      <alignment vertical="center" wrapText="1"/>
    </xf>
    <xf numFmtId="0" fontId="25" fillId="0" borderId="36" xfId="0" applyFont="1" applyFill="1" applyBorder="1" applyAlignment="1">
      <alignment vertical="center" wrapText="1"/>
    </xf>
    <xf numFmtId="0" fontId="22" fillId="0" borderId="37" xfId="0" applyFont="1" applyFill="1" applyBorder="1" applyAlignment="1">
      <alignment vertical="center" wrapText="1"/>
    </xf>
    <xf numFmtId="0" fontId="22" fillId="0" borderId="0" xfId="0" applyFont="1" applyFill="1" applyAlignment="1">
      <alignment vertical="center"/>
    </xf>
    <xf numFmtId="0" fontId="22" fillId="0" borderId="40" xfId="0" applyFont="1" applyFill="1" applyBorder="1" applyAlignment="1">
      <alignment vertical="center"/>
    </xf>
    <xf numFmtId="0" fontId="22" fillId="0" borderId="36" xfId="0" applyFont="1" applyFill="1" applyBorder="1" applyAlignment="1">
      <alignment horizontal="center" vertical="center" wrapText="1"/>
    </xf>
    <xf numFmtId="0" fontId="22" fillId="29" borderId="11" xfId="0" applyFont="1" applyFill="1" applyBorder="1" applyAlignment="1">
      <alignment horizontal="center" vertical="center" wrapText="1"/>
    </xf>
    <xf numFmtId="0" fontId="22" fillId="29" borderId="21" xfId="0" applyFont="1" applyFill="1" applyBorder="1" applyAlignment="1">
      <alignment horizontal="center" vertical="center" wrapText="1"/>
    </xf>
    <xf numFmtId="0" fontId="22" fillId="13" borderId="43" xfId="0" applyFont="1" applyFill="1" applyBorder="1" applyAlignment="1">
      <alignment horizontal="center" vertical="center" wrapText="1"/>
    </xf>
    <xf numFmtId="0" fontId="30" fillId="0" borderId="36" xfId="0" applyFont="1" applyBorder="1" applyAlignment="1">
      <alignment vertical="center"/>
    </xf>
    <xf numFmtId="0" fontId="30" fillId="0" borderId="0" xfId="0" applyFont="1" applyBorder="1" applyAlignment="1">
      <alignment vertical="center"/>
    </xf>
    <xf numFmtId="0" fontId="31" fillId="0" borderId="0" xfId="0" applyFont="1" applyBorder="1" applyAlignment="1">
      <alignment vertical="center"/>
    </xf>
    <xf numFmtId="0" fontId="25" fillId="0" borderId="40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vertical="center" wrapText="1"/>
    </xf>
    <xf numFmtId="0" fontId="22" fillId="0" borderId="11" xfId="0" applyFont="1" applyFill="1" applyBorder="1" applyAlignment="1">
      <alignment vertical="center"/>
    </xf>
    <xf numFmtId="0" fontId="22" fillId="0" borderId="42" xfId="0" applyFont="1" applyFill="1" applyBorder="1" applyAlignment="1">
      <alignment vertical="center"/>
    </xf>
    <xf numFmtId="0" fontId="22" fillId="0" borderId="38" xfId="0" applyFont="1" applyFill="1" applyBorder="1" applyAlignment="1">
      <alignment vertical="center"/>
    </xf>
    <xf numFmtId="0" fontId="22" fillId="0" borderId="3" xfId="0" applyFont="1" applyFill="1" applyBorder="1" applyAlignment="1">
      <alignment vertical="center"/>
    </xf>
    <xf numFmtId="0" fontId="22" fillId="0" borderId="9" xfId="0" applyFont="1" applyFill="1" applyBorder="1" applyAlignment="1">
      <alignment vertical="center"/>
    </xf>
    <xf numFmtId="0" fontId="22" fillId="0" borderId="39" xfId="0" applyFont="1" applyFill="1" applyBorder="1" applyAlignment="1">
      <alignment vertical="center"/>
    </xf>
    <xf numFmtId="0" fontId="23" fillId="0" borderId="0" xfId="0" applyFont="1" applyAlignment="1">
      <alignment vertical="center"/>
    </xf>
    <xf numFmtId="164" fontId="23" fillId="0" borderId="0" xfId="0" applyNumberFormat="1" applyFont="1" applyBorder="1" applyAlignment="1">
      <alignment vertical="center"/>
    </xf>
    <xf numFmtId="0" fontId="23" fillId="0" borderId="36" xfId="0" applyFont="1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23" fillId="0" borderId="37" xfId="0" applyFont="1" applyBorder="1" applyAlignment="1">
      <alignment vertical="center"/>
    </xf>
    <xf numFmtId="0" fontId="23" fillId="0" borderId="36" xfId="0" applyFont="1" applyBorder="1" applyAlignment="1">
      <alignment vertical="center"/>
    </xf>
    <xf numFmtId="164" fontId="23" fillId="0" borderId="36" xfId="0" applyNumberFormat="1" applyFont="1" applyBorder="1" applyAlignment="1">
      <alignment vertical="center"/>
    </xf>
    <xf numFmtId="0" fontId="33" fillId="0" borderId="36" xfId="0" applyFont="1" applyFill="1" applyBorder="1" applyAlignment="1">
      <alignment vertical="center" wrapText="1"/>
    </xf>
    <xf numFmtId="0" fontId="33" fillId="0" borderId="0" xfId="0" applyFont="1" applyFill="1" applyBorder="1" applyAlignment="1">
      <alignment vertical="center" wrapText="1"/>
    </xf>
    <xf numFmtId="0" fontId="23" fillId="0" borderId="0" xfId="0" applyFont="1" applyFill="1" applyBorder="1" applyAlignment="1">
      <alignment vertical="center" wrapText="1"/>
    </xf>
    <xf numFmtId="0" fontId="23" fillId="0" borderId="37" xfId="0" applyFont="1" applyFill="1" applyBorder="1" applyAlignment="1">
      <alignment vertical="center" wrapText="1"/>
    </xf>
    <xf numFmtId="0" fontId="23" fillId="0" borderId="38" xfId="0" applyFont="1" applyBorder="1" applyAlignment="1">
      <alignment vertical="center"/>
    </xf>
    <xf numFmtId="0" fontId="23" fillId="0" borderId="3" xfId="0" applyFont="1" applyBorder="1" applyAlignment="1">
      <alignment vertical="center"/>
    </xf>
    <xf numFmtId="0" fontId="23" fillId="0" borderId="39" xfId="0" applyFont="1" applyBorder="1" applyAlignment="1">
      <alignment vertical="center"/>
    </xf>
    <xf numFmtId="20" fontId="22" fillId="0" borderId="0" xfId="0" applyNumberFormat="1" applyFont="1" applyBorder="1" applyAlignment="1">
      <alignment vertical="center"/>
    </xf>
    <xf numFmtId="20" fontId="22" fillId="0" borderId="0" xfId="0" applyNumberFormat="1" applyFont="1" applyFill="1" applyBorder="1" applyAlignment="1">
      <alignment vertical="center"/>
    </xf>
    <xf numFmtId="20" fontId="22" fillId="0" borderId="37" xfId="0" applyNumberFormat="1" applyFont="1" applyBorder="1" applyAlignment="1">
      <alignment vertical="center"/>
    </xf>
    <xf numFmtId="20" fontId="22" fillId="0" borderId="36" xfId="0" applyNumberFormat="1" applyFont="1" applyFill="1" applyBorder="1" applyAlignment="1">
      <alignment vertical="center"/>
    </xf>
    <xf numFmtId="0" fontId="29" fillId="0" borderId="36" xfId="0" applyFont="1" applyFill="1" applyBorder="1" applyAlignment="1">
      <alignment horizontal="center" vertical="center" wrapText="1"/>
    </xf>
    <xf numFmtId="0" fontId="22" fillId="0" borderId="36" xfId="0" applyFont="1" applyBorder="1" applyAlignment="1">
      <alignment vertical="center" wrapText="1"/>
    </xf>
    <xf numFmtId="0" fontId="22" fillId="0" borderId="0" xfId="0" applyFont="1" applyAlignment="1">
      <alignment vertical="center" wrapText="1"/>
    </xf>
    <xf numFmtId="0" fontId="25" fillId="0" borderId="36" xfId="0" applyFont="1" applyBorder="1" applyAlignment="1">
      <alignment vertical="center" wrapText="1"/>
    </xf>
    <xf numFmtId="0" fontId="22" fillId="0" borderId="37" xfId="0" applyFont="1" applyFill="1" applyBorder="1" applyAlignment="1">
      <alignment horizontal="center" vertical="center" wrapText="1"/>
    </xf>
    <xf numFmtId="0" fontId="17" fillId="0" borderId="36" xfId="0" applyFont="1" applyBorder="1" applyAlignment="1">
      <alignment vertical="center" wrapText="1"/>
    </xf>
    <xf numFmtId="0" fontId="40" fillId="0" borderId="0" xfId="0" applyFont="1" applyBorder="1" applyAlignment="1">
      <alignment wrapText="1"/>
    </xf>
    <xf numFmtId="0" fontId="40" fillId="0" borderId="0" xfId="0" applyFont="1" applyFill="1" applyBorder="1" applyAlignment="1">
      <alignment vertical="center" wrapText="1"/>
    </xf>
    <xf numFmtId="0" fontId="40" fillId="0" borderId="0" xfId="0" applyFont="1" applyAlignment="1">
      <alignment wrapText="1"/>
    </xf>
    <xf numFmtId="0" fontId="40" fillId="0" borderId="0" xfId="0" applyFont="1" applyBorder="1" applyAlignment="1">
      <alignment vertical="center" wrapText="1"/>
    </xf>
    <xf numFmtId="0" fontId="40" fillId="0" borderId="40" xfId="0" applyFont="1" applyFill="1" applyBorder="1" applyAlignment="1">
      <alignment vertical="center" wrapText="1"/>
    </xf>
    <xf numFmtId="0" fontId="40" fillId="0" borderId="36" xfId="0" applyFont="1" applyFill="1" applyBorder="1" applyAlignment="1">
      <alignment vertical="center" wrapText="1"/>
    </xf>
    <xf numFmtId="0" fontId="40" fillId="0" borderId="0" xfId="0" applyFont="1" applyAlignment="1">
      <alignment vertical="center" wrapText="1"/>
    </xf>
    <xf numFmtId="0" fontId="40" fillId="0" borderId="0" xfId="0" applyFont="1" applyFill="1" applyBorder="1" applyAlignment="1">
      <alignment wrapText="1"/>
    </xf>
    <xf numFmtId="0" fontId="41" fillId="0" borderId="0" xfId="0" applyFont="1" applyFill="1" applyBorder="1" applyAlignment="1">
      <alignment wrapText="1"/>
    </xf>
    <xf numFmtId="0" fontId="40" fillId="0" borderId="0" xfId="0" applyFont="1" applyFill="1" applyAlignment="1">
      <alignment wrapText="1"/>
    </xf>
    <xf numFmtId="0" fontId="17" fillId="0" borderId="0" xfId="0" applyFont="1" applyBorder="1" applyAlignment="1">
      <alignment vertical="center" wrapText="1"/>
    </xf>
    <xf numFmtId="0" fontId="16" fillId="0" borderId="0" xfId="0" applyFont="1" applyBorder="1" applyAlignment="1">
      <alignment vertical="center"/>
    </xf>
    <xf numFmtId="0" fontId="43" fillId="0" borderId="0" xfId="0" applyFont="1" applyFill="1" applyBorder="1" applyAlignment="1">
      <alignment horizontal="center" vertical="center" wrapText="1"/>
    </xf>
    <xf numFmtId="0" fontId="1" fillId="0" borderId="37" xfId="0" applyFont="1" applyBorder="1"/>
    <xf numFmtId="0" fontId="40" fillId="0" borderId="37" xfId="0" applyFont="1" applyBorder="1" applyAlignment="1">
      <alignment wrapText="1"/>
    </xf>
    <xf numFmtId="0" fontId="16" fillId="0" borderId="0" xfId="0" applyFont="1" applyFill="1" applyBorder="1" applyAlignment="1"/>
    <xf numFmtId="0" fontId="40" fillId="0" borderId="40" xfId="0" applyFont="1" applyFill="1" applyBorder="1"/>
    <xf numFmtId="0" fontId="28" fillId="0" borderId="0" xfId="0" applyFont="1" applyBorder="1" applyAlignment="1">
      <alignment vertical="center"/>
    </xf>
    <xf numFmtId="0" fontId="16" fillId="0" borderId="37" xfId="0" applyFont="1" applyBorder="1" applyAlignment="1">
      <alignment vertical="center"/>
    </xf>
    <xf numFmtId="0" fontId="16" fillId="0" borderId="36" xfId="0" applyFont="1" applyBorder="1" applyAlignment="1">
      <alignment vertical="center"/>
    </xf>
    <xf numFmtId="0" fontId="16" fillId="0" borderId="38" xfId="0" applyFont="1" applyBorder="1" applyAlignment="1">
      <alignment vertical="center"/>
    </xf>
    <xf numFmtId="0" fontId="16" fillId="0" borderId="3" xfId="0" applyFont="1" applyBorder="1" applyAlignment="1">
      <alignment vertical="center"/>
    </xf>
    <xf numFmtId="0" fontId="27" fillId="0" borderId="0" xfId="0" applyFont="1" applyBorder="1" applyAlignment="1">
      <alignment vertical="center"/>
    </xf>
    <xf numFmtId="0" fontId="27" fillId="0" borderId="40" xfId="0" applyFont="1" applyBorder="1" applyAlignment="1">
      <alignment vertical="center"/>
    </xf>
    <xf numFmtId="0" fontId="28" fillId="0" borderId="40" xfId="0" applyFont="1" applyBorder="1" applyAlignment="1">
      <alignment vertical="center"/>
    </xf>
    <xf numFmtId="20" fontId="31" fillId="0" borderId="36" xfId="0" applyNumberFormat="1" applyFont="1" applyFill="1" applyBorder="1" applyAlignment="1">
      <alignment vertical="center"/>
    </xf>
    <xf numFmtId="20" fontId="31" fillId="0" borderId="0" xfId="0" applyNumberFormat="1" applyFont="1" applyFill="1" applyBorder="1" applyAlignment="1">
      <alignment vertical="center"/>
    </xf>
    <xf numFmtId="20" fontId="31" fillId="0" borderId="0" xfId="0" applyNumberFormat="1" applyFont="1" applyBorder="1" applyAlignment="1">
      <alignment vertical="center"/>
    </xf>
    <xf numFmtId="0" fontId="31" fillId="0" borderId="40" xfId="0" applyFont="1" applyBorder="1" applyAlignment="1">
      <alignment vertical="center" wrapText="1"/>
    </xf>
    <xf numFmtId="0" fontId="31" fillId="0" borderId="40" xfId="0" applyFont="1" applyFill="1" applyBorder="1" applyAlignment="1">
      <alignment vertical="center" wrapText="1"/>
    </xf>
    <xf numFmtId="0" fontId="31" fillId="0" borderId="42" xfId="0" applyFont="1" applyBorder="1" applyAlignment="1">
      <alignment vertical="center" wrapText="1"/>
    </xf>
    <xf numFmtId="0" fontId="35" fillId="0" borderId="36" xfId="0" applyFont="1" applyFill="1" applyBorder="1" applyAlignment="1">
      <alignment vertical="center"/>
    </xf>
    <xf numFmtId="20" fontId="31" fillId="0" borderId="36" xfId="0" applyNumberFormat="1" applyFont="1" applyFill="1" applyBorder="1" applyAlignment="1">
      <alignment vertical="center" wrapText="1"/>
    </xf>
    <xf numFmtId="20" fontId="31" fillId="0" borderId="0" xfId="0" applyNumberFormat="1" applyFont="1" applyFill="1" applyBorder="1" applyAlignment="1">
      <alignment vertical="center" wrapText="1"/>
    </xf>
    <xf numFmtId="16" fontId="31" fillId="9" borderId="40" xfId="0" applyNumberFormat="1" applyFont="1" applyFill="1" applyBorder="1" applyAlignment="1">
      <alignment horizontal="center" vertical="center"/>
    </xf>
    <xf numFmtId="0" fontId="44" fillId="13" borderId="1" xfId="0" applyFont="1" applyFill="1" applyBorder="1" applyAlignment="1">
      <alignment horizontal="right"/>
    </xf>
    <xf numFmtId="0" fontId="22" fillId="13" borderId="1" xfId="0" applyFont="1" applyFill="1" applyBorder="1" applyAlignment="1">
      <alignment wrapText="1"/>
    </xf>
    <xf numFmtId="0" fontId="22" fillId="13" borderId="1" xfId="0" applyFont="1" applyFill="1" applyBorder="1"/>
    <xf numFmtId="0" fontId="27" fillId="0" borderId="0" xfId="0" applyFont="1" applyFill="1" applyAlignment="1">
      <alignment vertical="center" wrapText="1"/>
    </xf>
    <xf numFmtId="0" fontId="27" fillId="0" borderId="0" xfId="0" applyFont="1" applyFill="1" applyAlignment="1">
      <alignment vertical="center"/>
    </xf>
    <xf numFmtId="0" fontId="27" fillId="0" borderId="0" xfId="0" applyFont="1" applyFill="1" applyBorder="1" applyAlignment="1">
      <alignment vertical="center"/>
    </xf>
    <xf numFmtId="0" fontId="27" fillId="0" borderId="0" xfId="0" applyFont="1" applyFill="1" applyBorder="1" applyAlignment="1">
      <alignment vertical="center" wrapText="1"/>
    </xf>
    <xf numFmtId="0" fontId="31" fillId="13" borderId="1" xfId="0" applyFont="1" applyFill="1" applyBorder="1" applyAlignment="1">
      <alignment wrapText="1"/>
    </xf>
    <xf numFmtId="16" fontId="31" fillId="9" borderId="40" xfId="0" applyNumberFormat="1" applyFont="1" applyFill="1" applyBorder="1" applyAlignment="1">
      <alignment horizontal="center" vertical="center" wrapText="1"/>
    </xf>
    <xf numFmtId="0" fontId="28" fillId="0" borderId="0" xfId="0" applyFont="1" applyFill="1" applyAlignment="1">
      <alignment vertical="center"/>
    </xf>
    <xf numFmtId="0" fontId="28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vertical="center" wrapText="1"/>
    </xf>
    <xf numFmtId="0" fontId="31" fillId="0" borderId="0" xfId="0" applyFont="1" applyFill="1" applyBorder="1" applyAlignment="1">
      <alignment vertical="center" wrapText="1"/>
    </xf>
    <xf numFmtId="0" fontId="31" fillId="0" borderId="0" xfId="0" applyFont="1" applyFill="1" applyBorder="1" applyAlignment="1">
      <alignment vertical="center"/>
    </xf>
    <xf numFmtId="16" fontId="31" fillId="9" borderId="41" xfId="0" applyNumberFormat="1" applyFont="1" applyFill="1" applyBorder="1" applyAlignment="1">
      <alignment vertical="center" wrapText="1"/>
    </xf>
    <xf numFmtId="0" fontId="40" fillId="0" borderId="40" xfId="0" applyFont="1" applyBorder="1" applyAlignment="1">
      <alignment vertical="center" wrapText="1"/>
    </xf>
    <xf numFmtId="0" fontId="35" fillId="0" borderId="0" xfId="0" applyFont="1" applyFill="1" applyBorder="1" applyAlignment="1">
      <alignment vertical="center"/>
    </xf>
    <xf numFmtId="0" fontId="31" fillId="0" borderId="36" xfId="0" applyFont="1" applyFill="1" applyBorder="1" applyAlignment="1">
      <alignment vertical="center"/>
    </xf>
    <xf numFmtId="0" fontId="27" fillId="0" borderId="0" xfId="0" applyFont="1" applyBorder="1" applyAlignment="1">
      <alignment vertical="center" wrapText="1"/>
    </xf>
    <xf numFmtId="0" fontId="29" fillId="0" borderId="0" xfId="0" applyFont="1" applyBorder="1" applyAlignment="1">
      <alignment vertical="center" wrapText="1"/>
    </xf>
    <xf numFmtId="0" fontId="20" fillId="13" borderId="2" xfId="0" applyFont="1" applyFill="1" applyBorder="1" applyAlignment="1">
      <alignment horizontal="center" vertical="center"/>
    </xf>
    <xf numFmtId="0" fontId="22" fillId="0" borderId="0" xfId="0" applyFont="1" applyBorder="1"/>
    <xf numFmtId="0" fontId="22" fillId="0" borderId="40" xfId="0" applyFont="1" applyFill="1" applyBorder="1" applyAlignment="1">
      <alignment horizontal="center" vertical="center" wrapText="1"/>
    </xf>
    <xf numFmtId="0" fontId="16" fillId="0" borderId="40" xfId="0" applyFont="1" applyFill="1" applyBorder="1" applyAlignment="1">
      <alignment vertical="center"/>
    </xf>
    <xf numFmtId="20" fontId="22" fillId="0" borderId="40" xfId="0" applyNumberFormat="1" applyFont="1" applyFill="1" applyBorder="1" applyAlignment="1">
      <alignment vertical="center"/>
    </xf>
    <xf numFmtId="0" fontId="35" fillId="0" borderId="40" xfId="0" applyFont="1" applyFill="1" applyBorder="1" applyAlignment="1">
      <alignment vertical="center"/>
    </xf>
    <xf numFmtId="0" fontId="38" fillId="0" borderId="0" xfId="0" applyFont="1" applyFill="1" applyBorder="1" applyAlignment="1">
      <alignment vertical="center"/>
    </xf>
    <xf numFmtId="0" fontId="38" fillId="0" borderId="37" xfId="0" applyFont="1" applyFill="1" applyBorder="1" applyAlignment="1">
      <alignment vertical="center"/>
    </xf>
    <xf numFmtId="0" fontId="39" fillId="0" borderId="0" xfId="0" applyFont="1" applyFill="1" applyBorder="1" applyAlignment="1">
      <alignment horizontal="center" vertical="center" wrapText="1"/>
    </xf>
    <xf numFmtId="0" fontId="37" fillId="0" borderId="37" xfId="0" applyFont="1" applyFill="1" applyBorder="1" applyAlignment="1">
      <alignment vertical="center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Border="1" applyAlignment="1">
      <alignment vertical="center" wrapText="1"/>
    </xf>
    <xf numFmtId="0" fontId="31" fillId="0" borderId="40" xfId="0" applyFont="1" applyFill="1" applyBorder="1" applyAlignment="1">
      <alignment vertical="center"/>
    </xf>
    <xf numFmtId="0" fontId="40" fillId="0" borderId="0" xfId="0" applyFont="1" applyFill="1" applyAlignment="1">
      <alignment vertical="center" wrapText="1"/>
    </xf>
    <xf numFmtId="0" fontId="31" fillId="0" borderId="36" xfId="0" applyFont="1" applyFill="1" applyBorder="1" applyAlignment="1">
      <alignment vertical="center" wrapText="1"/>
    </xf>
    <xf numFmtId="0" fontId="45" fillId="0" borderId="36" xfId="0" applyFont="1" applyFill="1" applyBorder="1" applyAlignment="1">
      <alignment vertical="center" wrapText="1"/>
    </xf>
    <xf numFmtId="20" fontId="22" fillId="0" borderId="37" xfId="0" applyNumberFormat="1" applyFont="1" applyFill="1" applyBorder="1" applyAlignment="1">
      <alignment vertical="center"/>
    </xf>
    <xf numFmtId="16" fontId="31" fillId="9" borderId="41" xfId="0" applyNumberFormat="1" applyFont="1" applyFill="1" applyBorder="1" applyAlignment="1">
      <alignment horizontal="center" vertical="center" wrapText="1"/>
    </xf>
    <xf numFmtId="0" fontId="37" fillId="0" borderId="0" xfId="0" applyFont="1" applyFill="1" applyBorder="1" applyAlignment="1">
      <alignment vertical="center"/>
    </xf>
    <xf numFmtId="20" fontId="31" fillId="0" borderId="37" xfId="0" applyNumberFormat="1" applyFont="1" applyFill="1" applyBorder="1" applyAlignment="1">
      <alignment vertical="center" wrapText="1"/>
    </xf>
    <xf numFmtId="20" fontId="22" fillId="0" borderId="38" xfId="0" applyNumberFormat="1" applyFont="1" applyFill="1" applyBorder="1" applyAlignment="1">
      <alignment vertical="center"/>
    </xf>
    <xf numFmtId="20" fontId="22" fillId="0" borderId="3" xfId="0" applyNumberFormat="1" applyFont="1" applyFill="1" applyBorder="1" applyAlignment="1">
      <alignment vertical="center"/>
    </xf>
    <xf numFmtId="20" fontId="22" fillId="0" borderId="39" xfId="0" applyNumberFormat="1" applyFont="1" applyFill="1" applyBorder="1" applyAlignment="1">
      <alignment vertical="center"/>
    </xf>
    <xf numFmtId="0" fontId="22" fillId="13" borderId="32" xfId="0" applyFont="1" applyFill="1" applyBorder="1"/>
    <xf numFmtId="20" fontId="31" fillId="0" borderId="37" xfId="0" applyNumberFormat="1" applyFont="1" applyFill="1" applyBorder="1" applyAlignment="1">
      <alignment vertical="center"/>
    </xf>
    <xf numFmtId="164" fontId="0" fillId="30" borderId="0" xfId="0" applyNumberFormat="1" applyFill="1" applyBorder="1" applyAlignment="1">
      <alignment wrapText="1"/>
    </xf>
    <xf numFmtId="0" fontId="40" fillId="0" borderId="0" xfId="0" applyFont="1"/>
    <xf numFmtId="0" fontId="40" fillId="0" borderId="36" xfId="0" applyFont="1" applyFill="1" applyBorder="1" applyAlignment="1">
      <alignment vertical="center"/>
    </xf>
    <xf numFmtId="0" fontId="40" fillId="0" borderId="0" xfId="0" applyFont="1" applyFill="1" applyBorder="1" applyAlignment="1">
      <alignment vertical="center"/>
    </xf>
    <xf numFmtId="0" fontId="31" fillId="0" borderId="37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vertical="center"/>
    </xf>
    <xf numFmtId="20" fontId="31" fillId="0" borderId="36" xfId="0" applyNumberFormat="1" applyFont="1" applyBorder="1" applyAlignment="1">
      <alignment vertical="center"/>
    </xf>
    <xf numFmtId="20" fontId="31" fillId="0" borderId="0" xfId="0" applyNumberFormat="1" applyFont="1" applyAlignment="1">
      <alignment vertical="center"/>
    </xf>
    <xf numFmtId="20" fontId="31" fillId="0" borderId="0" xfId="0" applyNumberFormat="1" applyFont="1" applyAlignment="1">
      <alignment vertical="center" wrapText="1"/>
    </xf>
    <xf numFmtId="0" fontId="31" fillId="0" borderId="36" xfId="0" applyFont="1" applyBorder="1" applyAlignment="1">
      <alignment vertical="center"/>
    </xf>
    <xf numFmtId="0" fontId="31" fillId="0" borderId="0" xfId="0" applyFont="1" applyAlignment="1">
      <alignment vertical="center"/>
    </xf>
    <xf numFmtId="0" fontId="31" fillId="0" borderId="0" xfId="0" applyFont="1" applyAlignment="1">
      <alignment horizontal="center" vertical="center" wrapText="1"/>
    </xf>
    <xf numFmtId="0" fontId="25" fillId="0" borderId="0" xfId="0" applyFont="1" applyBorder="1" applyAlignment="1">
      <alignment vertical="center" wrapText="1"/>
    </xf>
    <xf numFmtId="0" fontId="29" fillId="0" borderId="37" xfId="0" applyFont="1" applyFill="1" applyBorder="1" applyAlignment="1">
      <alignment horizontal="center" vertical="center" wrapText="1"/>
    </xf>
    <xf numFmtId="0" fontId="16" fillId="0" borderId="38" xfId="0" applyFont="1" applyFill="1" applyBorder="1" applyAlignment="1">
      <alignment vertical="center"/>
    </xf>
    <xf numFmtId="0" fontId="16" fillId="0" borderId="3" xfId="0" applyFont="1" applyFill="1" applyBorder="1" applyAlignment="1">
      <alignment vertical="center"/>
    </xf>
    <xf numFmtId="0" fontId="16" fillId="0" borderId="39" xfId="0" applyFont="1" applyFill="1" applyBorder="1" applyAlignment="1">
      <alignment vertical="center"/>
    </xf>
    <xf numFmtId="20" fontId="31" fillId="0" borderId="36" xfId="0" applyNumberFormat="1" applyFont="1" applyBorder="1" applyAlignment="1">
      <alignment vertical="center" wrapText="1"/>
    </xf>
    <xf numFmtId="16" fontId="31" fillId="9" borderId="0" xfId="0" applyNumberFormat="1" applyFont="1" applyFill="1" applyBorder="1" applyAlignment="1">
      <alignment horizontal="center" wrapText="1"/>
    </xf>
    <xf numFmtId="16" fontId="31" fillId="9" borderId="40" xfId="0" applyNumberFormat="1" applyFont="1" applyFill="1" applyBorder="1" applyAlignment="1">
      <alignment horizontal="center" wrapText="1"/>
    </xf>
    <xf numFmtId="0" fontId="46" fillId="13" borderId="1" xfId="0" applyFont="1" applyFill="1" applyBorder="1"/>
    <xf numFmtId="0" fontId="22" fillId="13" borderId="1" xfId="0" applyFont="1" applyFill="1" applyBorder="1" applyAlignment="1">
      <alignment vertical="center"/>
    </xf>
    <xf numFmtId="0" fontId="40" fillId="13" borderId="1" xfId="0" applyFont="1" applyFill="1" applyBorder="1" applyAlignment="1">
      <alignment vertical="center" wrapText="1"/>
    </xf>
    <xf numFmtId="0" fontId="22" fillId="13" borderId="1" xfId="0" applyFont="1" applyFill="1" applyBorder="1" applyAlignment="1">
      <alignment horizontal="center" vertical="center"/>
    </xf>
    <xf numFmtId="0" fontId="31" fillId="13" borderId="1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vertical="center"/>
    </xf>
    <xf numFmtId="0" fontId="22" fillId="9" borderId="0" xfId="0" applyFont="1" applyFill="1" applyBorder="1" applyAlignment="1">
      <alignment wrapText="1"/>
    </xf>
    <xf numFmtId="16" fontId="31" fillId="9" borderId="40" xfId="0" applyNumberFormat="1" applyFont="1" applyFill="1" applyBorder="1" applyAlignment="1">
      <alignment vertical="center" wrapText="1"/>
    </xf>
    <xf numFmtId="0" fontId="44" fillId="13" borderId="1" xfId="0" applyFont="1" applyFill="1" applyBorder="1" applyAlignment="1">
      <alignment vertical="center"/>
    </xf>
    <xf numFmtId="16" fontId="31" fillId="9" borderId="36" xfId="0" applyNumberFormat="1" applyFont="1" applyFill="1" applyBorder="1" applyAlignment="1">
      <alignment vertical="center" wrapText="1"/>
    </xf>
    <xf numFmtId="0" fontId="6" fillId="8" borderId="1" xfId="0" applyFont="1" applyFill="1" applyBorder="1" applyAlignment="1"/>
    <xf numFmtId="0" fontId="0" fillId="0" borderId="1" xfId="0" applyBorder="1" applyAlignment="1"/>
    <xf numFmtId="0" fontId="7" fillId="0" borderId="1" xfId="0" applyFont="1" applyBorder="1" applyAlignment="1"/>
    <xf numFmtId="0" fontId="0" fillId="0" borderId="1" xfId="0" applyFill="1" applyBorder="1" applyAlignment="1"/>
    <xf numFmtId="0" fontId="10" fillId="0" borderId="1" xfId="0" applyFont="1" applyBorder="1" applyAlignment="1">
      <alignment vertical="center"/>
    </xf>
    <xf numFmtId="0" fontId="44" fillId="13" borderId="0" xfId="0" applyFont="1" applyFill="1" applyAlignment="1">
      <alignment horizontal="right" vertical="center"/>
    </xf>
    <xf numFmtId="0" fontId="22" fillId="0" borderId="40" xfId="0" applyFont="1" applyBorder="1" applyAlignment="1">
      <alignment vertical="center"/>
    </xf>
    <xf numFmtId="20" fontId="31" fillId="0" borderId="40" xfId="0" applyNumberFormat="1" applyFont="1" applyFill="1" applyBorder="1" applyAlignment="1">
      <alignment vertical="center" wrapText="1"/>
    </xf>
    <xf numFmtId="0" fontId="22" fillId="0" borderId="42" xfId="0" applyFont="1" applyBorder="1" applyAlignment="1">
      <alignment vertical="center"/>
    </xf>
    <xf numFmtId="0" fontId="31" fillId="0" borderId="42" xfId="0" applyFont="1" applyFill="1" applyBorder="1" applyAlignment="1">
      <alignment vertical="center" wrapText="1"/>
    </xf>
    <xf numFmtId="20" fontId="31" fillId="0" borderId="40" xfId="0" applyNumberFormat="1" applyFont="1" applyFill="1" applyBorder="1" applyAlignment="1">
      <alignment horizontal="center" vertical="center" wrapText="1"/>
    </xf>
    <xf numFmtId="0" fontId="34" fillId="0" borderId="0" xfId="0" applyFont="1" applyFill="1" applyAlignment="1">
      <alignment vertical="center"/>
    </xf>
    <xf numFmtId="0" fontId="22" fillId="0" borderId="0" xfId="0" applyFont="1" applyFill="1" applyAlignment="1">
      <alignment vertical="center" wrapText="1"/>
    </xf>
    <xf numFmtId="0" fontId="31" fillId="9" borderId="1" xfId="0" applyFont="1" applyFill="1" applyBorder="1"/>
    <xf numFmtId="16" fontId="22" fillId="9" borderId="40" xfId="0" applyNumberFormat="1" applyFont="1" applyFill="1" applyBorder="1" applyAlignment="1">
      <alignment horizontal="center" vertical="center" wrapText="1"/>
    </xf>
    <xf numFmtId="16" fontId="22" fillId="9" borderId="36" xfId="0" applyNumberFormat="1" applyFont="1" applyFill="1" applyBorder="1" applyAlignment="1">
      <alignment horizontal="center" vertical="center" wrapText="1"/>
    </xf>
    <xf numFmtId="16" fontId="22" fillId="9" borderId="37" xfId="0" applyNumberFormat="1" applyFont="1" applyFill="1" applyBorder="1" applyAlignment="1">
      <alignment horizontal="center" vertical="center" wrapText="1"/>
    </xf>
    <xf numFmtId="16" fontId="31" fillId="9" borderId="0" xfId="0" applyNumberFormat="1" applyFont="1" applyFill="1" applyBorder="1" applyAlignment="1">
      <alignment horizontal="center" vertical="center" wrapText="1"/>
    </xf>
    <xf numFmtId="0" fontId="22" fillId="0" borderId="41" xfId="0" applyFont="1" applyFill="1" applyBorder="1" applyAlignment="1">
      <alignment vertical="center"/>
    </xf>
    <xf numFmtId="0" fontId="29" fillId="0" borderId="40" xfId="0" applyFont="1" applyFill="1" applyBorder="1" applyAlignment="1">
      <alignment horizontal="center" vertical="center" wrapText="1"/>
    </xf>
    <xf numFmtId="0" fontId="16" fillId="0" borderId="42" xfId="0" applyFont="1" applyFill="1" applyBorder="1" applyAlignment="1">
      <alignment vertical="center"/>
    </xf>
    <xf numFmtId="0" fontId="31" fillId="0" borderId="37" xfId="0" applyFont="1" applyFill="1" applyBorder="1" applyAlignment="1">
      <alignment horizontal="center" vertical="center"/>
    </xf>
    <xf numFmtId="0" fontId="31" fillId="0" borderId="37" xfId="0" applyFont="1" applyFill="1" applyBorder="1" applyAlignment="1">
      <alignment vertical="center"/>
    </xf>
    <xf numFmtId="20" fontId="31" fillId="0" borderId="0" xfId="0" applyNumberFormat="1" applyFont="1" applyBorder="1" applyAlignment="1">
      <alignment vertical="center" wrapText="1"/>
    </xf>
    <xf numFmtId="0" fontId="22" fillId="0" borderId="35" xfId="0" applyFont="1" applyFill="1" applyBorder="1" applyAlignment="1">
      <alignment vertical="center"/>
    </xf>
    <xf numFmtId="0" fontId="31" fillId="0" borderId="37" xfId="0" applyFont="1" applyBorder="1" applyAlignment="1">
      <alignment vertical="center"/>
    </xf>
    <xf numFmtId="20" fontId="31" fillId="0" borderId="37" xfId="0" applyNumberFormat="1" applyFont="1" applyBorder="1" applyAlignment="1">
      <alignment vertical="center" wrapText="1"/>
    </xf>
    <xf numFmtId="0" fontId="22" fillId="0" borderId="2" xfId="0" applyFont="1" applyFill="1" applyBorder="1" applyAlignment="1">
      <alignment vertical="center"/>
    </xf>
    <xf numFmtId="0" fontId="22" fillId="13" borderId="32" xfId="0" applyFont="1" applyFill="1" applyBorder="1" applyAlignment="1">
      <alignment vertical="center"/>
    </xf>
    <xf numFmtId="0" fontId="22" fillId="0" borderId="0" xfId="0" applyFont="1" applyAlignment="1">
      <alignment horizontal="center" vertical="center" wrapText="1"/>
    </xf>
    <xf numFmtId="0" fontId="22" fillId="0" borderId="36" xfId="0" applyFont="1" applyBorder="1"/>
    <xf numFmtId="0" fontId="31" fillId="0" borderId="0" xfId="0" applyFont="1"/>
    <xf numFmtId="0" fontId="22" fillId="0" borderId="40" xfId="0" applyFont="1" applyFill="1" applyBorder="1" applyAlignment="1">
      <alignment vertical="center" wrapText="1"/>
    </xf>
    <xf numFmtId="0" fontId="31" fillId="13" borderId="32" xfId="0" applyFont="1" applyFill="1" applyBorder="1" applyAlignment="1">
      <alignment vertical="center" wrapText="1"/>
    </xf>
    <xf numFmtId="0" fontId="31" fillId="0" borderId="0" xfId="0" applyFont="1" applyAlignment="1">
      <alignment vertical="center" wrapText="1"/>
    </xf>
    <xf numFmtId="0" fontId="31" fillId="13" borderId="32" xfId="0" applyFont="1" applyFill="1" applyBorder="1" applyAlignment="1">
      <alignment wrapText="1"/>
    </xf>
    <xf numFmtId="0" fontId="22" fillId="13" borderId="32" xfId="0" applyFont="1" applyFill="1" applyBorder="1" applyAlignment="1"/>
    <xf numFmtId="0" fontId="22" fillId="0" borderId="0" xfId="0" applyFont="1" applyBorder="1" applyAlignment="1">
      <alignment horizontal="center" vertical="center" wrapText="1"/>
    </xf>
    <xf numFmtId="0" fontId="31" fillId="0" borderId="0" xfId="0" applyFont="1" applyBorder="1"/>
    <xf numFmtId="0" fontId="31" fillId="0" borderId="37" xfId="0" applyFont="1" applyFill="1" applyBorder="1" applyAlignment="1">
      <alignment vertical="center" wrapText="1"/>
    </xf>
    <xf numFmtId="0" fontId="45" fillId="0" borderId="40" xfId="0" applyFont="1" applyFill="1" applyBorder="1" applyAlignment="1">
      <alignment vertical="center" wrapText="1"/>
    </xf>
    <xf numFmtId="0" fontId="40" fillId="0" borderId="37" xfId="0" applyFont="1" applyBorder="1" applyAlignment="1">
      <alignment vertical="center" wrapText="1"/>
    </xf>
    <xf numFmtId="0" fontId="22" fillId="0" borderId="37" xfId="0" applyFont="1" applyBorder="1"/>
    <xf numFmtId="0" fontId="31" fillId="0" borderId="36" xfId="0" applyFont="1" applyBorder="1"/>
    <xf numFmtId="0" fontId="22" fillId="0" borderId="3" xfId="0" applyFont="1" applyBorder="1"/>
    <xf numFmtId="0" fontId="22" fillId="0" borderId="36" xfId="0" applyFont="1" applyFill="1" applyBorder="1"/>
    <xf numFmtId="0" fontId="22" fillId="0" borderId="0" xfId="0" applyFont="1" applyFill="1" applyBorder="1"/>
    <xf numFmtId="0" fontId="22" fillId="0" borderId="38" xfId="0" applyFont="1" applyFill="1" applyBorder="1"/>
    <xf numFmtId="0" fontId="22" fillId="0" borderId="39" xfId="0" applyFont="1" applyBorder="1"/>
    <xf numFmtId="16" fontId="31" fillId="9" borderId="41" xfId="0" applyNumberFormat="1" applyFont="1" applyFill="1" applyBorder="1" applyAlignment="1">
      <alignment vertical="center"/>
    </xf>
    <xf numFmtId="0" fontId="31" fillId="0" borderId="37" xfId="0" applyFont="1" applyBorder="1"/>
    <xf numFmtId="0" fontId="31" fillId="0" borderId="3" xfId="0" applyFont="1" applyFill="1" applyBorder="1" applyAlignment="1">
      <alignment vertical="center" wrapText="1"/>
    </xf>
    <xf numFmtId="0" fontId="31" fillId="0" borderId="36" xfId="0" applyFont="1" applyBorder="1" applyAlignment="1">
      <alignment vertical="center" wrapText="1"/>
    </xf>
    <xf numFmtId="16" fontId="31" fillId="9" borderId="36" xfId="0" applyNumberFormat="1" applyFont="1" applyFill="1" applyBorder="1" applyAlignment="1">
      <alignment horizontal="center" vertical="center" wrapText="1"/>
    </xf>
    <xf numFmtId="0" fontId="31" fillId="0" borderId="38" xfId="0" applyFont="1" applyBorder="1" applyAlignment="1">
      <alignment vertical="center" wrapText="1"/>
    </xf>
    <xf numFmtId="16" fontId="31" fillId="9" borderId="37" xfId="0" applyNumberFormat="1" applyFont="1" applyFill="1" applyBorder="1" applyAlignment="1">
      <alignment horizontal="center" vertical="center" wrapText="1"/>
    </xf>
    <xf numFmtId="0" fontId="31" fillId="0" borderId="1" xfId="0" applyFont="1" applyBorder="1" applyAlignment="1">
      <alignment wrapText="1"/>
    </xf>
    <xf numFmtId="0" fontId="22" fillId="0" borderId="32" xfId="0" applyFont="1" applyBorder="1" applyAlignment="1">
      <alignment vertical="center"/>
    </xf>
    <xf numFmtId="0" fontId="25" fillId="0" borderId="40" xfId="0" applyFont="1" applyFill="1" applyBorder="1" applyAlignment="1">
      <alignment vertical="center" wrapText="1"/>
    </xf>
    <xf numFmtId="0" fontId="22" fillId="0" borderId="2" xfId="0" applyFont="1" applyBorder="1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31" fillId="13" borderId="1" xfId="0" applyFont="1" applyFill="1" applyBorder="1" applyAlignment="1">
      <alignment vertical="center" wrapText="1"/>
    </xf>
    <xf numFmtId="0" fontId="22" fillId="13" borderId="1" xfId="0" applyFont="1" applyFill="1" applyBorder="1" applyAlignment="1">
      <alignment vertical="center" wrapText="1"/>
    </xf>
    <xf numFmtId="0" fontId="48" fillId="9" borderId="0" xfId="0" applyFont="1" applyFill="1" applyBorder="1" applyAlignment="1">
      <alignment wrapText="1"/>
    </xf>
    <xf numFmtId="0" fontId="48" fillId="13" borderId="1" xfId="0" applyFont="1" applyFill="1" applyBorder="1" applyAlignment="1">
      <alignment wrapText="1"/>
    </xf>
    <xf numFmtId="0" fontId="48" fillId="13" borderId="1" xfId="0" applyFont="1" applyFill="1" applyBorder="1"/>
    <xf numFmtId="0" fontId="47" fillId="0" borderId="36" xfId="0" applyFont="1" applyFill="1" applyBorder="1" applyAlignment="1">
      <alignment vertical="center" wrapText="1"/>
    </xf>
    <xf numFmtId="0" fontId="47" fillId="0" borderId="0" xfId="0" applyFont="1" applyFill="1" applyBorder="1" applyAlignment="1">
      <alignment vertical="center" wrapText="1"/>
    </xf>
    <xf numFmtId="0" fontId="47" fillId="0" borderId="37" xfId="0" applyFont="1" applyFill="1" applyBorder="1" applyAlignment="1">
      <alignment vertical="center" wrapText="1"/>
    </xf>
    <xf numFmtId="0" fontId="47" fillId="0" borderId="34" xfId="0" applyFont="1" applyFill="1" applyBorder="1" applyAlignment="1">
      <alignment vertical="center"/>
    </xf>
    <xf numFmtId="0" fontId="47" fillId="0" borderId="2" xfId="0" applyFont="1" applyFill="1" applyBorder="1" applyAlignment="1">
      <alignment vertical="center"/>
    </xf>
    <xf numFmtId="0" fontId="47" fillId="0" borderId="36" xfId="0" applyFont="1" applyFill="1" applyBorder="1" applyAlignment="1">
      <alignment vertical="center"/>
    </xf>
    <xf numFmtId="0" fontId="47" fillId="0" borderId="0" xfId="0" applyFont="1" applyFill="1" applyAlignment="1">
      <alignment vertical="center"/>
    </xf>
    <xf numFmtId="0" fontId="47" fillId="0" borderId="38" xfId="0" applyFont="1" applyFill="1" applyBorder="1" applyAlignment="1">
      <alignment vertical="center"/>
    </xf>
    <xf numFmtId="0" fontId="47" fillId="0" borderId="3" xfId="0" applyFont="1" applyFill="1" applyBorder="1" applyAlignment="1">
      <alignment vertical="center"/>
    </xf>
    <xf numFmtId="0" fontId="48" fillId="0" borderId="0" xfId="0" applyFont="1" applyFill="1" applyAlignment="1">
      <alignment vertical="center" wrapText="1"/>
    </xf>
    <xf numFmtId="0" fontId="22" fillId="13" borderId="32" xfId="0" applyFont="1" applyFill="1" applyBorder="1" applyAlignment="1">
      <alignment wrapText="1"/>
    </xf>
    <xf numFmtId="0" fontId="30" fillId="0" borderId="0" xfId="0" applyFont="1" applyBorder="1" applyAlignment="1">
      <alignment horizontal="center" vertical="center"/>
    </xf>
    <xf numFmtId="16" fontId="31" fillId="9" borderId="40" xfId="0" applyNumberFormat="1" applyFont="1" applyFill="1" applyBorder="1" applyAlignment="1">
      <alignment vertical="center"/>
    </xf>
    <xf numFmtId="16" fontId="22" fillId="0" borderId="0" xfId="0" applyNumberFormat="1" applyFont="1" applyFill="1" applyBorder="1" applyAlignment="1">
      <alignment horizontal="center" vertical="center"/>
    </xf>
    <xf numFmtId="18" fontId="31" fillId="0" borderId="0" xfId="0" applyNumberFormat="1" applyFont="1" applyFill="1" applyBorder="1" applyAlignment="1">
      <alignment horizontal="center" vertical="center"/>
    </xf>
    <xf numFmtId="16" fontId="35" fillId="0" borderId="0" xfId="0" applyNumberFormat="1" applyFont="1" applyFill="1" applyBorder="1" applyAlignment="1">
      <alignment horizontal="center" vertical="center"/>
    </xf>
    <xf numFmtId="16" fontId="31" fillId="0" borderId="34" xfId="0" applyNumberFormat="1" applyFont="1" applyFill="1" applyBorder="1" applyAlignment="1">
      <alignment horizontal="center" vertical="center" wrapText="1"/>
    </xf>
    <xf numFmtId="16" fontId="31" fillId="0" borderId="2" xfId="0" applyNumberFormat="1" applyFont="1" applyFill="1" applyBorder="1" applyAlignment="1">
      <alignment horizontal="center" vertical="center" wrapText="1"/>
    </xf>
    <xf numFmtId="16" fontId="31" fillId="0" borderId="0" xfId="0" applyNumberFormat="1" applyFont="1" applyFill="1" applyBorder="1" applyAlignment="1">
      <alignment horizontal="center" vertical="center" wrapText="1"/>
    </xf>
    <xf numFmtId="0" fontId="40" fillId="0" borderId="40" xfId="0" applyFont="1" applyFill="1" applyBorder="1" applyAlignment="1">
      <alignment horizontal="center" vertical="center" wrapText="1"/>
    </xf>
    <xf numFmtId="0" fontId="31" fillId="0" borderId="40" xfId="0" applyFont="1" applyFill="1" applyBorder="1" applyAlignment="1">
      <alignment horizontal="center" vertical="center" wrapText="1"/>
    </xf>
    <xf numFmtId="16" fontId="22" fillId="9" borderId="36" xfId="0" applyNumberFormat="1" applyFont="1" applyFill="1" applyBorder="1" applyAlignment="1">
      <alignment horizontal="center" vertical="center"/>
    </xf>
    <xf numFmtId="16" fontId="22" fillId="9" borderId="0" xfId="0" applyNumberFormat="1" applyFont="1" applyFill="1" applyBorder="1" applyAlignment="1">
      <alignment horizontal="center" vertical="center"/>
    </xf>
    <xf numFmtId="0" fontId="31" fillId="0" borderId="40" xfId="0" applyFont="1" applyFill="1" applyBorder="1" applyAlignment="1">
      <alignment horizontal="center" vertical="center"/>
    </xf>
    <xf numFmtId="16" fontId="22" fillId="9" borderId="37" xfId="0" applyNumberFormat="1" applyFont="1" applyFill="1" applyBorder="1" applyAlignment="1">
      <alignment horizontal="center" vertical="center"/>
    </xf>
    <xf numFmtId="0" fontId="31" fillId="0" borderId="36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/>
    </xf>
    <xf numFmtId="0" fontId="20" fillId="13" borderId="1" xfId="0" applyFont="1" applyFill="1" applyBorder="1" applyAlignment="1">
      <alignment horizontal="center" vertical="center"/>
    </xf>
    <xf numFmtId="16" fontId="31" fillId="9" borderId="2" xfId="0" applyNumberFormat="1" applyFont="1" applyFill="1" applyBorder="1" applyAlignment="1">
      <alignment horizontal="center" vertical="center" wrapText="1"/>
    </xf>
    <xf numFmtId="16" fontId="31" fillId="9" borderId="35" xfId="0" applyNumberFormat="1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22" fillId="29" borderId="1" xfId="0" applyFont="1" applyFill="1" applyBorder="1" applyAlignment="1">
      <alignment horizontal="center" vertical="center"/>
    </xf>
    <xf numFmtId="0" fontId="22" fillId="0" borderId="1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0" fillId="0" borderId="40" xfId="0" applyFont="1" applyFill="1" applyBorder="1" applyAlignment="1">
      <alignment horizontal="center" vertical="center" wrapText="1"/>
    </xf>
    <xf numFmtId="0" fontId="40" fillId="0" borderId="42" xfId="0" applyFont="1" applyFill="1" applyBorder="1" applyAlignment="1">
      <alignment horizontal="center" vertical="center" wrapText="1"/>
    </xf>
    <xf numFmtId="0" fontId="17" fillId="23" borderId="0" xfId="0" applyFont="1" applyFill="1" applyBorder="1" applyAlignment="1">
      <alignment horizontal="center" vertical="center" wrapText="1"/>
    </xf>
    <xf numFmtId="0" fontId="40" fillId="0" borderId="0" xfId="0" applyFont="1" applyAlignment="1">
      <alignment horizontal="center" vertical="center" wrapText="1"/>
    </xf>
    <xf numFmtId="0" fontId="40" fillId="0" borderId="37" xfId="0" applyFont="1" applyBorder="1" applyAlignment="1">
      <alignment horizontal="center" vertical="center" wrapText="1"/>
    </xf>
    <xf numFmtId="0" fontId="17" fillId="23" borderId="36" xfId="0" applyFont="1" applyFill="1" applyBorder="1" applyAlignment="1">
      <alignment horizontal="center" vertical="center" wrapText="1"/>
    </xf>
    <xf numFmtId="0" fontId="17" fillId="24" borderId="36" xfId="0" applyFont="1" applyFill="1" applyBorder="1" applyAlignment="1">
      <alignment horizontal="center" vertical="center" wrapText="1"/>
    </xf>
    <xf numFmtId="0" fontId="17" fillId="24" borderId="0" xfId="0" applyFont="1" applyFill="1" applyBorder="1" applyAlignment="1">
      <alignment horizontal="center" vertical="center" wrapText="1"/>
    </xf>
    <xf numFmtId="0" fontId="42" fillId="0" borderId="0" xfId="0" applyFont="1" applyBorder="1" applyAlignment="1">
      <alignment horizontal="center" vertical="center" wrapText="1"/>
    </xf>
    <xf numFmtId="0" fontId="42" fillId="0" borderId="37" xfId="0" applyFont="1" applyBorder="1" applyAlignment="1">
      <alignment horizontal="center" vertical="center" wrapText="1"/>
    </xf>
    <xf numFmtId="0" fontId="17" fillId="38" borderId="0" xfId="0" applyFont="1" applyFill="1" applyBorder="1" applyAlignment="1">
      <alignment horizontal="center" vertical="center" wrapText="1"/>
    </xf>
    <xf numFmtId="0" fontId="17" fillId="38" borderId="37" xfId="0" applyFont="1" applyFill="1" applyBorder="1" applyAlignment="1">
      <alignment horizontal="center" vertical="center" wrapText="1"/>
    </xf>
    <xf numFmtId="0" fontId="40" fillId="0" borderId="37" xfId="0" applyFont="1" applyFill="1" applyBorder="1" applyAlignment="1">
      <alignment horizontal="center" vertical="center" wrapText="1"/>
    </xf>
    <xf numFmtId="0" fontId="43" fillId="0" borderId="37" xfId="0" applyFont="1" applyFill="1" applyBorder="1" applyAlignment="1">
      <alignment horizontal="center" vertical="center" wrapText="1"/>
    </xf>
    <xf numFmtId="16" fontId="22" fillId="9" borderId="36" xfId="0" applyNumberFormat="1" applyFont="1" applyFill="1" applyBorder="1" applyAlignment="1">
      <alignment horizontal="center"/>
    </xf>
    <xf numFmtId="16" fontId="22" fillId="9" borderId="0" xfId="0" applyNumberFormat="1" applyFont="1" applyFill="1" applyBorder="1" applyAlignment="1">
      <alignment horizontal="center"/>
    </xf>
    <xf numFmtId="16" fontId="22" fillId="9" borderId="37" xfId="0" applyNumberFormat="1" applyFont="1" applyFill="1" applyBorder="1" applyAlignment="1">
      <alignment horizontal="center"/>
    </xf>
    <xf numFmtId="0" fontId="17" fillId="38" borderId="36" xfId="0" applyFont="1" applyFill="1" applyBorder="1" applyAlignment="1">
      <alignment horizontal="center" vertical="center" wrapText="1"/>
    </xf>
    <xf numFmtId="0" fontId="15" fillId="15" borderId="36" xfId="0" applyFont="1" applyFill="1" applyBorder="1" applyAlignment="1">
      <alignment horizontal="center" vertical="center" wrapText="1"/>
    </xf>
    <xf numFmtId="0" fontId="15" fillId="15" borderId="0" xfId="0" applyFont="1" applyFill="1" applyBorder="1" applyAlignment="1">
      <alignment horizontal="center" vertical="center" wrapText="1"/>
    </xf>
    <xf numFmtId="0" fontId="15" fillId="15" borderId="37" xfId="0" applyFont="1" applyFill="1" applyBorder="1" applyAlignment="1">
      <alignment horizontal="center" vertical="center" wrapText="1"/>
    </xf>
    <xf numFmtId="0" fontId="20" fillId="13" borderId="48" xfId="0" applyFont="1" applyFill="1" applyBorder="1" applyAlignment="1">
      <alignment horizontal="center"/>
    </xf>
    <xf numFmtId="0" fontId="22" fillId="13" borderId="1" xfId="0" applyFont="1" applyFill="1" applyBorder="1" applyAlignment="1">
      <alignment horizontal="center"/>
    </xf>
    <xf numFmtId="0" fontId="16" fillId="13" borderId="1" xfId="0" applyFont="1" applyFill="1" applyBorder="1" applyAlignment="1">
      <alignment horizontal="center"/>
    </xf>
    <xf numFmtId="0" fontId="20" fillId="13" borderId="0" xfId="0" applyFont="1" applyFill="1" applyAlignment="1">
      <alignment horizontal="center"/>
    </xf>
    <xf numFmtId="16" fontId="16" fillId="9" borderId="36" xfId="0" applyNumberFormat="1" applyFont="1" applyFill="1" applyBorder="1" applyAlignment="1">
      <alignment horizontal="center"/>
    </xf>
    <xf numFmtId="16" fontId="16" fillId="9" borderId="0" xfId="0" applyNumberFormat="1" applyFont="1" applyFill="1" applyBorder="1" applyAlignment="1">
      <alignment horizontal="center"/>
    </xf>
    <xf numFmtId="16" fontId="16" fillId="9" borderId="37" xfId="0" applyNumberFormat="1" applyFont="1" applyFill="1" applyBorder="1" applyAlignment="1">
      <alignment horizontal="center"/>
    </xf>
    <xf numFmtId="0" fontId="42" fillId="0" borderId="36" xfId="0" applyFont="1" applyBorder="1" applyAlignment="1">
      <alignment horizontal="center" vertical="center" wrapText="1"/>
    </xf>
    <xf numFmtId="0" fontId="31" fillId="0" borderId="40" xfId="0" applyFont="1" applyFill="1" applyBorder="1" applyAlignment="1">
      <alignment horizontal="center" vertical="center" wrapText="1"/>
    </xf>
    <xf numFmtId="0" fontId="31" fillId="0" borderId="42" xfId="0" applyFont="1" applyFill="1" applyBorder="1" applyAlignment="1">
      <alignment horizontal="center" vertical="center" wrapText="1"/>
    </xf>
    <xf numFmtId="0" fontId="22" fillId="20" borderId="0" xfId="0" applyFont="1" applyFill="1" applyBorder="1" applyAlignment="1">
      <alignment horizontal="center" vertical="center" wrapText="1"/>
    </xf>
    <xf numFmtId="0" fontId="24" fillId="18" borderId="0" xfId="0" applyFont="1" applyFill="1" applyBorder="1" applyAlignment="1">
      <alignment horizontal="center" vertical="center" wrapText="1"/>
    </xf>
    <xf numFmtId="0" fontId="22" fillId="18" borderId="0" xfId="0" applyFont="1" applyFill="1" applyBorder="1" applyAlignment="1">
      <alignment horizontal="center" vertical="center" wrapText="1"/>
    </xf>
    <xf numFmtId="0" fontId="22" fillId="18" borderId="37" xfId="0" applyFont="1" applyFill="1" applyBorder="1" applyAlignment="1">
      <alignment horizontal="center" vertical="center" wrapText="1"/>
    </xf>
    <xf numFmtId="0" fontId="22" fillId="20" borderId="37" xfId="0" applyFont="1" applyFill="1" applyBorder="1" applyAlignment="1">
      <alignment horizontal="center" vertical="center" wrapText="1"/>
    </xf>
    <xf numFmtId="0" fontId="31" fillId="0" borderId="40" xfId="0" applyFont="1" applyBorder="1" applyAlignment="1">
      <alignment horizontal="center" vertical="center" wrapText="1"/>
    </xf>
    <xf numFmtId="0" fontId="22" fillId="20" borderId="36" xfId="0" applyFont="1" applyFill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center"/>
    </xf>
    <xf numFmtId="0" fontId="31" fillId="0" borderId="37" xfId="0" applyFont="1" applyBorder="1" applyAlignment="1">
      <alignment horizontal="center" vertical="center"/>
    </xf>
    <xf numFmtId="0" fontId="31" fillId="0" borderId="42" xfId="0" applyFont="1" applyBorder="1" applyAlignment="1">
      <alignment horizontal="center" vertical="center" wrapText="1"/>
    </xf>
    <xf numFmtId="0" fontId="22" fillId="25" borderId="0" xfId="0" applyFont="1" applyFill="1" applyBorder="1" applyAlignment="1">
      <alignment horizontal="center" vertical="center" wrapText="1"/>
    </xf>
    <xf numFmtId="0" fontId="22" fillId="25" borderId="36" xfId="0" applyFont="1" applyFill="1" applyBorder="1" applyAlignment="1">
      <alignment horizontal="center" vertical="center" wrapText="1"/>
    </xf>
    <xf numFmtId="0" fontId="27" fillId="34" borderId="0" xfId="0" applyFont="1" applyFill="1" applyAlignment="1">
      <alignment horizontal="center" vertical="center" wrapText="1"/>
    </xf>
    <xf numFmtId="0" fontId="27" fillId="34" borderId="37" xfId="0" applyFont="1" applyFill="1" applyBorder="1" applyAlignment="1">
      <alignment horizontal="center" vertical="center" wrapText="1"/>
    </xf>
    <xf numFmtId="0" fontId="27" fillId="35" borderId="0" xfId="0" applyFont="1" applyFill="1" applyAlignment="1">
      <alignment horizontal="center" vertical="center" wrapText="1"/>
    </xf>
    <xf numFmtId="0" fontId="27" fillId="35" borderId="37" xfId="0" applyFont="1" applyFill="1" applyBorder="1" applyAlignment="1">
      <alignment horizontal="center" vertical="center" wrapText="1"/>
    </xf>
    <xf numFmtId="0" fontId="27" fillId="35" borderId="36" xfId="0" applyFont="1" applyFill="1" applyBorder="1" applyAlignment="1">
      <alignment horizontal="center" vertical="center" wrapText="1"/>
    </xf>
    <xf numFmtId="0" fontId="22" fillId="21" borderId="37" xfId="0" applyFont="1" applyFill="1" applyBorder="1" applyAlignment="1">
      <alignment horizontal="center" vertical="center" wrapText="1"/>
    </xf>
    <xf numFmtId="0" fontId="27" fillId="34" borderId="36" xfId="0" applyFont="1" applyFill="1" applyBorder="1" applyAlignment="1">
      <alignment horizontal="center" vertical="center" wrapText="1"/>
    </xf>
    <xf numFmtId="0" fontId="22" fillId="26" borderId="0" xfId="0" applyFont="1" applyFill="1" applyBorder="1" applyAlignment="1">
      <alignment horizontal="center" vertical="center" wrapText="1"/>
    </xf>
    <xf numFmtId="0" fontId="22" fillId="26" borderId="37" xfId="0" applyFont="1" applyFill="1" applyBorder="1" applyAlignment="1">
      <alignment horizontal="center" vertical="center" wrapText="1"/>
    </xf>
    <xf numFmtId="0" fontId="22" fillId="21" borderId="0" xfId="0" applyFont="1" applyFill="1" applyBorder="1" applyAlignment="1">
      <alignment horizontal="center" vertical="center" wrapText="1"/>
    </xf>
    <xf numFmtId="0" fontId="22" fillId="26" borderId="36" xfId="0" applyFont="1" applyFill="1" applyBorder="1" applyAlignment="1">
      <alignment horizontal="center" vertical="center" wrapText="1"/>
    </xf>
    <xf numFmtId="0" fontId="22" fillId="19" borderId="0" xfId="0" applyFont="1" applyFill="1" applyBorder="1" applyAlignment="1">
      <alignment horizontal="center" vertical="center" wrapText="1"/>
    </xf>
    <xf numFmtId="0" fontId="22" fillId="21" borderId="36" xfId="0" applyFont="1" applyFill="1" applyBorder="1" applyAlignment="1">
      <alignment horizontal="center" vertical="center" wrapText="1"/>
    </xf>
    <xf numFmtId="0" fontId="31" fillId="0" borderId="36" xfId="0" applyFont="1" applyBorder="1" applyAlignment="1">
      <alignment horizontal="center" vertical="center"/>
    </xf>
    <xf numFmtId="0" fontId="20" fillId="13" borderId="0" xfId="0" applyFont="1" applyFill="1" applyAlignment="1">
      <alignment horizontal="center" vertical="center"/>
    </xf>
    <xf numFmtId="0" fontId="27" fillId="33" borderId="0" xfId="0" applyFont="1" applyFill="1" applyBorder="1" applyAlignment="1">
      <alignment horizontal="center" vertical="center" wrapText="1"/>
    </xf>
    <xf numFmtId="0" fontId="27" fillId="33" borderId="37" xfId="0" applyFont="1" applyFill="1" applyBorder="1" applyAlignment="1">
      <alignment horizontal="center" vertical="center" wrapText="1"/>
    </xf>
    <xf numFmtId="0" fontId="22" fillId="19" borderId="36" xfId="0" applyFont="1" applyFill="1" applyBorder="1" applyAlignment="1">
      <alignment horizontal="center" vertical="center" wrapText="1"/>
    </xf>
    <xf numFmtId="0" fontId="21" fillId="13" borderId="48" xfId="0" applyFont="1" applyFill="1" applyBorder="1" applyAlignment="1">
      <alignment horizontal="center" vertical="center"/>
    </xf>
    <xf numFmtId="0" fontId="21" fillId="13" borderId="49" xfId="0" applyFont="1" applyFill="1" applyBorder="1" applyAlignment="1">
      <alignment horizontal="center" vertical="center"/>
    </xf>
    <xf numFmtId="16" fontId="22" fillId="9" borderId="34" xfId="0" applyNumberFormat="1" applyFont="1" applyFill="1" applyBorder="1" applyAlignment="1">
      <alignment horizontal="center" vertical="center"/>
    </xf>
    <xf numFmtId="16" fontId="22" fillId="9" borderId="2" xfId="0" applyNumberFormat="1" applyFont="1" applyFill="1" applyBorder="1" applyAlignment="1">
      <alignment horizontal="center" vertical="center"/>
    </xf>
    <xf numFmtId="16" fontId="22" fillId="9" borderId="35" xfId="0" applyNumberFormat="1" applyFont="1" applyFill="1" applyBorder="1" applyAlignment="1">
      <alignment horizontal="center" vertical="center"/>
    </xf>
    <xf numFmtId="16" fontId="22" fillId="9" borderId="50" xfId="0" applyNumberFormat="1" applyFont="1" applyFill="1" applyBorder="1" applyAlignment="1">
      <alignment horizontal="center" vertical="center"/>
    </xf>
    <xf numFmtId="16" fontId="22" fillId="9" borderId="51" xfId="0" applyNumberFormat="1" applyFont="1" applyFill="1" applyBorder="1" applyAlignment="1">
      <alignment horizontal="center" vertical="center"/>
    </xf>
    <xf numFmtId="16" fontId="22" fillId="9" borderId="52" xfId="0" applyNumberFormat="1" applyFont="1" applyFill="1" applyBorder="1" applyAlignment="1">
      <alignment horizontal="center" vertical="center"/>
    </xf>
    <xf numFmtId="0" fontId="22" fillId="19" borderId="37" xfId="0" applyFont="1" applyFill="1" applyBorder="1" applyAlignment="1">
      <alignment horizontal="center" vertical="center" wrapText="1"/>
    </xf>
    <xf numFmtId="0" fontId="24" fillId="18" borderId="36" xfId="0" applyFont="1" applyFill="1" applyBorder="1" applyAlignment="1">
      <alignment horizontal="center" vertical="center" wrapText="1"/>
    </xf>
    <xf numFmtId="0" fontId="22" fillId="25" borderId="37" xfId="0" applyFont="1" applyFill="1" applyBorder="1" applyAlignment="1">
      <alignment horizontal="center" vertical="center" wrapText="1"/>
    </xf>
    <xf numFmtId="0" fontId="22" fillId="39" borderId="0" xfId="0" applyFont="1" applyFill="1" applyBorder="1" applyAlignment="1">
      <alignment horizontal="center" vertical="center" wrapText="1"/>
    </xf>
    <xf numFmtId="0" fontId="22" fillId="28" borderId="0" xfId="0" applyFont="1" applyFill="1" applyBorder="1" applyAlignment="1">
      <alignment horizontal="center" vertical="center" wrapText="1"/>
    </xf>
    <xf numFmtId="16" fontId="22" fillId="9" borderId="36" xfId="0" applyNumberFormat="1" applyFont="1" applyFill="1" applyBorder="1" applyAlignment="1">
      <alignment horizontal="center" vertical="center"/>
    </xf>
    <xf numFmtId="16" fontId="22" fillId="9" borderId="0" xfId="0" applyNumberFormat="1" applyFont="1" applyFill="1" applyBorder="1" applyAlignment="1">
      <alignment horizontal="center" vertical="center"/>
    </xf>
    <xf numFmtId="0" fontId="27" fillId="36" borderId="0" xfId="0" applyFont="1" applyFill="1" applyAlignment="1">
      <alignment horizontal="center" vertical="center" wrapText="1"/>
    </xf>
    <xf numFmtId="0" fontId="27" fillId="36" borderId="37" xfId="0" applyFont="1" applyFill="1" applyBorder="1" applyAlignment="1">
      <alignment horizontal="center" vertical="center" wrapText="1"/>
    </xf>
    <xf numFmtId="0" fontId="22" fillId="28" borderId="36" xfId="0" applyFont="1" applyFill="1" applyBorder="1" applyAlignment="1">
      <alignment horizontal="center" vertical="center" wrapText="1"/>
    </xf>
    <xf numFmtId="16" fontId="22" fillId="9" borderId="2" xfId="0" applyNumberFormat="1" applyFont="1" applyFill="1" applyBorder="1" applyAlignment="1">
      <alignment horizontal="center" vertical="center" wrapText="1"/>
    </xf>
    <xf numFmtId="0" fontId="27" fillId="34" borderId="0" xfId="0" applyFont="1" applyFill="1" applyBorder="1" applyAlignment="1">
      <alignment horizontal="center" vertical="center" wrapText="1"/>
    </xf>
    <xf numFmtId="0" fontId="21" fillId="13" borderId="48" xfId="0" applyFont="1" applyFill="1" applyBorder="1" applyAlignment="1">
      <alignment horizontal="center" vertical="center" wrapText="1"/>
    </xf>
    <xf numFmtId="0" fontId="21" fillId="13" borderId="49" xfId="0" applyFont="1" applyFill="1" applyBorder="1" applyAlignment="1">
      <alignment horizontal="center" vertical="center" wrapText="1"/>
    </xf>
    <xf numFmtId="0" fontId="22" fillId="17" borderId="0" xfId="0" applyFont="1" applyFill="1" applyBorder="1" applyAlignment="1">
      <alignment horizontal="center" vertical="center" wrapText="1"/>
    </xf>
    <xf numFmtId="0" fontId="22" fillId="27" borderId="36" xfId="0" applyFont="1" applyFill="1" applyBorder="1" applyAlignment="1">
      <alignment horizontal="center" vertical="center" wrapText="1"/>
    </xf>
    <xf numFmtId="0" fontId="22" fillId="27" borderId="0" xfId="0" applyFont="1" applyFill="1" applyBorder="1" applyAlignment="1">
      <alignment horizontal="center" vertical="center" wrapText="1"/>
    </xf>
    <xf numFmtId="0" fontId="22" fillId="27" borderId="37" xfId="0" applyFont="1" applyFill="1" applyBorder="1" applyAlignment="1">
      <alignment horizontal="center" vertical="center" wrapText="1"/>
    </xf>
    <xf numFmtId="0" fontId="22" fillId="17" borderId="36" xfId="0" applyFont="1" applyFill="1" applyBorder="1" applyAlignment="1">
      <alignment horizontal="center" vertical="center" wrapText="1"/>
    </xf>
    <xf numFmtId="0" fontId="27" fillId="36" borderId="0" xfId="0" applyFont="1" applyFill="1" applyBorder="1" applyAlignment="1">
      <alignment horizontal="center" vertical="center" wrapText="1"/>
    </xf>
    <xf numFmtId="0" fontId="22" fillId="28" borderId="37" xfId="0" applyFont="1" applyFill="1" applyBorder="1" applyAlignment="1">
      <alignment horizontal="center" vertical="center" wrapText="1"/>
    </xf>
    <xf numFmtId="0" fontId="31" fillId="0" borderId="40" xfId="0" applyFont="1" applyFill="1" applyBorder="1" applyAlignment="1">
      <alignment horizontal="center" vertical="center"/>
    </xf>
    <xf numFmtId="0" fontId="48" fillId="26" borderId="0" xfId="0" applyFont="1" applyFill="1" applyBorder="1" applyAlignment="1">
      <alignment horizontal="center" vertical="center" wrapText="1"/>
    </xf>
    <xf numFmtId="0" fontId="22" fillId="40" borderId="36" xfId="0" applyFont="1" applyFill="1" applyBorder="1" applyAlignment="1">
      <alignment horizontal="center" vertical="center" wrapText="1"/>
    </xf>
    <xf numFmtId="0" fontId="22" fillId="40" borderId="0" xfId="0" applyFont="1" applyFill="1" applyBorder="1" applyAlignment="1">
      <alignment horizontal="center" vertical="center" wrapText="1"/>
    </xf>
    <xf numFmtId="16" fontId="22" fillId="9" borderId="37" xfId="0" applyNumberFormat="1" applyFont="1" applyFill="1" applyBorder="1" applyAlignment="1">
      <alignment horizontal="center" vertical="center"/>
    </xf>
    <xf numFmtId="0" fontId="27" fillId="37" borderId="0" xfId="0" applyFont="1" applyFill="1" applyAlignment="1">
      <alignment horizontal="center" vertical="center" wrapText="1"/>
    </xf>
    <xf numFmtId="0" fontId="27" fillId="37" borderId="37" xfId="0" applyFont="1" applyFill="1" applyBorder="1" applyAlignment="1">
      <alignment horizontal="center" vertical="center" wrapText="1"/>
    </xf>
    <xf numFmtId="0" fontId="31" fillId="0" borderId="36" xfId="0" applyFont="1" applyFill="1" applyBorder="1" applyAlignment="1">
      <alignment horizontal="center" vertical="center" wrapText="1"/>
    </xf>
    <xf numFmtId="0" fontId="27" fillId="37" borderId="36" xfId="0" applyFont="1" applyFill="1" applyBorder="1" applyAlignment="1">
      <alignment horizontal="center" vertical="center" wrapText="1"/>
    </xf>
    <xf numFmtId="0" fontId="22" fillId="18" borderId="36" xfId="0" applyFont="1" applyFill="1" applyBorder="1" applyAlignment="1">
      <alignment horizontal="center" vertical="center" wrapText="1"/>
    </xf>
    <xf numFmtId="0" fontId="22" fillId="17" borderId="37" xfId="0" applyFont="1" applyFill="1" applyBorder="1" applyAlignment="1">
      <alignment horizontal="center" vertical="center" wrapText="1"/>
    </xf>
    <xf numFmtId="0" fontId="27" fillId="36" borderId="36" xfId="0" applyFont="1" applyFill="1" applyBorder="1" applyAlignment="1">
      <alignment horizontal="center" vertical="center" wrapText="1"/>
    </xf>
    <xf numFmtId="0" fontId="31" fillId="0" borderId="38" xfId="0" applyFont="1" applyFill="1" applyBorder="1" applyAlignment="1">
      <alignment horizontal="center" vertical="center" wrapText="1"/>
    </xf>
    <xf numFmtId="0" fontId="31" fillId="0" borderId="38" xfId="0" applyFont="1" applyFill="1" applyBorder="1" applyAlignment="1">
      <alignment horizontal="center" vertical="center"/>
    </xf>
    <xf numFmtId="0" fontId="31" fillId="0" borderId="3" xfId="0" applyFont="1" applyFill="1" applyBorder="1" applyAlignment="1">
      <alignment horizontal="center" vertical="center"/>
    </xf>
    <xf numFmtId="0" fontId="31" fillId="0" borderId="2" xfId="0" applyFont="1" applyFill="1" applyBorder="1" applyAlignment="1">
      <alignment horizontal="center" vertical="center" wrapText="1"/>
    </xf>
    <xf numFmtId="0" fontId="31" fillId="0" borderId="35" xfId="0" applyFont="1" applyFill="1" applyBorder="1" applyAlignment="1">
      <alignment horizontal="center" vertical="center" wrapText="1"/>
    </xf>
    <xf numFmtId="0" fontId="47" fillId="22" borderId="34" xfId="0" applyFont="1" applyFill="1" applyBorder="1" applyAlignment="1">
      <alignment horizontal="center" vertical="center" wrapText="1"/>
    </xf>
    <xf numFmtId="0" fontId="47" fillId="22" borderId="2" xfId="0" applyFont="1" applyFill="1" applyBorder="1" applyAlignment="1">
      <alignment horizontal="center" vertical="center" wrapText="1"/>
    </xf>
    <xf numFmtId="0" fontId="47" fillId="22" borderId="35" xfId="0" applyFont="1" applyFill="1" applyBorder="1" applyAlignment="1">
      <alignment horizontal="center" vertical="center" wrapText="1"/>
    </xf>
    <xf numFmtId="0" fontId="47" fillId="22" borderId="36" xfId="0" applyFont="1" applyFill="1" applyBorder="1" applyAlignment="1">
      <alignment horizontal="center" vertical="center" wrapText="1"/>
    </xf>
    <xf numFmtId="0" fontId="47" fillId="22" borderId="0" xfId="0" applyFont="1" applyFill="1" applyBorder="1" applyAlignment="1">
      <alignment horizontal="center" vertical="center" wrapText="1"/>
    </xf>
    <xf numFmtId="0" fontId="47" fillId="22" borderId="37" xfId="0" applyFont="1" applyFill="1" applyBorder="1" applyAlignment="1">
      <alignment horizontal="center" vertical="center" wrapText="1"/>
    </xf>
    <xf numFmtId="0" fontId="47" fillId="22" borderId="38" xfId="0" applyFont="1" applyFill="1" applyBorder="1" applyAlignment="1">
      <alignment horizontal="center" vertical="center" wrapText="1"/>
    </xf>
    <xf numFmtId="0" fontId="47" fillId="22" borderId="3" xfId="0" applyFont="1" applyFill="1" applyBorder="1" applyAlignment="1">
      <alignment horizontal="center" vertical="center" wrapText="1"/>
    </xf>
    <xf numFmtId="0" fontId="47" fillId="22" borderId="39" xfId="0" applyFont="1" applyFill="1" applyBorder="1" applyAlignment="1">
      <alignment horizontal="center" vertical="center" wrapText="1"/>
    </xf>
    <xf numFmtId="0" fontId="31" fillId="0" borderId="36" xfId="0" applyFont="1" applyBorder="1" applyAlignment="1">
      <alignment horizontal="center" vertical="center" wrapText="1"/>
    </xf>
    <xf numFmtId="0" fontId="31" fillId="0" borderId="36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0" fontId="22" fillId="28" borderId="0" xfId="0" applyFont="1" applyFill="1" applyAlignment="1">
      <alignment horizontal="center" vertical="center" wrapText="1"/>
    </xf>
    <xf numFmtId="0" fontId="20" fillId="13" borderId="1" xfId="0" applyFont="1" applyFill="1" applyBorder="1" applyAlignment="1">
      <alignment horizontal="center" vertical="center"/>
    </xf>
    <xf numFmtId="0" fontId="25" fillId="22" borderId="36" xfId="0" applyFont="1" applyFill="1" applyBorder="1" applyAlignment="1">
      <alignment horizontal="center" vertical="center" wrapText="1"/>
    </xf>
    <xf numFmtId="0" fontId="25" fillId="22" borderId="0" xfId="0" applyFont="1" applyFill="1" applyBorder="1" applyAlignment="1">
      <alignment horizontal="center" vertical="center" wrapText="1"/>
    </xf>
    <xf numFmtId="0" fontId="31" fillId="13" borderId="27" xfId="0" applyFont="1" applyFill="1" applyBorder="1" applyAlignment="1">
      <alignment horizontal="center" vertical="center"/>
    </xf>
    <xf numFmtId="0" fontId="31" fillId="13" borderId="31" xfId="0" applyFont="1" applyFill="1" applyBorder="1" applyAlignment="1">
      <alignment horizontal="center" vertical="center"/>
    </xf>
    <xf numFmtId="0" fontId="31" fillId="13" borderId="29" xfId="0" applyFont="1" applyFill="1" applyBorder="1" applyAlignment="1">
      <alignment horizontal="center" vertical="center"/>
    </xf>
    <xf numFmtId="16" fontId="31" fillId="9" borderId="34" xfId="0" applyNumberFormat="1" applyFont="1" applyFill="1" applyBorder="1" applyAlignment="1">
      <alignment horizontal="center" vertical="center" wrapText="1"/>
    </xf>
    <xf numFmtId="16" fontId="31" fillId="9" borderId="2" xfId="0" applyNumberFormat="1" applyFont="1" applyFill="1" applyBorder="1" applyAlignment="1">
      <alignment horizontal="center" vertical="center" wrapText="1"/>
    </xf>
    <xf numFmtId="16" fontId="31" fillId="9" borderId="35" xfId="0" applyNumberFormat="1" applyFont="1" applyFill="1" applyBorder="1" applyAlignment="1">
      <alignment horizontal="center" vertical="center" wrapText="1"/>
    </xf>
    <xf numFmtId="0" fontId="48" fillId="6" borderId="0" xfId="0" applyFont="1" applyFill="1" applyAlignment="1">
      <alignment horizontal="center" vertical="center" wrapText="1"/>
    </xf>
    <xf numFmtId="0" fontId="48" fillId="0" borderId="0" xfId="0" applyFont="1" applyFill="1" applyAlignment="1">
      <alignment horizontal="center" vertical="center" wrapText="1"/>
    </xf>
    <xf numFmtId="0" fontId="48" fillId="17" borderId="0" xfId="0" applyFont="1" applyFill="1" applyAlignment="1">
      <alignment horizontal="center" vertical="center" wrapText="1"/>
    </xf>
    <xf numFmtId="0" fontId="48" fillId="17" borderId="37" xfId="0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 vertical="center" wrapText="1"/>
    </xf>
    <xf numFmtId="0" fontId="22" fillId="17" borderId="0" xfId="0" applyFont="1" applyFill="1" applyAlignment="1">
      <alignment horizontal="center" vertical="center" wrapText="1"/>
    </xf>
    <xf numFmtId="0" fontId="22" fillId="18" borderId="34" xfId="0" applyFont="1" applyFill="1" applyBorder="1" applyAlignment="1">
      <alignment horizontal="center" vertical="center" wrapText="1"/>
    </xf>
    <xf numFmtId="0" fontId="22" fillId="18" borderId="2" xfId="0" applyFont="1" applyFill="1" applyBorder="1" applyAlignment="1">
      <alignment horizontal="center" vertical="center" wrapText="1"/>
    </xf>
    <xf numFmtId="0" fontId="22" fillId="18" borderId="0" xfId="0" applyFont="1" applyFill="1" applyAlignment="1">
      <alignment horizontal="center" vertical="center" wrapText="1"/>
    </xf>
    <xf numFmtId="0" fontId="22" fillId="26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9" fillId="31" borderId="36" xfId="0" applyFont="1" applyFill="1" applyBorder="1" applyAlignment="1">
      <alignment horizontal="center" vertical="center" wrapText="1"/>
    </xf>
    <xf numFmtId="0" fontId="29" fillId="31" borderId="0" xfId="0" applyFont="1" applyFill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center" wrapText="1"/>
    </xf>
    <xf numFmtId="0" fontId="29" fillId="31" borderId="37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31" fillId="0" borderId="0" xfId="0" applyFont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22" fillId="29" borderId="44" xfId="0" applyFont="1" applyFill="1" applyBorder="1" applyAlignment="1">
      <alignment horizontal="center" vertical="center" wrapText="1"/>
    </xf>
    <xf numFmtId="0" fontId="22" fillId="29" borderId="46" xfId="0" applyFont="1" applyFill="1" applyBorder="1" applyAlignment="1">
      <alignment horizontal="center" vertical="center" wrapText="1"/>
    </xf>
    <xf numFmtId="0" fontId="22" fillId="29" borderId="47" xfId="0" applyFont="1" applyFill="1" applyBorder="1" applyAlignment="1">
      <alignment horizontal="center" vertical="center" wrapText="1"/>
    </xf>
    <xf numFmtId="0" fontId="22" fillId="0" borderId="21" xfId="0" applyFont="1" applyFill="1" applyBorder="1" applyAlignment="1">
      <alignment horizontal="center" vertical="center" wrapText="1"/>
    </xf>
    <xf numFmtId="0" fontId="22" fillId="29" borderId="1" xfId="0" applyFont="1" applyFill="1" applyBorder="1" applyAlignment="1">
      <alignment horizontal="center" vertical="center"/>
    </xf>
    <xf numFmtId="0" fontId="22" fillId="0" borderId="11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/>
    </xf>
    <xf numFmtId="0" fontId="22" fillId="29" borderId="18" xfId="0" applyFont="1" applyFill="1" applyBorder="1" applyAlignment="1">
      <alignment horizontal="center" vertical="center"/>
    </xf>
    <xf numFmtId="0" fontId="22" fillId="29" borderId="45" xfId="0" applyFont="1" applyFill="1" applyBorder="1" applyAlignment="1">
      <alignment horizontal="center" vertical="center"/>
    </xf>
    <xf numFmtId="0" fontId="22" fillId="29" borderId="20" xfId="0" applyFont="1" applyFill="1" applyBorder="1" applyAlignment="1">
      <alignment horizontal="center" vertical="center"/>
    </xf>
    <xf numFmtId="0" fontId="22" fillId="0" borderId="43" xfId="0" applyFont="1" applyFill="1" applyBorder="1" applyAlignment="1">
      <alignment horizontal="center" vertical="center" wrapText="1"/>
    </xf>
    <xf numFmtId="0" fontId="22" fillId="29" borderId="43" xfId="0" applyFont="1" applyFill="1" applyBorder="1" applyAlignment="1">
      <alignment horizontal="center" vertical="center" wrapText="1"/>
    </xf>
    <xf numFmtId="0" fontId="22" fillId="29" borderId="43" xfId="0" applyFont="1" applyFill="1" applyBorder="1" applyAlignment="1">
      <alignment horizontal="center" vertical="center"/>
    </xf>
    <xf numFmtId="0" fontId="22" fillId="0" borderId="21" xfId="0" applyFont="1" applyFill="1" applyBorder="1" applyAlignment="1">
      <alignment horizontal="center" vertical="center"/>
    </xf>
    <xf numFmtId="0" fontId="22" fillId="29" borderId="18" xfId="0" applyFont="1" applyFill="1" applyBorder="1" applyAlignment="1">
      <alignment horizontal="center" vertical="center" wrapText="1"/>
    </xf>
    <xf numFmtId="0" fontId="22" fillId="29" borderId="20" xfId="0" applyFont="1" applyFill="1" applyBorder="1" applyAlignment="1">
      <alignment horizontal="center" vertical="center" wrapText="1"/>
    </xf>
    <xf numFmtId="0" fontId="47" fillId="22" borderId="0" xfId="0" applyFont="1" applyFill="1" applyAlignment="1">
      <alignment horizontal="center" vertical="center" wrapText="1"/>
    </xf>
    <xf numFmtId="0" fontId="22" fillId="2" borderId="0" xfId="0" applyFont="1" applyFill="1" applyAlignment="1">
      <alignment horizontal="center" vertical="center" wrapText="1"/>
    </xf>
    <xf numFmtId="0" fontId="22" fillId="2" borderId="37" xfId="0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center"/>
    </xf>
    <xf numFmtId="0" fontId="32" fillId="13" borderId="0" xfId="0" applyFont="1" applyFill="1" applyAlignment="1">
      <alignment horizontal="center" vertical="center"/>
    </xf>
    <xf numFmtId="0" fontId="26" fillId="31" borderId="36" xfId="0" applyFont="1" applyFill="1" applyBorder="1" applyAlignment="1">
      <alignment horizontal="center" vertical="center" wrapText="1"/>
    </xf>
    <xf numFmtId="0" fontId="26" fillId="31" borderId="0" xfId="0" applyFont="1" applyFill="1" applyAlignment="1">
      <alignment horizontal="center" vertical="center" wrapText="1"/>
    </xf>
    <xf numFmtId="0" fontId="26" fillId="31" borderId="37" xfId="0" applyFont="1" applyFill="1" applyBorder="1" applyAlignment="1">
      <alignment horizontal="center" vertical="center" wrapText="1"/>
    </xf>
    <xf numFmtId="0" fontId="26" fillId="32" borderId="36" xfId="0" applyFont="1" applyFill="1" applyBorder="1" applyAlignment="1">
      <alignment horizontal="center" vertical="center" wrapText="1"/>
    </xf>
    <xf numFmtId="0" fontId="26" fillId="32" borderId="0" xfId="0" applyFont="1" applyFill="1" applyAlignment="1">
      <alignment horizontal="center" vertical="center" wrapText="1"/>
    </xf>
    <xf numFmtId="0" fontId="26" fillId="32" borderId="37" xfId="0" applyFont="1" applyFill="1" applyBorder="1" applyAlignment="1">
      <alignment horizontal="center" vertical="center" wrapText="1"/>
    </xf>
    <xf numFmtId="16" fontId="23" fillId="9" borderId="34" xfId="0" applyNumberFormat="1" applyFont="1" applyFill="1" applyBorder="1" applyAlignment="1">
      <alignment horizontal="center" vertical="center"/>
    </xf>
    <xf numFmtId="16" fontId="23" fillId="9" borderId="2" xfId="0" applyNumberFormat="1" applyFont="1" applyFill="1" applyBorder="1" applyAlignment="1">
      <alignment horizontal="center" vertical="center"/>
    </xf>
    <xf numFmtId="16" fontId="23" fillId="9" borderId="35" xfId="0" applyNumberFormat="1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wrapText="1"/>
    </xf>
    <xf numFmtId="0" fontId="2" fillId="5" borderId="5" xfId="0" applyFont="1" applyFill="1" applyBorder="1" applyAlignment="1">
      <alignment horizontal="center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3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" fillId="11" borderId="0" xfId="0" applyFont="1" applyFill="1" applyAlignment="1">
      <alignment horizontal="center"/>
    </xf>
    <xf numFmtId="0" fontId="5" fillId="0" borderId="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" fillId="2" borderId="18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23" xfId="0" applyFont="1" applyBorder="1" applyAlignment="1">
      <alignment horizontal="center" wrapText="1"/>
    </xf>
    <xf numFmtId="0" fontId="3" fillId="0" borderId="24" xfId="0" applyFont="1" applyBorder="1" applyAlignment="1">
      <alignment horizont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9" fillId="0" borderId="36" xfId="0" applyFont="1" applyFill="1" applyBorder="1" applyAlignment="1">
      <alignment vertical="center" wrapText="1"/>
    </xf>
    <xf numFmtId="0" fontId="27" fillId="36" borderId="36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53A8C3FF-C026-49CA-9DC3-62FB68D3097F}"/>
  </cellStyles>
  <dxfs count="0"/>
  <tableStyles count="0" defaultTableStyle="TableStyleMedium2" defaultPivotStyle="PivotStyleLight16"/>
  <colors>
    <mruColors>
      <color rgb="FF7A0000"/>
      <color rgb="FF315AEC"/>
      <color rgb="FFE58177"/>
      <color rgb="FFCC99FF"/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microsoft.com/office/2017/10/relationships/person" Target="persons/perso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Relationship Id="rId30" Type="http://schemas.openxmlformats.org/officeDocument/2006/relationships/customXml" Target="../customXml/item1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Pongor, Madeline" id="{57067FB8-9BFB-43B2-9264-981C157BC93F}" userId="S::mpongor@deloitte.com::dba9686e-20ef-4b7e-95bc-c8d6b04333c5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K1" dT="2020-06-04T20:18:51.27" personId="{57067FB8-9BFB-43B2-9264-981C157BC93F}" id="{09620DFB-4259-4E5C-8602-9CC0561604B4}">
    <text>Alternative option: offer assessments on other days?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W24" dT="2020-06-03T20:55:35.99" personId="{57067FB8-9BFB-43B2-9264-981C157BC93F}" id="{5FD22335-3D90-49E7-AD9B-211671003202}">
    <text>Deloitte to review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W24" dT="2020-06-03T20:55:35.99" personId="{57067FB8-9BFB-43B2-9264-981C157BC93F}" id="{DA489920-1A14-440A-83C0-7521DEFF6CB6}">
    <text>Deloitte to review</text>
  </threadedComment>
</ThreadedComments>
</file>

<file path=xl/threadedComments/threadedComment4.xml><?xml version="1.0" encoding="utf-8"?>
<ThreadedComments xmlns="http://schemas.microsoft.com/office/spreadsheetml/2018/threadedcomments" xmlns:x="http://schemas.openxmlformats.org/spreadsheetml/2006/main">
  <threadedComment ref="W24" dT="2020-06-03T20:55:35.99" personId="{57067FB8-9BFB-43B2-9264-981C157BC93F}" id="{6E2D7328-AAE8-4EB0-9F2A-F8BE8B62149F}">
    <text>Deloitte to review</text>
  </threadedComment>
</ThreadedComments>
</file>

<file path=xl/threadedComments/threadedComment5.xml><?xml version="1.0" encoding="utf-8"?>
<ThreadedComments xmlns="http://schemas.microsoft.com/office/spreadsheetml/2018/threadedcomments" xmlns:x="http://schemas.openxmlformats.org/spreadsheetml/2006/main">
  <threadedComment ref="W24" dT="2020-06-03T20:55:35.99" personId="{57067FB8-9BFB-43B2-9264-981C157BC93F}" id="{79EA1BD5-86F8-4DA4-AA73-B2E526FD6081}">
    <text>Deloitte to review</text>
  </threadedComment>
</ThreadedComments>
</file>

<file path=xl/threadedComments/threadedComment6.xml><?xml version="1.0" encoding="utf-8"?>
<ThreadedComments xmlns="http://schemas.microsoft.com/office/spreadsheetml/2018/threadedcomments" xmlns:x="http://schemas.openxmlformats.org/spreadsheetml/2006/main">
  <threadedComment ref="W24" dT="2020-06-03T20:55:35.99" personId="{57067FB8-9BFB-43B2-9264-981C157BC93F}" id="{1567D71A-6650-493F-8DE1-A4AFEB802393}">
    <text>Deloitte to review</text>
  </threadedComment>
</ThreadedComments>
</file>

<file path=xl/threadedComments/threadedComment7.xml><?xml version="1.0" encoding="utf-8"?>
<ThreadedComments xmlns="http://schemas.microsoft.com/office/spreadsheetml/2018/threadedcomments" xmlns:x="http://schemas.openxmlformats.org/spreadsheetml/2006/main">
  <threadedComment ref="W24" dT="2020-06-03T20:55:35.99" personId="{57067FB8-9BFB-43B2-9264-981C157BC93F}" id="{B8252EE9-D8EF-42FC-B06E-318AA2F6FA11}">
    <text>Deloitte to review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Relationship Id="rId4" Type="http://schemas.microsoft.com/office/2017/10/relationships/threadedComment" Target="../threadedComments/threadedComment2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Relationship Id="rId4" Type="http://schemas.microsoft.com/office/2017/10/relationships/threadedComment" Target="../threadedComments/threadedComment3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9.bin"/><Relationship Id="rId4" Type="http://schemas.microsoft.com/office/2017/10/relationships/threadedComment" Target="../threadedComments/threadedComment4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0.bin"/><Relationship Id="rId4" Type="http://schemas.microsoft.com/office/2017/10/relationships/threadedComment" Target="../threadedComments/threadedComment5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1.bin"/><Relationship Id="rId4" Type="http://schemas.microsoft.com/office/2017/10/relationships/threadedComment" Target="../threadedComments/threadedComment6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2.bin"/><Relationship Id="rId4" Type="http://schemas.microsoft.com/office/2017/10/relationships/threadedComment" Target="../threadedComments/threadedComment7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microsoft.com/office/2017/10/relationships/threadedComment" Target="../threadedComments/threadedComment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4AB1BD-62B6-6A48-99A2-7AF5862511FD}">
  <sheetPr>
    <tabColor theme="4"/>
  </sheetPr>
  <dimension ref="A1:BW50"/>
  <sheetViews>
    <sheetView topLeftCell="BO15" zoomScale="150" zoomScaleNormal="150" workbookViewId="0">
      <selection activeCell="P3" sqref="P3:W3"/>
    </sheetView>
  </sheetViews>
  <sheetFormatPr baseColWidth="10" defaultColWidth="6.83203125" defaultRowHeight="12"/>
  <cols>
    <col min="1" max="1" width="9.83203125" style="162" hidden="1" customWidth="1"/>
    <col min="2" max="2" width="8.5" style="162" hidden="1" customWidth="1"/>
    <col min="3" max="3" width="8.1640625" style="162" hidden="1" customWidth="1"/>
    <col min="4" max="5" width="9.33203125" style="162" hidden="1" customWidth="1"/>
    <col min="6" max="6" width="12.83203125" style="162" hidden="1" customWidth="1"/>
    <col min="7" max="7" width="13.1640625" style="162" hidden="1" customWidth="1"/>
    <col min="8" max="8" width="8.6640625" style="162" hidden="1" customWidth="1"/>
    <col min="9" max="9" width="16.33203125" style="162" hidden="1" customWidth="1"/>
    <col min="10" max="10" width="12.1640625" style="162" hidden="1" customWidth="1"/>
    <col min="11" max="11" width="6.83203125" style="162" hidden="1" customWidth="1"/>
    <col min="12" max="12" width="18.1640625" style="162" hidden="1" customWidth="1"/>
    <col min="13" max="14" width="4" style="188" hidden="1" customWidth="1"/>
    <col min="15" max="15" width="12.33203125" style="166" bestFit="1" customWidth="1"/>
    <col min="16" max="16" width="13.1640625" style="162" customWidth="1"/>
    <col min="17" max="17" width="11.1640625" style="162" customWidth="1"/>
    <col min="18" max="18" width="8.5" style="162" customWidth="1"/>
    <col min="19" max="19" width="8.6640625" style="162" customWidth="1"/>
    <col min="20" max="20" width="13.1640625" style="162" customWidth="1"/>
    <col min="21" max="21" width="11.5" style="162" customWidth="1"/>
    <col min="22" max="22" width="9.83203125" style="162" customWidth="1"/>
    <col min="23" max="23" width="13.83203125" style="162" customWidth="1"/>
    <col min="24" max="24" width="13.83203125" style="275" customWidth="1"/>
    <col min="25" max="25" width="12.5" style="162" customWidth="1"/>
    <col min="26" max="26" width="12" style="162" customWidth="1"/>
    <col min="27" max="28" width="11.5" style="162" customWidth="1"/>
    <col min="29" max="29" width="13.1640625" style="162" customWidth="1"/>
    <col min="30" max="30" width="11.6640625" style="162" customWidth="1"/>
    <col min="31" max="31" width="11.33203125" style="162" customWidth="1"/>
    <col min="32" max="32" width="13.83203125" style="162" customWidth="1"/>
    <col min="33" max="33" width="13.83203125" style="282" customWidth="1"/>
    <col min="34" max="40" width="6.83203125" style="162"/>
    <col min="41" max="41" width="9.33203125" style="162" customWidth="1"/>
    <col min="42" max="42" width="9.6640625" style="162" customWidth="1"/>
    <col min="43" max="43" width="13.83203125" style="162" customWidth="1"/>
    <col min="44" max="44" width="15.1640625" style="162" customWidth="1"/>
    <col min="45" max="45" width="12.1640625" style="162" customWidth="1"/>
    <col min="46" max="46" width="13.33203125" style="162" customWidth="1"/>
    <col min="47" max="47" width="11.6640625" style="162" customWidth="1"/>
    <col min="48" max="48" width="12.5" style="162" customWidth="1"/>
    <col min="49" max="50" width="11.83203125" style="162" customWidth="1"/>
    <col min="51" max="51" width="15" style="162" customWidth="1"/>
    <col min="52" max="52" width="14.6640625" style="162" customWidth="1"/>
    <col min="53" max="53" width="13.5" style="162" customWidth="1"/>
    <col min="54" max="54" width="14.1640625" style="162" customWidth="1"/>
    <col min="55" max="55" width="13.33203125" style="162" customWidth="1"/>
    <col min="56" max="56" width="13.5" style="162" customWidth="1"/>
    <col min="57" max="57" width="14.5" style="162" customWidth="1"/>
    <col min="58" max="58" width="15.5" style="162" customWidth="1"/>
    <col min="59" max="59" width="11.33203125" style="162" customWidth="1"/>
    <col min="60" max="16384" width="6.83203125" style="162"/>
  </cols>
  <sheetData>
    <row r="1" spans="1:75" ht="19">
      <c r="A1" s="508" t="s">
        <v>0</v>
      </c>
      <c r="B1" s="508"/>
      <c r="C1" s="508"/>
      <c r="D1" s="508"/>
      <c r="E1" s="508"/>
      <c r="F1" s="508"/>
      <c r="G1" s="508"/>
      <c r="H1" s="508"/>
      <c r="I1" s="508"/>
      <c r="J1" s="508"/>
      <c r="K1" s="508"/>
      <c r="L1" s="508"/>
      <c r="M1" s="189"/>
      <c r="N1" s="189"/>
      <c r="O1" s="511" t="s">
        <v>1</v>
      </c>
      <c r="P1" s="511"/>
      <c r="Q1" s="511"/>
      <c r="R1" s="511"/>
      <c r="S1" s="511"/>
      <c r="T1" s="511"/>
      <c r="U1" s="511"/>
      <c r="V1" s="511"/>
      <c r="W1" s="511"/>
      <c r="X1" s="511"/>
      <c r="Y1" s="511"/>
      <c r="Z1" s="511"/>
      <c r="AA1" s="511"/>
      <c r="AB1" s="511"/>
      <c r="AC1" s="511"/>
      <c r="AD1" s="511"/>
      <c r="AE1" s="511"/>
      <c r="AF1" s="511"/>
      <c r="AG1" s="511"/>
      <c r="AH1" s="511"/>
      <c r="AI1" s="511"/>
      <c r="AJ1" s="511"/>
      <c r="AK1" s="511"/>
      <c r="AL1" s="511"/>
      <c r="AM1" s="511"/>
      <c r="AN1" s="511"/>
      <c r="AO1" s="511"/>
      <c r="AP1" s="511"/>
      <c r="AQ1" s="511"/>
      <c r="AR1" s="511"/>
      <c r="AS1" s="511"/>
      <c r="AT1" s="511"/>
      <c r="AU1" s="511"/>
      <c r="AV1" s="511"/>
      <c r="AW1" s="511"/>
      <c r="AX1" s="511"/>
      <c r="AY1" s="511"/>
      <c r="AZ1" s="511"/>
      <c r="BA1" s="511"/>
      <c r="BB1" s="511"/>
      <c r="BC1" s="511"/>
      <c r="BD1" s="511"/>
      <c r="BE1" s="511"/>
      <c r="BF1" s="511"/>
      <c r="BG1" s="511"/>
      <c r="BH1" s="511"/>
      <c r="BI1" s="511"/>
      <c r="BJ1" s="511"/>
      <c r="BK1" s="511"/>
      <c r="BL1" s="511"/>
      <c r="BM1" s="511"/>
      <c r="BN1" s="511"/>
      <c r="BO1" s="511"/>
      <c r="BP1" s="511"/>
      <c r="BQ1" s="511"/>
      <c r="BR1" s="511"/>
      <c r="BS1" s="511"/>
      <c r="BT1" s="511"/>
      <c r="BU1" s="511"/>
      <c r="BV1" s="511"/>
      <c r="BW1" s="511"/>
    </row>
    <row r="2" spans="1:75" ht="47.25" customHeight="1">
      <c r="A2" s="383" t="s">
        <v>2</v>
      </c>
      <c r="B2" s="383" t="s">
        <v>3</v>
      </c>
      <c r="C2" s="383" t="s">
        <v>4</v>
      </c>
      <c r="D2" s="383" t="s">
        <v>5</v>
      </c>
      <c r="E2" s="383" t="s">
        <v>6</v>
      </c>
      <c r="F2" s="383" t="s">
        <v>7</v>
      </c>
      <c r="G2" s="383" t="s">
        <v>8</v>
      </c>
      <c r="H2" s="383" t="s">
        <v>9</v>
      </c>
      <c r="I2" s="383" t="s">
        <v>10</v>
      </c>
      <c r="J2" s="383" t="s">
        <v>11</v>
      </c>
      <c r="K2" s="383" t="s">
        <v>12</v>
      </c>
      <c r="L2" s="383" t="s">
        <v>13</v>
      </c>
      <c r="M2" s="190"/>
      <c r="N2" s="190"/>
      <c r="O2" s="373" t="s">
        <v>14</v>
      </c>
      <c r="P2" s="374" t="s">
        <v>15</v>
      </c>
      <c r="Q2" s="374" t="s">
        <v>16</v>
      </c>
      <c r="R2" s="374" t="s">
        <v>17</v>
      </c>
      <c r="S2" s="374" t="s">
        <v>18</v>
      </c>
      <c r="T2" s="374" t="s">
        <v>19</v>
      </c>
      <c r="U2" s="374" t="s">
        <v>20</v>
      </c>
      <c r="V2" s="374" t="s">
        <v>21</v>
      </c>
      <c r="W2" s="374" t="s">
        <v>22</v>
      </c>
      <c r="X2" s="375"/>
      <c r="Y2" s="376" t="s">
        <v>23</v>
      </c>
      <c r="Z2" s="376" t="s">
        <v>21</v>
      </c>
      <c r="AA2" s="374" t="s">
        <v>24</v>
      </c>
      <c r="AB2" s="374" t="s">
        <v>18</v>
      </c>
      <c r="AC2" s="374" t="s">
        <v>22</v>
      </c>
      <c r="AD2" s="374" t="s">
        <v>25</v>
      </c>
      <c r="AE2" s="374" t="s">
        <v>20</v>
      </c>
      <c r="AF2" s="376" t="s">
        <v>19</v>
      </c>
      <c r="AG2" s="377"/>
      <c r="AH2" s="374" t="s">
        <v>23</v>
      </c>
      <c r="AI2" s="374" t="s">
        <v>21</v>
      </c>
      <c r="AJ2" s="374" t="s">
        <v>24</v>
      </c>
      <c r="AK2" s="374" t="s">
        <v>18</v>
      </c>
      <c r="AL2" s="374" t="s">
        <v>22</v>
      </c>
      <c r="AM2" s="374" t="s">
        <v>26</v>
      </c>
      <c r="AN2" s="374" t="s">
        <v>20</v>
      </c>
      <c r="AO2" s="374" t="s">
        <v>19</v>
      </c>
      <c r="AP2" s="376" t="s">
        <v>23</v>
      </c>
      <c r="AQ2" s="376" t="s">
        <v>21</v>
      </c>
      <c r="AR2" s="374" t="s">
        <v>24</v>
      </c>
      <c r="AS2" s="374" t="s">
        <v>18</v>
      </c>
      <c r="AT2" s="374" t="s">
        <v>22</v>
      </c>
      <c r="AU2" s="374" t="s">
        <v>25</v>
      </c>
      <c r="AV2" s="374" t="s">
        <v>20</v>
      </c>
      <c r="AW2" s="376" t="s">
        <v>19</v>
      </c>
      <c r="AX2" s="376"/>
      <c r="AY2" s="376" t="s">
        <v>23</v>
      </c>
      <c r="AZ2" s="376" t="s">
        <v>21</v>
      </c>
      <c r="BA2" s="374" t="s">
        <v>24</v>
      </c>
      <c r="BB2" s="374" t="s">
        <v>18</v>
      </c>
      <c r="BC2" s="374" t="s">
        <v>22</v>
      </c>
      <c r="BD2" s="374" t="s">
        <v>25</v>
      </c>
      <c r="BE2" s="374" t="s">
        <v>20</v>
      </c>
      <c r="BF2" s="376" t="s">
        <v>19</v>
      </c>
      <c r="BG2" s="376"/>
      <c r="BH2" s="509" t="s">
        <v>27</v>
      </c>
      <c r="BI2" s="509"/>
      <c r="BJ2" s="509"/>
      <c r="BK2" s="509"/>
      <c r="BL2" s="509"/>
      <c r="BM2" s="509"/>
      <c r="BN2" s="509"/>
      <c r="BO2" s="509"/>
      <c r="BP2" s="510" t="s">
        <v>27</v>
      </c>
      <c r="BQ2" s="510"/>
      <c r="BR2" s="510"/>
      <c r="BS2" s="510"/>
      <c r="BT2" s="510"/>
      <c r="BU2" s="510"/>
      <c r="BV2" s="510"/>
      <c r="BW2" s="510"/>
    </row>
    <row r="3" spans="1:75" ht="40">
      <c r="A3" s="384">
        <v>1</v>
      </c>
      <c r="B3" s="384">
        <v>2</v>
      </c>
      <c r="C3" s="384" t="s">
        <v>28</v>
      </c>
      <c r="D3" s="384" t="s">
        <v>29</v>
      </c>
      <c r="E3" s="385">
        <v>8</v>
      </c>
      <c r="F3" s="385">
        <v>0.5</v>
      </c>
      <c r="G3" s="384">
        <v>59</v>
      </c>
      <c r="H3" s="384">
        <v>7</v>
      </c>
      <c r="I3" s="384" t="s">
        <v>30</v>
      </c>
      <c r="J3" s="386" t="s">
        <v>31</v>
      </c>
      <c r="K3" s="384" t="s">
        <v>32</v>
      </c>
      <c r="L3" s="384" t="s">
        <v>33</v>
      </c>
      <c r="M3" s="191"/>
      <c r="N3" s="191"/>
      <c r="P3" s="501" t="s">
        <v>34</v>
      </c>
      <c r="Q3" s="502"/>
      <c r="R3" s="502"/>
      <c r="S3" s="502"/>
      <c r="T3" s="502"/>
      <c r="U3" s="502"/>
      <c r="V3" s="502"/>
      <c r="W3" s="503"/>
      <c r="X3" s="371" t="s">
        <v>35</v>
      </c>
      <c r="Y3" s="501" t="s">
        <v>36</v>
      </c>
      <c r="Z3" s="502"/>
      <c r="AA3" s="502"/>
      <c r="AB3" s="502"/>
      <c r="AC3" s="502"/>
      <c r="AD3" s="502"/>
      <c r="AE3" s="502"/>
      <c r="AF3" s="503"/>
      <c r="AG3" s="371" t="s">
        <v>37</v>
      </c>
      <c r="AH3" s="501" t="s">
        <v>38</v>
      </c>
      <c r="AI3" s="502"/>
      <c r="AJ3" s="502"/>
      <c r="AK3" s="502"/>
      <c r="AL3" s="502"/>
      <c r="AM3" s="502"/>
      <c r="AN3" s="502"/>
      <c r="AO3" s="503"/>
      <c r="AP3" s="501" t="s">
        <v>39</v>
      </c>
      <c r="AQ3" s="502"/>
      <c r="AR3" s="502"/>
      <c r="AS3" s="502"/>
      <c r="AT3" s="502"/>
      <c r="AU3" s="502"/>
      <c r="AV3" s="502"/>
      <c r="AW3" s="503"/>
      <c r="AX3" s="371" t="s">
        <v>40</v>
      </c>
      <c r="AY3" s="501" t="s">
        <v>41</v>
      </c>
      <c r="AZ3" s="502"/>
      <c r="BA3" s="502"/>
      <c r="BB3" s="502"/>
      <c r="BC3" s="502"/>
      <c r="BD3" s="502"/>
      <c r="BE3" s="502"/>
      <c r="BF3" s="502"/>
      <c r="BG3" s="372" t="s">
        <v>42</v>
      </c>
      <c r="BH3" s="501" t="s">
        <v>43</v>
      </c>
      <c r="BI3" s="502"/>
      <c r="BJ3" s="502"/>
      <c r="BK3" s="502"/>
      <c r="BL3" s="502"/>
      <c r="BM3" s="502"/>
      <c r="BN3" s="502"/>
      <c r="BO3" s="503"/>
      <c r="BP3" s="512" t="s">
        <v>44</v>
      </c>
      <c r="BQ3" s="513"/>
      <c r="BR3" s="513"/>
      <c r="BS3" s="513"/>
      <c r="BT3" s="513"/>
      <c r="BU3" s="513"/>
      <c r="BV3" s="513"/>
      <c r="BW3" s="514"/>
    </row>
    <row r="4" spans="1:75" ht="15">
      <c r="A4" s="384">
        <v>2</v>
      </c>
      <c r="B4" s="384">
        <v>3</v>
      </c>
      <c r="C4" s="384" t="s">
        <v>28</v>
      </c>
      <c r="D4" s="384" t="s">
        <v>45</v>
      </c>
      <c r="E4" s="384">
        <v>6</v>
      </c>
      <c r="F4" s="384">
        <v>0.25</v>
      </c>
      <c r="G4" s="384">
        <v>69</v>
      </c>
      <c r="H4" s="384">
        <v>8</v>
      </c>
      <c r="I4" s="384" t="s">
        <v>46</v>
      </c>
      <c r="J4" s="386" t="s">
        <v>31</v>
      </c>
      <c r="K4" s="384" t="s">
        <v>47</v>
      </c>
      <c r="L4" s="384" t="s">
        <v>33</v>
      </c>
      <c r="M4" s="191"/>
      <c r="N4" s="353"/>
      <c r="O4" s="163">
        <v>0.3125</v>
      </c>
      <c r="P4" s="164"/>
      <c r="Q4" s="165"/>
      <c r="R4" s="165"/>
      <c r="S4" s="166"/>
      <c r="T4" s="166"/>
      <c r="U4" s="166"/>
      <c r="V4" s="166"/>
      <c r="W4" s="167"/>
      <c r="X4" s="273"/>
      <c r="Y4" s="171"/>
      <c r="Z4" s="166"/>
      <c r="AA4" s="166"/>
      <c r="AB4" s="166"/>
      <c r="AC4" s="166"/>
      <c r="AD4" s="166"/>
      <c r="AE4" s="166"/>
      <c r="AF4" s="167"/>
      <c r="AG4" s="280"/>
      <c r="AH4" s="171"/>
      <c r="AI4" s="166"/>
      <c r="AJ4" s="166"/>
      <c r="AK4" s="166"/>
      <c r="AL4" s="166"/>
      <c r="AM4" s="166"/>
      <c r="AN4" s="166"/>
      <c r="AO4" s="167"/>
      <c r="AP4" s="164"/>
      <c r="AQ4" s="165"/>
      <c r="AR4" s="165"/>
      <c r="AS4" s="166"/>
      <c r="AT4" s="166"/>
      <c r="AU4" s="166"/>
      <c r="AV4" s="166"/>
      <c r="AW4" s="167"/>
      <c r="AX4" s="273"/>
      <c r="AY4" s="164"/>
      <c r="AZ4" s="165"/>
      <c r="BA4" s="165"/>
      <c r="BB4" s="165"/>
      <c r="BC4" s="165"/>
      <c r="BD4" s="165"/>
      <c r="BE4" s="165"/>
      <c r="BF4" s="165"/>
      <c r="BG4" s="289"/>
      <c r="BH4" s="164"/>
      <c r="BI4" s="165"/>
      <c r="BJ4" s="165"/>
      <c r="BK4" s="165"/>
      <c r="BL4" s="165"/>
      <c r="BM4" s="165"/>
      <c r="BN4" s="165"/>
      <c r="BO4" s="179"/>
      <c r="BP4" s="164"/>
      <c r="BQ4" s="165"/>
      <c r="BR4" s="165"/>
      <c r="BS4" s="165"/>
      <c r="BT4" s="165"/>
      <c r="BU4" s="165"/>
      <c r="BV4" s="165"/>
      <c r="BW4" s="179"/>
    </row>
    <row r="5" spans="1:75" ht="26">
      <c r="A5" s="384">
        <v>4</v>
      </c>
      <c r="B5" s="384">
        <v>5</v>
      </c>
      <c r="C5" s="384" t="s">
        <v>28</v>
      </c>
      <c r="D5" s="384" t="s">
        <v>48</v>
      </c>
      <c r="E5" s="385">
        <v>4</v>
      </c>
      <c r="F5" s="385">
        <v>0.25</v>
      </c>
      <c r="G5" s="384">
        <v>62</v>
      </c>
      <c r="H5" s="384">
        <v>7</v>
      </c>
      <c r="I5" s="387" t="s">
        <v>49</v>
      </c>
      <c r="J5" s="386" t="s">
        <v>31</v>
      </c>
      <c r="K5" s="384" t="s">
        <v>47</v>
      </c>
      <c r="L5" s="384" t="s">
        <v>50</v>
      </c>
      <c r="M5" s="191"/>
      <c r="N5" s="191"/>
      <c r="O5" s="163">
        <v>0.32291666666666669</v>
      </c>
      <c r="P5" s="278" t="s">
        <v>51</v>
      </c>
      <c r="Q5" s="274" t="s">
        <v>52</v>
      </c>
      <c r="R5" s="169"/>
      <c r="S5" s="169"/>
      <c r="T5" s="169"/>
      <c r="U5" s="169"/>
      <c r="V5" s="169"/>
      <c r="W5" s="170"/>
      <c r="X5" s="274"/>
      <c r="Y5" s="278" t="s">
        <v>51</v>
      </c>
      <c r="Z5" s="274" t="s">
        <v>52</v>
      </c>
      <c r="AA5" s="166"/>
      <c r="AB5" s="166"/>
      <c r="AC5" s="166"/>
      <c r="AD5" s="166"/>
      <c r="AE5" s="166"/>
      <c r="AF5" s="167"/>
      <c r="AG5" s="280"/>
      <c r="AH5" s="171"/>
      <c r="AI5" s="166"/>
      <c r="AJ5" s="166"/>
      <c r="AK5" s="166"/>
      <c r="AL5" s="166"/>
      <c r="AM5" s="166"/>
      <c r="AN5" s="166"/>
      <c r="AO5" s="167"/>
      <c r="AP5" s="278" t="s">
        <v>53</v>
      </c>
      <c r="AQ5" s="274" t="s">
        <v>54</v>
      </c>
      <c r="AR5" s="169"/>
      <c r="AS5" s="169"/>
      <c r="AT5" s="169"/>
      <c r="AU5" s="169"/>
      <c r="AV5" s="169"/>
      <c r="AW5" s="170"/>
      <c r="AX5" s="274"/>
      <c r="AY5" s="278" t="s">
        <v>55</v>
      </c>
      <c r="AZ5" s="274" t="s">
        <v>56</v>
      </c>
      <c r="BA5" s="165"/>
      <c r="BB5" s="165"/>
      <c r="BC5" s="165"/>
      <c r="BD5" s="165"/>
      <c r="BE5" s="165"/>
      <c r="BF5" s="165"/>
      <c r="BG5" s="289"/>
      <c r="BH5" s="164"/>
      <c r="BI5" s="165"/>
      <c r="BJ5" s="165"/>
      <c r="BK5" s="165"/>
      <c r="BL5" s="165"/>
      <c r="BM5" s="165"/>
      <c r="BN5" s="165"/>
      <c r="BO5" s="179"/>
      <c r="BP5" s="164"/>
      <c r="BQ5" s="165"/>
      <c r="BR5" s="165"/>
      <c r="BS5" s="165"/>
      <c r="BT5" s="165"/>
      <c r="BU5" s="165"/>
      <c r="BV5" s="165"/>
      <c r="BW5" s="179"/>
    </row>
    <row r="6" spans="1:75" ht="58" customHeight="1">
      <c r="A6" s="384">
        <v>4</v>
      </c>
      <c r="B6" s="384">
        <v>5</v>
      </c>
      <c r="C6" s="384" t="s">
        <v>28</v>
      </c>
      <c r="D6" s="384" t="s">
        <v>57</v>
      </c>
      <c r="E6" s="385">
        <v>8</v>
      </c>
      <c r="F6" s="385">
        <v>1</v>
      </c>
      <c r="G6" s="384">
        <v>62</v>
      </c>
      <c r="H6" s="384">
        <v>7</v>
      </c>
      <c r="I6" s="387" t="s">
        <v>49</v>
      </c>
      <c r="J6" s="386" t="s">
        <v>31</v>
      </c>
      <c r="K6" s="384" t="s">
        <v>47</v>
      </c>
      <c r="L6" s="384" t="s">
        <v>50</v>
      </c>
      <c r="M6" s="191"/>
      <c r="N6" s="191"/>
      <c r="O6" s="163">
        <v>0.33333333333333298</v>
      </c>
      <c r="P6" s="493" t="s">
        <v>58</v>
      </c>
      <c r="Q6" s="494" t="s">
        <v>59</v>
      </c>
      <c r="R6" s="284"/>
      <c r="S6" s="284"/>
      <c r="T6" s="284"/>
      <c r="U6" s="284"/>
      <c r="V6" s="212"/>
      <c r="W6" s="213"/>
      <c r="X6" s="274"/>
      <c r="Y6" s="504" t="s">
        <v>60</v>
      </c>
      <c r="Z6" s="497" t="s">
        <v>61</v>
      </c>
      <c r="AA6" s="210"/>
      <c r="AB6" s="210"/>
      <c r="AC6" s="166"/>
      <c r="AD6" s="166"/>
      <c r="AE6" s="166"/>
      <c r="AF6" s="167"/>
      <c r="AG6" s="280"/>
      <c r="AH6" s="505" t="s">
        <v>62</v>
      </c>
      <c r="AI6" s="506"/>
      <c r="AJ6" s="506"/>
      <c r="AK6" s="506"/>
      <c r="AL6" s="506"/>
      <c r="AM6" s="506"/>
      <c r="AN6" s="506"/>
      <c r="AO6" s="507"/>
      <c r="AP6" s="493" t="s">
        <v>63</v>
      </c>
      <c r="AQ6" s="494" t="s">
        <v>64</v>
      </c>
      <c r="AR6" s="284"/>
      <c r="AS6" s="284"/>
      <c r="AT6" s="284"/>
      <c r="AU6" s="284"/>
      <c r="AV6" s="212"/>
      <c r="AW6" s="213"/>
      <c r="AX6" s="274"/>
      <c r="AY6" s="492" t="s">
        <v>65</v>
      </c>
      <c r="AZ6" s="489" t="s">
        <v>66</v>
      </c>
      <c r="BA6" s="165"/>
      <c r="BB6" s="165"/>
      <c r="BC6" s="175"/>
      <c r="BD6" s="175"/>
      <c r="BE6" s="175"/>
      <c r="BF6" s="175"/>
      <c r="BG6" s="277"/>
      <c r="BH6" s="184"/>
      <c r="BI6" s="185"/>
      <c r="BJ6" s="165"/>
      <c r="BK6" s="165"/>
      <c r="BL6" s="182"/>
      <c r="BM6" s="182"/>
      <c r="BN6" s="182"/>
      <c r="BO6" s="183"/>
      <c r="BP6" s="184"/>
      <c r="BQ6" s="185"/>
      <c r="BR6" s="165"/>
      <c r="BS6" s="165"/>
      <c r="BT6" s="182"/>
      <c r="BU6" s="182"/>
      <c r="BV6" s="182"/>
      <c r="BW6" s="183"/>
    </row>
    <row r="7" spans="1:75" ht="39">
      <c r="M7" s="189"/>
      <c r="N7" s="189"/>
      <c r="O7" s="163">
        <v>0.34375</v>
      </c>
      <c r="P7" s="493"/>
      <c r="Q7" s="494"/>
      <c r="R7" s="276" t="s">
        <v>67</v>
      </c>
      <c r="S7" s="276" t="s">
        <v>68</v>
      </c>
      <c r="T7" s="284"/>
      <c r="U7" s="284"/>
      <c r="V7" s="212"/>
      <c r="W7" s="213"/>
      <c r="X7" s="274"/>
      <c r="Y7" s="504"/>
      <c r="Z7" s="497"/>
      <c r="AA7" s="276" t="s">
        <v>67</v>
      </c>
      <c r="AB7" s="276" t="s">
        <v>68</v>
      </c>
      <c r="AC7" s="166"/>
      <c r="AD7" s="166"/>
      <c r="AE7" s="166"/>
      <c r="AF7" s="167"/>
      <c r="AG7" s="499" t="s">
        <v>69</v>
      </c>
      <c r="AH7" s="505"/>
      <c r="AI7" s="506"/>
      <c r="AJ7" s="506"/>
      <c r="AK7" s="506"/>
      <c r="AL7" s="506"/>
      <c r="AM7" s="506"/>
      <c r="AN7" s="506"/>
      <c r="AO7" s="507"/>
      <c r="AP7" s="493"/>
      <c r="AQ7" s="494"/>
      <c r="AR7" s="276" t="s">
        <v>70</v>
      </c>
      <c r="AS7" s="276" t="s">
        <v>71</v>
      </c>
      <c r="AT7" s="284"/>
      <c r="AU7" s="284"/>
      <c r="AV7" s="212"/>
      <c r="AW7" s="213"/>
      <c r="AX7" s="274"/>
      <c r="AY7" s="492"/>
      <c r="AZ7" s="489"/>
      <c r="BA7" s="276" t="s">
        <v>72</v>
      </c>
      <c r="BB7" s="276" t="s">
        <v>73</v>
      </c>
      <c r="BC7" s="175"/>
      <c r="BD7" s="175"/>
      <c r="BE7" s="175"/>
      <c r="BF7" s="175"/>
      <c r="BG7" s="277"/>
      <c r="BH7" s="184"/>
      <c r="BI7" s="185"/>
      <c r="BJ7" s="165"/>
      <c r="BK7" s="165"/>
      <c r="BL7" s="182"/>
      <c r="BM7" s="182"/>
      <c r="BN7" s="182"/>
      <c r="BO7" s="183"/>
      <c r="BP7" s="184"/>
      <c r="BQ7" s="185"/>
      <c r="BR7" s="165"/>
      <c r="BS7" s="165"/>
      <c r="BT7" s="182"/>
      <c r="BU7" s="182"/>
      <c r="BV7" s="182"/>
      <c r="BW7" s="183"/>
    </row>
    <row r="8" spans="1:75" ht="15.5" customHeight="1">
      <c r="M8" s="189"/>
      <c r="N8" s="189"/>
      <c r="O8" s="163">
        <v>0.35416666666666702</v>
      </c>
      <c r="P8" s="493"/>
      <c r="Q8" s="494"/>
      <c r="R8" s="494" t="s">
        <v>74</v>
      </c>
      <c r="S8" s="494" t="s">
        <v>75</v>
      </c>
      <c r="T8" s="284"/>
      <c r="U8" s="284"/>
      <c r="V8" s="212"/>
      <c r="W8" s="213"/>
      <c r="X8" s="274"/>
      <c r="Y8" s="504"/>
      <c r="Z8" s="497"/>
      <c r="AA8" s="497" t="s">
        <v>76</v>
      </c>
      <c r="AB8" s="497" t="s">
        <v>77</v>
      </c>
      <c r="AC8" s="166"/>
      <c r="AD8" s="166"/>
      <c r="AE8" s="166"/>
      <c r="AF8" s="167"/>
      <c r="AG8" s="499"/>
      <c r="AH8" s="505"/>
      <c r="AI8" s="506"/>
      <c r="AJ8" s="506"/>
      <c r="AK8" s="506"/>
      <c r="AL8" s="506"/>
      <c r="AM8" s="506"/>
      <c r="AN8" s="506"/>
      <c r="AO8" s="507"/>
      <c r="AP8" s="493"/>
      <c r="AQ8" s="494"/>
      <c r="AR8" s="494" t="s">
        <v>78</v>
      </c>
      <c r="AS8" s="494" t="s">
        <v>79</v>
      </c>
      <c r="AT8" s="284"/>
      <c r="AU8" s="284"/>
      <c r="AV8" s="212"/>
      <c r="AW8" s="213"/>
      <c r="AX8" s="274"/>
      <c r="AY8" s="492"/>
      <c r="AZ8" s="489"/>
      <c r="BA8" s="489" t="s">
        <v>80</v>
      </c>
      <c r="BB8" s="489" t="s">
        <v>81</v>
      </c>
      <c r="BC8" s="175"/>
      <c r="BD8" s="175"/>
      <c r="BE8" s="175"/>
      <c r="BF8" s="175"/>
      <c r="BG8" s="487" t="s">
        <v>82</v>
      </c>
      <c r="BH8" s="184"/>
      <c r="BI8" s="185"/>
      <c r="BJ8" s="185"/>
      <c r="BK8" s="185"/>
      <c r="BL8" s="182"/>
      <c r="BM8" s="182"/>
      <c r="BN8" s="182"/>
      <c r="BO8" s="183"/>
      <c r="BP8" s="184"/>
      <c r="BQ8" s="185"/>
      <c r="BR8" s="185"/>
      <c r="BS8" s="185"/>
      <c r="BT8" s="182"/>
      <c r="BU8" s="182"/>
      <c r="BV8" s="182"/>
      <c r="BW8" s="183"/>
    </row>
    <row r="9" spans="1:75" ht="26">
      <c r="M9" s="189"/>
      <c r="N9" s="189"/>
      <c r="O9" s="163">
        <v>0.36458333333333298</v>
      </c>
      <c r="P9" s="493"/>
      <c r="Q9" s="494"/>
      <c r="R9" s="494"/>
      <c r="S9" s="494"/>
      <c r="T9" s="276" t="s">
        <v>83</v>
      </c>
      <c r="U9" s="276" t="s">
        <v>84</v>
      </c>
      <c r="V9" s="212"/>
      <c r="W9" s="213"/>
      <c r="X9" s="487" t="s">
        <v>85</v>
      </c>
      <c r="Y9" s="504"/>
      <c r="Z9" s="497"/>
      <c r="AA9" s="497"/>
      <c r="AB9" s="497"/>
      <c r="AC9" s="166"/>
      <c r="AD9" s="166"/>
      <c r="AE9" s="166"/>
      <c r="AF9" s="167"/>
      <c r="AG9" s="280"/>
      <c r="AH9" s="505"/>
      <c r="AI9" s="506"/>
      <c r="AJ9" s="506"/>
      <c r="AK9" s="506"/>
      <c r="AL9" s="506"/>
      <c r="AM9" s="506"/>
      <c r="AN9" s="506"/>
      <c r="AO9" s="507"/>
      <c r="AP9" s="493"/>
      <c r="AQ9" s="494"/>
      <c r="AR9" s="494"/>
      <c r="AS9" s="494"/>
      <c r="AT9" s="276" t="s">
        <v>86</v>
      </c>
      <c r="AU9" s="276" t="s">
        <v>87</v>
      </c>
      <c r="AV9" s="212"/>
      <c r="AW9" s="213"/>
      <c r="AX9" s="487" t="s">
        <v>88</v>
      </c>
      <c r="AY9" s="492"/>
      <c r="AZ9" s="489"/>
      <c r="BA9" s="489"/>
      <c r="BB9" s="489"/>
      <c r="BC9" s="175"/>
      <c r="BD9" s="175"/>
      <c r="BE9" s="175"/>
      <c r="BF9" s="175"/>
      <c r="BG9" s="487"/>
      <c r="BH9" s="184"/>
      <c r="BI9" s="185"/>
      <c r="BJ9" s="185"/>
      <c r="BK9" s="185"/>
      <c r="BL9" s="182"/>
      <c r="BM9" s="182"/>
      <c r="BN9" s="182"/>
      <c r="BO9" s="183"/>
      <c r="BP9" s="184"/>
      <c r="BQ9" s="185"/>
      <c r="BR9" s="185"/>
      <c r="BS9" s="185"/>
      <c r="BT9" s="182"/>
      <c r="BU9" s="182"/>
      <c r="BV9" s="182"/>
      <c r="BW9" s="183"/>
    </row>
    <row r="10" spans="1:75" ht="46" customHeight="1">
      <c r="M10" s="189"/>
      <c r="N10" s="189"/>
      <c r="O10" s="163">
        <v>0.375</v>
      </c>
      <c r="P10" s="493"/>
      <c r="Q10" s="494"/>
      <c r="R10" s="494"/>
      <c r="S10" s="494"/>
      <c r="T10" s="494" t="s">
        <v>89</v>
      </c>
      <c r="U10" s="494" t="s">
        <v>90</v>
      </c>
      <c r="V10" s="212"/>
      <c r="W10" s="213"/>
      <c r="X10" s="487"/>
      <c r="Y10" s="504"/>
      <c r="Z10" s="497"/>
      <c r="AA10" s="497"/>
      <c r="AB10" s="497"/>
      <c r="AC10" s="166"/>
      <c r="AD10" s="166"/>
      <c r="AE10" s="166"/>
      <c r="AF10" s="167"/>
      <c r="AG10" s="280"/>
      <c r="AH10" s="505"/>
      <c r="AI10" s="506"/>
      <c r="AJ10" s="506"/>
      <c r="AK10" s="506"/>
      <c r="AL10" s="506"/>
      <c r="AM10" s="506"/>
      <c r="AN10" s="506"/>
      <c r="AO10" s="507"/>
      <c r="AP10" s="493"/>
      <c r="AQ10" s="494"/>
      <c r="AR10" s="494"/>
      <c r="AS10" s="494"/>
      <c r="AT10" s="494" t="s">
        <v>91</v>
      </c>
      <c r="AU10" s="494" t="s">
        <v>92</v>
      </c>
      <c r="AV10" s="212"/>
      <c r="AW10" s="213"/>
      <c r="AX10" s="487"/>
      <c r="AY10" s="492"/>
      <c r="AZ10" s="489"/>
      <c r="BA10" s="489"/>
      <c r="BB10" s="489"/>
      <c r="BC10" s="175"/>
      <c r="BD10" s="175"/>
      <c r="BE10" s="175"/>
      <c r="BF10" s="175"/>
      <c r="BG10" s="277"/>
      <c r="BH10" s="184"/>
      <c r="BI10" s="185"/>
      <c r="BJ10" s="185"/>
      <c r="BK10" s="185"/>
      <c r="BL10" s="185"/>
      <c r="BM10" s="185"/>
      <c r="BN10" s="182"/>
      <c r="BO10" s="183"/>
      <c r="BP10" s="184"/>
      <c r="BQ10" s="185"/>
      <c r="BR10" s="185"/>
      <c r="BS10" s="185"/>
      <c r="BT10" s="182"/>
      <c r="BU10" s="182"/>
      <c r="BV10" s="182"/>
      <c r="BW10" s="183"/>
    </row>
    <row r="11" spans="1:75" ht="26">
      <c r="M11" s="189"/>
      <c r="N11" s="189"/>
      <c r="O11" s="163">
        <v>0.38541666666666702</v>
      </c>
      <c r="P11" s="493"/>
      <c r="Q11" s="494"/>
      <c r="R11" s="494"/>
      <c r="S11" s="494"/>
      <c r="T11" s="494"/>
      <c r="U11" s="494"/>
      <c r="V11" s="276" t="s">
        <v>93</v>
      </c>
      <c r="W11" s="279" t="s">
        <v>94</v>
      </c>
      <c r="X11" s="277"/>
      <c r="Y11" s="504"/>
      <c r="Z11" s="497"/>
      <c r="AA11" s="497"/>
      <c r="AB11" s="497"/>
      <c r="AC11" s="166"/>
      <c r="AD11" s="166"/>
      <c r="AE11" s="166"/>
      <c r="AF11" s="167"/>
      <c r="AG11" s="280"/>
      <c r="AH11" s="505"/>
      <c r="AI11" s="506"/>
      <c r="AJ11" s="506"/>
      <c r="AK11" s="506"/>
      <c r="AL11" s="506"/>
      <c r="AM11" s="506"/>
      <c r="AN11" s="506"/>
      <c r="AO11" s="507"/>
      <c r="AP11" s="493"/>
      <c r="AQ11" s="494"/>
      <c r="AR11" s="494"/>
      <c r="AS11" s="494"/>
      <c r="AT11" s="494"/>
      <c r="AU11" s="494"/>
      <c r="AV11" s="276" t="s">
        <v>95</v>
      </c>
      <c r="AW11" s="279" t="s">
        <v>96</v>
      </c>
      <c r="AX11" s="277"/>
      <c r="AY11" s="492"/>
      <c r="AZ11" s="489"/>
      <c r="BA11" s="489"/>
      <c r="BB11" s="489"/>
      <c r="BC11" s="175"/>
      <c r="BD11" s="175"/>
      <c r="BE11" s="175"/>
      <c r="BF11" s="175"/>
      <c r="BG11" s="277"/>
      <c r="BH11" s="184"/>
      <c r="BI11" s="185"/>
      <c r="BJ11" s="185"/>
      <c r="BK11" s="185"/>
      <c r="BL11" s="185"/>
      <c r="BM11" s="185"/>
      <c r="BN11" s="182"/>
      <c r="BO11" s="183"/>
      <c r="BP11" s="184"/>
      <c r="BQ11" s="185"/>
      <c r="BR11" s="185"/>
      <c r="BS11" s="185"/>
      <c r="BT11" s="182"/>
      <c r="BU11" s="182"/>
      <c r="BV11" s="182"/>
      <c r="BW11" s="183"/>
    </row>
    <row r="12" spans="1:75" ht="15.5" customHeight="1">
      <c r="M12" s="189"/>
      <c r="N12" s="189"/>
      <c r="O12" s="163">
        <v>0.39583333333333298</v>
      </c>
      <c r="P12" s="493"/>
      <c r="Q12" s="494"/>
      <c r="R12" s="494"/>
      <c r="S12" s="494"/>
      <c r="T12" s="494"/>
      <c r="U12" s="494"/>
      <c r="V12" s="494" t="s">
        <v>97</v>
      </c>
      <c r="W12" s="494" t="s">
        <v>98</v>
      </c>
      <c r="X12" s="277"/>
      <c r="Y12" s="504"/>
      <c r="Z12" s="497"/>
      <c r="AA12" s="497"/>
      <c r="AB12" s="497"/>
      <c r="AC12" s="166"/>
      <c r="AD12" s="166"/>
      <c r="AE12" s="166"/>
      <c r="AF12" s="167"/>
      <c r="AG12" s="280"/>
      <c r="AH12" s="505"/>
      <c r="AI12" s="506"/>
      <c r="AJ12" s="506"/>
      <c r="AK12" s="506"/>
      <c r="AL12" s="506"/>
      <c r="AM12" s="506"/>
      <c r="AN12" s="506"/>
      <c r="AO12" s="507"/>
      <c r="AP12" s="493"/>
      <c r="AQ12" s="494"/>
      <c r="AR12" s="494"/>
      <c r="AS12" s="494"/>
      <c r="AT12" s="494"/>
      <c r="AU12" s="494"/>
      <c r="AV12" s="494" t="s">
        <v>99</v>
      </c>
      <c r="AW12" s="494" t="s">
        <v>100</v>
      </c>
      <c r="AX12" s="277"/>
      <c r="AY12" s="176"/>
      <c r="AZ12" s="177"/>
      <c r="BA12" s="489"/>
      <c r="BB12" s="489"/>
      <c r="BC12" s="175"/>
      <c r="BD12" s="175"/>
      <c r="BE12" s="175"/>
      <c r="BF12" s="175"/>
      <c r="BG12" s="277"/>
      <c r="BH12" s="184"/>
      <c r="BI12" s="185"/>
      <c r="BJ12" s="185"/>
      <c r="BK12" s="185"/>
      <c r="BL12" s="185"/>
      <c r="BM12" s="185"/>
      <c r="BN12" s="185"/>
      <c r="BO12" s="187"/>
      <c r="BP12" s="184"/>
      <c r="BQ12" s="185"/>
      <c r="BR12" s="185"/>
      <c r="BS12" s="185"/>
      <c r="BT12" s="182"/>
      <c r="BU12" s="182"/>
      <c r="BV12" s="182"/>
      <c r="BW12" s="183"/>
    </row>
    <row r="13" spans="1:75" ht="16">
      <c r="M13" s="189"/>
      <c r="N13" s="189"/>
      <c r="O13" s="163">
        <v>0.40625</v>
      </c>
      <c r="P13" s="493"/>
      <c r="Q13" s="494"/>
      <c r="R13" s="494"/>
      <c r="S13" s="494"/>
      <c r="T13" s="494"/>
      <c r="U13" s="494"/>
      <c r="V13" s="494"/>
      <c r="W13" s="494"/>
      <c r="X13" s="277"/>
      <c r="Y13" s="515"/>
      <c r="Z13" s="495"/>
      <c r="AA13" s="497"/>
      <c r="AB13" s="497"/>
      <c r="AC13" s="166"/>
      <c r="AD13" s="166"/>
      <c r="AE13" s="166"/>
      <c r="AF13" s="167"/>
      <c r="AG13" s="280"/>
      <c r="AH13" s="505"/>
      <c r="AI13" s="506"/>
      <c r="AJ13" s="506"/>
      <c r="AK13" s="506"/>
      <c r="AL13" s="506"/>
      <c r="AM13" s="506"/>
      <c r="AN13" s="506"/>
      <c r="AO13" s="507"/>
      <c r="AP13" s="493"/>
      <c r="AQ13" s="494"/>
      <c r="AR13" s="494"/>
      <c r="AS13" s="494"/>
      <c r="AT13" s="494"/>
      <c r="AU13" s="494"/>
      <c r="AV13" s="494"/>
      <c r="AW13" s="494"/>
      <c r="AX13" s="277"/>
      <c r="AY13" s="176"/>
      <c r="AZ13" s="177"/>
      <c r="BA13" s="489"/>
      <c r="BB13" s="489"/>
      <c r="BC13" s="175"/>
      <c r="BD13" s="175"/>
      <c r="BE13" s="175"/>
      <c r="BF13" s="175"/>
      <c r="BG13" s="277"/>
      <c r="BH13" s="184"/>
      <c r="BI13" s="185"/>
      <c r="BJ13" s="185"/>
      <c r="BK13" s="185"/>
      <c r="BL13" s="185"/>
      <c r="BM13" s="185"/>
      <c r="BN13" s="185"/>
      <c r="BO13" s="187"/>
      <c r="BP13" s="184"/>
      <c r="BQ13" s="185"/>
      <c r="BR13" s="185"/>
      <c r="BS13" s="185"/>
      <c r="BT13" s="182"/>
      <c r="BU13" s="182"/>
      <c r="BV13" s="182"/>
      <c r="BW13" s="183"/>
    </row>
    <row r="14" spans="1:75" ht="16">
      <c r="M14" s="189"/>
      <c r="N14" s="189"/>
      <c r="O14" s="163">
        <v>0.41666666666666702</v>
      </c>
      <c r="P14" s="272"/>
      <c r="Q14" s="283"/>
      <c r="R14" s="494"/>
      <c r="S14" s="494"/>
      <c r="T14" s="494"/>
      <c r="U14" s="494"/>
      <c r="V14" s="494"/>
      <c r="W14" s="494"/>
      <c r="X14" s="277"/>
      <c r="Y14" s="515"/>
      <c r="Z14" s="495"/>
      <c r="AA14" s="497"/>
      <c r="AB14" s="497"/>
      <c r="AC14" s="166"/>
      <c r="AD14" s="166"/>
      <c r="AE14" s="166"/>
      <c r="AF14" s="167"/>
      <c r="AG14" s="280"/>
      <c r="AH14" s="505"/>
      <c r="AI14" s="506"/>
      <c r="AJ14" s="506"/>
      <c r="AK14" s="506"/>
      <c r="AL14" s="506"/>
      <c r="AM14" s="506"/>
      <c r="AN14" s="506"/>
      <c r="AO14" s="507"/>
      <c r="AP14" s="272"/>
      <c r="AQ14" s="283"/>
      <c r="AR14" s="494"/>
      <c r="AS14" s="494"/>
      <c r="AT14" s="494"/>
      <c r="AU14" s="494"/>
      <c r="AV14" s="494"/>
      <c r="AW14" s="494"/>
      <c r="AX14" s="277"/>
      <c r="AY14" s="492" t="s">
        <v>101</v>
      </c>
      <c r="AZ14" s="489" t="s">
        <v>102</v>
      </c>
      <c r="BA14" s="177"/>
      <c r="BB14" s="177"/>
      <c r="BC14" s="175"/>
      <c r="BD14" s="175"/>
      <c r="BE14" s="175"/>
      <c r="BF14" s="175"/>
      <c r="BG14" s="487" t="s">
        <v>103</v>
      </c>
      <c r="BH14" s="184"/>
      <c r="BI14" s="185"/>
      <c r="BJ14" s="185"/>
      <c r="BK14" s="185"/>
      <c r="BL14" s="185"/>
      <c r="BM14" s="185"/>
      <c r="BN14" s="185"/>
      <c r="BO14" s="187"/>
      <c r="BP14" s="184"/>
      <c r="BQ14" s="185"/>
      <c r="BR14" s="185"/>
      <c r="BS14" s="185"/>
      <c r="BT14" s="182"/>
      <c r="BU14" s="182"/>
      <c r="BV14" s="182"/>
      <c r="BW14" s="183"/>
    </row>
    <row r="15" spans="1:75" ht="15.5" customHeight="1">
      <c r="M15" s="189"/>
      <c r="N15" s="189"/>
      <c r="O15" s="163">
        <v>0.42708333333333398</v>
      </c>
      <c r="P15" s="493" t="s">
        <v>58</v>
      </c>
      <c r="Q15" s="494" t="s">
        <v>59</v>
      </c>
      <c r="R15" s="494"/>
      <c r="S15" s="494"/>
      <c r="T15" s="494"/>
      <c r="U15" s="494"/>
      <c r="V15" s="494"/>
      <c r="W15" s="494"/>
      <c r="X15" s="277"/>
      <c r="Y15" s="504" t="s">
        <v>60</v>
      </c>
      <c r="Z15" s="497" t="s">
        <v>104</v>
      </c>
      <c r="AA15" s="495"/>
      <c r="AB15" s="495"/>
      <c r="AC15" s="166"/>
      <c r="AD15" s="166"/>
      <c r="AE15" s="166"/>
      <c r="AF15" s="167"/>
      <c r="AG15" s="499" t="s">
        <v>103</v>
      </c>
      <c r="AH15" s="505"/>
      <c r="AI15" s="506"/>
      <c r="AJ15" s="506"/>
      <c r="AK15" s="506"/>
      <c r="AL15" s="506"/>
      <c r="AM15" s="506"/>
      <c r="AN15" s="506"/>
      <c r="AO15" s="507"/>
      <c r="AP15" s="493" t="s">
        <v>63</v>
      </c>
      <c r="AQ15" s="494" t="s">
        <v>64</v>
      </c>
      <c r="AR15" s="494"/>
      <c r="AS15" s="494"/>
      <c r="AT15" s="494"/>
      <c r="AU15" s="494"/>
      <c r="AV15" s="494"/>
      <c r="AW15" s="494"/>
      <c r="AX15" s="277"/>
      <c r="AY15" s="492"/>
      <c r="AZ15" s="489"/>
      <c r="BA15" s="177"/>
      <c r="BB15" s="177"/>
      <c r="BC15" s="175"/>
      <c r="BD15" s="175"/>
      <c r="BE15" s="175"/>
      <c r="BF15" s="175"/>
      <c r="BG15" s="487"/>
      <c r="BH15" s="184"/>
      <c r="BI15" s="185"/>
      <c r="BJ15" s="185"/>
      <c r="BK15" s="185"/>
      <c r="BL15" s="185"/>
      <c r="BM15" s="185"/>
      <c r="BN15" s="185"/>
      <c r="BO15" s="187"/>
      <c r="BP15" s="184"/>
      <c r="BQ15" s="185"/>
      <c r="BR15" s="185"/>
      <c r="BS15" s="185"/>
      <c r="BT15" s="182"/>
      <c r="BU15" s="182"/>
      <c r="BV15" s="182"/>
      <c r="BW15" s="183"/>
    </row>
    <row r="16" spans="1:75" ht="15.5" customHeight="1">
      <c r="M16" s="189"/>
      <c r="N16" s="189"/>
      <c r="O16" s="163">
        <v>0.4375</v>
      </c>
      <c r="P16" s="493"/>
      <c r="Q16" s="494"/>
      <c r="R16" s="283"/>
      <c r="S16" s="283"/>
      <c r="T16" s="494"/>
      <c r="U16" s="494"/>
      <c r="V16" s="494"/>
      <c r="W16" s="494"/>
      <c r="X16" s="277"/>
      <c r="Y16" s="504"/>
      <c r="Z16" s="497"/>
      <c r="AA16" s="495"/>
      <c r="AB16" s="495"/>
      <c r="AC16" s="166"/>
      <c r="AD16" s="166"/>
      <c r="AE16" s="166"/>
      <c r="AF16" s="167"/>
      <c r="AG16" s="499"/>
      <c r="AH16" s="505"/>
      <c r="AI16" s="506"/>
      <c r="AJ16" s="506"/>
      <c r="AK16" s="506"/>
      <c r="AL16" s="506"/>
      <c r="AM16" s="506"/>
      <c r="AN16" s="506"/>
      <c r="AO16" s="507"/>
      <c r="AP16" s="493"/>
      <c r="AQ16" s="494"/>
      <c r="AR16" s="283"/>
      <c r="AS16" s="283"/>
      <c r="AT16" s="494"/>
      <c r="AU16" s="494"/>
      <c r="AV16" s="494"/>
      <c r="AW16" s="494"/>
      <c r="AX16" s="277"/>
      <c r="AY16" s="492"/>
      <c r="AZ16" s="489"/>
      <c r="BA16" s="489" t="s">
        <v>105</v>
      </c>
      <c r="BB16" s="489" t="s">
        <v>106</v>
      </c>
      <c r="BC16" s="177"/>
      <c r="BD16" s="177"/>
      <c r="BE16" s="175"/>
      <c r="BF16" s="175"/>
      <c r="BG16" s="487"/>
      <c r="BH16" s="184"/>
      <c r="BI16" s="185"/>
      <c r="BJ16" s="185"/>
      <c r="BK16" s="185"/>
      <c r="BL16" s="185"/>
      <c r="BM16" s="185"/>
      <c r="BN16" s="185"/>
      <c r="BO16" s="187"/>
      <c r="BP16" s="184"/>
      <c r="BQ16" s="185"/>
      <c r="BR16" s="185"/>
      <c r="BS16" s="185"/>
      <c r="BT16" s="185"/>
      <c r="BU16" s="185"/>
      <c r="BV16" s="182"/>
      <c r="BW16" s="183"/>
    </row>
    <row r="17" spans="13:75" ht="15.5" customHeight="1">
      <c r="M17" s="189"/>
      <c r="N17" s="189"/>
      <c r="O17" s="163">
        <v>0.44791666666666702</v>
      </c>
      <c r="P17" s="493"/>
      <c r="Q17" s="494"/>
      <c r="R17" s="494" t="s">
        <v>74</v>
      </c>
      <c r="S17" s="494" t="s">
        <v>107</v>
      </c>
      <c r="T17" s="494"/>
      <c r="U17" s="494"/>
      <c r="V17" s="494"/>
      <c r="W17" s="494"/>
      <c r="X17" s="277"/>
      <c r="Y17" s="504"/>
      <c r="Z17" s="497"/>
      <c r="AA17" s="497" t="s">
        <v>76</v>
      </c>
      <c r="AB17" s="497" t="s">
        <v>77</v>
      </c>
      <c r="AC17" s="166"/>
      <c r="AD17" s="166"/>
      <c r="AE17" s="166"/>
      <c r="AF17" s="167"/>
      <c r="AG17" s="499"/>
      <c r="AH17" s="505"/>
      <c r="AI17" s="506"/>
      <c r="AJ17" s="506"/>
      <c r="AK17" s="506"/>
      <c r="AL17" s="506"/>
      <c r="AM17" s="506"/>
      <c r="AN17" s="506"/>
      <c r="AO17" s="507"/>
      <c r="AP17" s="493"/>
      <c r="AQ17" s="494"/>
      <c r="AR17" s="494" t="s">
        <v>78</v>
      </c>
      <c r="AS17" s="494" t="s">
        <v>79</v>
      </c>
      <c r="AT17" s="494"/>
      <c r="AU17" s="494"/>
      <c r="AV17" s="494"/>
      <c r="AW17" s="494"/>
      <c r="AX17" s="277"/>
      <c r="AY17" s="492"/>
      <c r="AZ17" s="489"/>
      <c r="BA17" s="489"/>
      <c r="BB17" s="489"/>
      <c r="BC17" s="177"/>
      <c r="BD17" s="177"/>
      <c r="BE17" s="175"/>
      <c r="BF17" s="175"/>
      <c r="BG17" s="487" t="s">
        <v>108</v>
      </c>
      <c r="BH17" s="184"/>
      <c r="BI17" s="185"/>
      <c r="BJ17" s="185"/>
      <c r="BK17" s="185"/>
      <c r="BL17" s="185"/>
      <c r="BM17" s="185"/>
      <c r="BN17" s="185"/>
      <c r="BO17" s="187"/>
      <c r="BP17" s="184"/>
      <c r="BQ17" s="185"/>
      <c r="BR17" s="185"/>
      <c r="BS17" s="185"/>
      <c r="BT17" s="185"/>
      <c r="BU17" s="185"/>
      <c r="BV17" s="182"/>
      <c r="BW17" s="183"/>
    </row>
    <row r="18" spans="13:75" ht="12" customHeight="1">
      <c r="M18" s="189"/>
      <c r="N18" s="189"/>
      <c r="O18" s="163">
        <v>0.45833333333333398</v>
      </c>
      <c r="P18" s="493"/>
      <c r="Q18" s="494"/>
      <c r="R18" s="494"/>
      <c r="S18" s="494"/>
      <c r="T18" s="283"/>
      <c r="U18" s="283"/>
      <c r="V18" s="494"/>
      <c r="W18" s="494"/>
      <c r="X18" s="487" t="s">
        <v>109</v>
      </c>
      <c r="Y18" s="504"/>
      <c r="Z18" s="497"/>
      <c r="AA18" s="497"/>
      <c r="AB18" s="497"/>
      <c r="AC18" s="166"/>
      <c r="AD18" s="166"/>
      <c r="AE18" s="166"/>
      <c r="AF18" s="167"/>
      <c r="AG18" s="499" t="s">
        <v>108</v>
      </c>
      <c r="AH18" s="505"/>
      <c r="AI18" s="506"/>
      <c r="AJ18" s="506"/>
      <c r="AK18" s="506"/>
      <c r="AL18" s="506"/>
      <c r="AM18" s="506"/>
      <c r="AN18" s="506"/>
      <c r="AO18" s="507"/>
      <c r="AP18" s="493"/>
      <c r="AQ18" s="494"/>
      <c r="AR18" s="494"/>
      <c r="AS18" s="494"/>
      <c r="AT18" s="283"/>
      <c r="AU18" s="283"/>
      <c r="AV18" s="494"/>
      <c r="AW18" s="494"/>
      <c r="AX18" s="277"/>
      <c r="AY18" s="492"/>
      <c r="AZ18" s="489"/>
      <c r="BA18" s="489"/>
      <c r="BB18" s="489"/>
      <c r="BC18" s="490" t="s">
        <v>110</v>
      </c>
      <c r="BD18" s="490" t="s">
        <v>111</v>
      </c>
      <c r="BE18" s="288"/>
      <c r="BF18" s="288"/>
      <c r="BG18" s="487"/>
      <c r="BH18" s="184"/>
      <c r="BI18" s="185"/>
      <c r="BJ18" s="185"/>
      <c r="BK18" s="177"/>
      <c r="BL18" s="177"/>
      <c r="BM18" s="165"/>
      <c r="BN18" s="165"/>
      <c r="BO18" s="187"/>
      <c r="BP18" s="184"/>
      <c r="BQ18" s="185"/>
      <c r="BR18" s="185"/>
      <c r="BS18" s="185"/>
      <c r="BT18" s="185"/>
      <c r="BU18" s="185"/>
      <c r="BV18" s="185"/>
      <c r="BW18" s="187"/>
    </row>
    <row r="19" spans="13:75" ht="12" customHeight="1">
      <c r="M19" s="189"/>
      <c r="N19" s="189"/>
      <c r="O19" s="163">
        <v>0.46875</v>
      </c>
      <c r="P19" s="493"/>
      <c r="Q19" s="494"/>
      <c r="R19" s="494"/>
      <c r="S19" s="494"/>
      <c r="T19" s="494" t="s">
        <v>89</v>
      </c>
      <c r="U19" s="494" t="s">
        <v>90</v>
      </c>
      <c r="V19" s="494"/>
      <c r="W19" s="494"/>
      <c r="X19" s="487"/>
      <c r="Y19" s="504"/>
      <c r="Z19" s="497"/>
      <c r="AA19" s="497"/>
      <c r="AB19" s="497"/>
      <c r="AC19" s="166"/>
      <c r="AD19" s="166"/>
      <c r="AE19" s="166"/>
      <c r="AF19" s="167"/>
      <c r="AG19" s="499"/>
      <c r="AH19" s="505"/>
      <c r="AI19" s="506"/>
      <c r="AJ19" s="506"/>
      <c r="AK19" s="506"/>
      <c r="AL19" s="506"/>
      <c r="AM19" s="506"/>
      <c r="AN19" s="506"/>
      <c r="AO19" s="507"/>
      <c r="AP19" s="493"/>
      <c r="AQ19" s="494"/>
      <c r="AR19" s="494"/>
      <c r="AS19" s="494"/>
      <c r="AT19" s="494" t="s">
        <v>112</v>
      </c>
      <c r="AU19" s="494" t="s">
        <v>92</v>
      </c>
      <c r="AV19" s="494"/>
      <c r="AW19" s="494"/>
      <c r="AX19" s="487" t="s">
        <v>113</v>
      </c>
      <c r="AY19" s="492"/>
      <c r="AZ19" s="489"/>
      <c r="BA19" s="489"/>
      <c r="BB19" s="489"/>
      <c r="BC19" s="490"/>
      <c r="BD19" s="490"/>
      <c r="BE19" s="288"/>
      <c r="BF19" s="288"/>
      <c r="BG19" s="487"/>
      <c r="BH19" s="184"/>
      <c r="BI19" s="185"/>
      <c r="BJ19" s="185"/>
      <c r="BK19" s="177"/>
      <c r="BL19" s="177"/>
      <c r="BM19" s="165"/>
      <c r="BN19" s="165"/>
      <c r="BO19" s="187"/>
      <c r="BP19" s="184"/>
      <c r="BQ19" s="185"/>
      <c r="BR19" s="185"/>
      <c r="BS19" s="185"/>
      <c r="BT19" s="185"/>
      <c r="BU19" s="185"/>
      <c r="BV19" s="185"/>
      <c r="BW19" s="187"/>
    </row>
    <row r="20" spans="13:75" ht="12" customHeight="1">
      <c r="M20" s="189"/>
      <c r="N20" s="189"/>
      <c r="O20" s="163">
        <v>0.47916666666666702</v>
      </c>
      <c r="P20" s="493"/>
      <c r="Q20" s="494"/>
      <c r="R20" s="494"/>
      <c r="S20" s="494"/>
      <c r="T20" s="494"/>
      <c r="U20" s="494"/>
      <c r="V20" s="283"/>
      <c r="W20" s="283"/>
      <c r="X20" s="487"/>
      <c r="Y20" s="504"/>
      <c r="Z20" s="497"/>
      <c r="AA20" s="497"/>
      <c r="AB20" s="497"/>
      <c r="AC20" s="166"/>
      <c r="AD20" s="166"/>
      <c r="AE20" s="166"/>
      <c r="AF20" s="167"/>
      <c r="AG20" s="499"/>
      <c r="AH20" s="505"/>
      <c r="AI20" s="506"/>
      <c r="AJ20" s="506"/>
      <c r="AK20" s="506"/>
      <c r="AL20" s="506"/>
      <c r="AM20" s="506"/>
      <c r="AN20" s="506"/>
      <c r="AO20" s="507"/>
      <c r="AP20" s="493"/>
      <c r="AQ20" s="494"/>
      <c r="AR20" s="494"/>
      <c r="AS20" s="494"/>
      <c r="AT20" s="494"/>
      <c r="AU20" s="494"/>
      <c r="AV20" s="283"/>
      <c r="AW20" s="283"/>
      <c r="AX20" s="487"/>
      <c r="AY20" s="176"/>
      <c r="AZ20" s="177"/>
      <c r="BA20" s="489"/>
      <c r="BB20" s="489"/>
      <c r="BC20" s="489" t="s">
        <v>114</v>
      </c>
      <c r="BD20" s="489" t="s">
        <v>115</v>
      </c>
      <c r="BE20" s="490" t="s">
        <v>116</v>
      </c>
      <c r="BF20" s="491" t="s">
        <v>117</v>
      </c>
      <c r="BG20" s="289"/>
      <c r="BH20" s="184"/>
      <c r="BI20" s="185"/>
      <c r="BJ20" s="185"/>
      <c r="BK20" s="177"/>
      <c r="BL20" s="177"/>
      <c r="BM20" s="177"/>
      <c r="BN20" s="177"/>
      <c r="BO20" s="187"/>
      <c r="BP20" s="184"/>
      <c r="BQ20" s="185"/>
      <c r="BR20" s="185"/>
      <c r="BS20" s="185"/>
      <c r="BT20" s="185"/>
      <c r="BU20" s="185"/>
      <c r="BV20" s="185"/>
      <c r="BW20" s="187"/>
    </row>
    <row r="21" spans="13:75" ht="12" customHeight="1">
      <c r="M21" s="189"/>
      <c r="N21" s="189"/>
      <c r="O21" s="163">
        <v>0.48958333333333398</v>
      </c>
      <c r="P21" s="493"/>
      <c r="Q21" s="494"/>
      <c r="R21" s="494"/>
      <c r="S21" s="494"/>
      <c r="T21" s="494"/>
      <c r="U21" s="494"/>
      <c r="V21" s="494" t="s">
        <v>97</v>
      </c>
      <c r="W21" s="494" t="s">
        <v>98</v>
      </c>
      <c r="X21" s="487"/>
      <c r="Y21" s="504"/>
      <c r="Z21" s="497"/>
      <c r="AA21" s="497"/>
      <c r="AB21" s="497"/>
      <c r="AC21" s="166"/>
      <c r="AD21" s="166"/>
      <c r="AE21" s="166"/>
      <c r="AF21" s="167"/>
      <c r="AG21" s="280"/>
      <c r="AH21" s="505"/>
      <c r="AI21" s="506"/>
      <c r="AJ21" s="506"/>
      <c r="AK21" s="506"/>
      <c r="AL21" s="506"/>
      <c r="AM21" s="506"/>
      <c r="AN21" s="506"/>
      <c r="AO21" s="507"/>
      <c r="AP21" s="493"/>
      <c r="AQ21" s="494"/>
      <c r="AR21" s="494"/>
      <c r="AS21" s="494"/>
      <c r="AT21" s="494"/>
      <c r="AU21" s="494"/>
      <c r="AV21" s="494" t="s">
        <v>118</v>
      </c>
      <c r="AW21" s="494" t="s">
        <v>100</v>
      </c>
      <c r="AX21" s="487"/>
      <c r="AY21" s="176"/>
      <c r="AZ21" s="177"/>
      <c r="BA21" s="489"/>
      <c r="BB21" s="489"/>
      <c r="BC21" s="489"/>
      <c r="BD21" s="489"/>
      <c r="BE21" s="490"/>
      <c r="BF21" s="491"/>
      <c r="BG21" s="289"/>
      <c r="BH21" s="184"/>
      <c r="BI21" s="185"/>
      <c r="BJ21" s="185"/>
      <c r="BK21" s="177"/>
      <c r="BL21" s="177"/>
      <c r="BM21" s="177"/>
      <c r="BN21" s="177"/>
      <c r="BO21" s="187"/>
      <c r="BP21" s="184"/>
      <c r="BQ21" s="185"/>
      <c r="BR21" s="185"/>
      <c r="BS21" s="185"/>
      <c r="BT21" s="185"/>
      <c r="BU21" s="185"/>
      <c r="BV21" s="185"/>
      <c r="BW21" s="187"/>
    </row>
    <row r="22" spans="13:75" ht="15.5" customHeight="1">
      <c r="M22" s="189"/>
      <c r="N22" s="189"/>
      <c r="O22" s="163">
        <v>0.5</v>
      </c>
      <c r="P22" s="272"/>
      <c r="Q22" s="283"/>
      <c r="R22" s="494"/>
      <c r="S22" s="494"/>
      <c r="T22" s="494"/>
      <c r="U22" s="494"/>
      <c r="V22" s="494"/>
      <c r="W22" s="494"/>
      <c r="X22" s="487" t="s">
        <v>119</v>
      </c>
      <c r="Y22" s="354" t="s">
        <v>120</v>
      </c>
      <c r="Z22" s="354" t="s">
        <v>121</v>
      </c>
      <c r="AA22" s="497"/>
      <c r="AB22" s="497"/>
      <c r="AC22" s="166"/>
      <c r="AD22" s="166"/>
      <c r="AE22" s="166"/>
      <c r="AF22" s="167"/>
      <c r="AG22" s="499" t="s">
        <v>103</v>
      </c>
      <c r="AH22" s="505"/>
      <c r="AI22" s="506"/>
      <c r="AJ22" s="506"/>
      <c r="AK22" s="506"/>
      <c r="AL22" s="506"/>
      <c r="AM22" s="506"/>
      <c r="AN22" s="506"/>
      <c r="AO22" s="507"/>
      <c r="AP22" s="272"/>
      <c r="AQ22" s="283"/>
      <c r="AR22" s="494"/>
      <c r="AS22" s="494"/>
      <c r="AT22" s="494"/>
      <c r="AU22" s="494"/>
      <c r="AV22" s="494"/>
      <c r="AW22" s="494"/>
      <c r="AX22" s="487" t="s">
        <v>109</v>
      </c>
      <c r="AY22" s="492" t="s">
        <v>101</v>
      </c>
      <c r="AZ22" s="489" t="s">
        <v>102</v>
      </c>
      <c r="BA22" s="177"/>
      <c r="BB22" s="177"/>
      <c r="BC22" s="489"/>
      <c r="BD22" s="489"/>
      <c r="BE22" s="489" t="s">
        <v>122</v>
      </c>
      <c r="BF22" s="489" t="s">
        <v>123</v>
      </c>
      <c r="BG22" s="487" t="s">
        <v>82</v>
      </c>
      <c r="BH22" s="184"/>
      <c r="BI22" s="185"/>
      <c r="BJ22" s="185"/>
      <c r="BK22" s="177"/>
      <c r="BL22" s="177"/>
      <c r="BM22" s="177"/>
      <c r="BN22" s="177"/>
      <c r="BO22" s="187"/>
      <c r="BP22" s="184"/>
      <c r="BQ22" s="185"/>
      <c r="BR22" s="185"/>
      <c r="BS22" s="185"/>
      <c r="BT22" s="185"/>
      <c r="BU22" s="185"/>
      <c r="BV22" s="185"/>
      <c r="BW22" s="187"/>
    </row>
    <row r="23" spans="13:75" ht="15.5" customHeight="1">
      <c r="M23" s="189"/>
      <c r="N23" s="189"/>
      <c r="O23" s="163">
        <v>0.51041666666666696</v>
      </c>
      <c r="P23" s="272"/>
      <c r="Q23" s="283"/>
      <c r="R23" s="494"/>
      <c r="S23" s="494"/>
      <c r="T23" s="494"/>
      <c r="U23" s="494"/>
      <c r="V23" s="494"/>
      <c r="W23" s="494"/>
      <c r="X23" s="487"/>
      <c r="Y23" s="211"/>
      <c r="Z23" s="210"/>
      <c r="AA23" s="497"/>
      <c r="AB23" s="497"/>
      <c r="AC23" s="166"/>
      <c r="AD23" s="166"/>
      <c r="AE23" s="166"/>
      <c r="AF23" s="167"/>
      <c r="AG23" s="499"/>
      <c r="AH23" s="505"/>
      <c r="AI23" s="506"/>
      <c r="AJ23" s="506"/>
      <c r="AK23" s="506"/>
      <c r="AL23" s="506"/>
      <c r="AM23" s="506"/>
      <c r="AN23" s="506"/>
      <c r="AO23" s="507"/>
      <c r="AP23" s="272"/>
      <c r="AQ23" s="283"/>
      <c r="AR23" s="494"/>
      <c r="AS23" s="494"/>
      <c r="AT23" s="494"/>
      <c r="AU23" s="494"/>
      <c r="AV23" s="494"/>
      <c r="AW23" s="494"/>
      <c r="AX23" s="487"/>
      <c r="AY23" s="492"/>
      <c r="AZ23" s="489"/>
      <c r="BA23" s="177"/>
      <c r="BB23" s="177"/>
      <c r="BC23" s="489"/>
      <c r="BD23" s="489"/>
      <c r="BE23" s="489"/>
      <c r="BF23" s="489"/>
      <c r="BG23" s="487"/>
      <c r="BH23" s="184"/>
      <c r="BI23" s="185"/>
      <c r="BJ23" s="185"/>
      <c r="BK23" s="177"/>
      <c r="BL23" s="177"/>
      <c r="BM23" s="177"/>
      <c r="BN23" s="177"/>
      <c r="BO23" s="187"/>
      <c r="BP23" s="184"/>
      <c r="BQ23" s="185"/>
      <c r="BR23" s="185"/>
      <c r="BS23" s="185"/>
      <c r="BT23" s="185"/>
      <c r="BU23" s="185"/>
      <c r="BV23" s="185"/>
      <c r="BW23" s="187"/>
    </row>
    <row r="24" spans="13:75" ht="12" customHeight="1">
      <c r="M24" s="189"/>
      <c r="N24" s="189"/>
      <c r="O24" s="163">
        <v>0.52083333333333404</v>
      </c>
      <c r="P24" s="493" t="s">
        <v>58</v>
      </c>
      <c r="Q24" s="494" t="s">
        <v>59</v>
      </c>
      <c r="R24" s="283"/>
      <c r="S24" s="283"/>
      <c r="T24" s="494"/>
      <c r="U24" s="494"/>
      <c r="V24" s="494"/>
      <c r="W24" s="494"/>
      <c r="X24" s="487"/>
      <c r="Y24" s="171"/>
      <c r="Z24" s="166"/>
      <c r="AA24" s="354" t="s">
        <v>124</v>
      </c>
      <c r="AB24" s="354" t="s">
        <v>125</v>
      </c>
      <c r="AC24" s="166"/>
      <c r="AD24" s="166"/>
      <c r="AE24" s="166"/>
      <c r="AF24" s="167"/>
      <c r="AG24" s="499"/>
      <c r="AH24" s="505"/>
      <c r="AI24" s="506"/>
      <c r="AJ24" s="506"/>
      <c r="AK24" s="506"/>
      <c r="AL24" s="506"/>
      <c r="AM24" s="506"/>
      <c r="AN24" s="506"/>
      <c r="AO24" s="507"/>
      <c r="AP24" s="493" t="s">
        <v>63</v>
      </c>
      <c r="AQ24" s="494" t="s">
        <v>64</v>
      </c>
      <c r="AR24" s="283"/>
      <c r="AS24" s="283"/>
      <c r="AT24" s="494"/>
      <c r="AU24" s="494"/>
      <c r="AV24" s="494"/>
      <c r="AW24" s="494"/>
      <c r="AX24" s="487"/>
      <c r="AY24" s="492"/>
      <c r="AZ24" s="489"/>
      <c r="BA24" s="489" t="s">
        <v>105</v>
      </c>
      <c r="BB24" s="489" t="s">
        <v>106</v>
      </c>
      <c r="BC24" s="489"/>
      <c r="BD24" s="489"/>
      <c r="BE24" s="489"/>
      <c r="BF24" s="489"/>
      <c r="BG24" s="487" t="s">
        <v>126</v>
      </c>
      <c r="BH24" s="184"/>
      <c r="BI24" s="185"/>
      <c r="BJ24" s="185"/>
      <c r="BK24" s="177"/>
      <c r="BL24" s="177"/>
      <c r="BM24" s="177"/>
      <c r="BN24" s="177"/>
      <c r="BO24" s="187"/>
      <c r="BP24" s="184"/>
      <c r="BQ24" s="185"/>
      <c r="BR24" s="185"/>
      <c r="BS24" s="185"/>
      <c r="BT24" s="185"/>
      <c r="BU24" s="185"/>
      <c r="BV24" s="185"/>
      <c r="BW24" s="187"/>
    </row>
    <row r="25" spans="13:75" ht="22.5" customHeight="1">
      <c r="M25" s="189"/>
      <c r="N25" s="189"/>
      <c r="O25" s="163">
        <v>0.53125</v>
      </c>
      <c r="P25" s="493"/>
      <c r="Q25" s="494"/>
      <c r="R25" s="283"/>
      <c r="S25" s="283"/>
      <c r="T25" s="494"/>
      <c r="U25" s="494"/>
      <c r="V25" s="494"/>
      <c r="W25" s="494"/>
      <c r="X25" s="487" t="s">
        <v>113</v>
      </c>
      <c r="Y25" s="171"/>
      <c r="Z25" s="166"/>
      <c r="AA25" s="166"/>
      <c r="AB25" s="166"/>
      <c r="AC25" s="273" t="s">
        <v>127</v>
      </c>
      <c r="AD25" s="273" t="s">
        <v>128</v>
      </c>
      <c r="AE25" s="166"/>
      <c r="AF25" s="167"/>
      <c r="AG25" s="499"/>
      <c r="AH25" s="505"/>
      <c r="AI25" s="506"/>
      <c r="AJ25" s="506"/>
      <c r="AK25" s="506"/>
      <c r="AL25" s="506"/>
      <c r="AM25" s="506"/>
      <c r="AN25" s="506"/>
      <c r="AO25" s="507"/>
      <c r="AP25" s="493"/>
      <c r="AQ25" s="494"/>
      <c r="AR25" s="283"/>
      <c r="AS25" s="283"/>
      <c r="AT25" s="494"/>
      <c r="AU25" s="494"/>
      <c r="AV25" s="494"/>
      <c r="AW25" s="494"/>
      <c r="AX25" s="487" t="s">
        <v>129</v>
      </c>
      <c r="AY25" s="492"/>
      <c r="AZ25" s="489"/>
      <c r="BA25" s="489"/>
      <c r="BB25" s="489"/>
      <c r="BC25" s="489"/>
      <c r="BD25" s="489"/>
      <c r="BE25" s="489"/>
      <c r="BF25" s="489"/>
      <c r="BG25" s="487"/>
      <c r="BH25" s="184"/>
      <c r="BI25" s="185"/>
      <c r="BJ25" s="185"/>
      <c r="BK25" s="177"/>
      <c r="BL25" s="177"/>
      <c r="BM25" s="177"/>
      <c r="BN25" s="177"/>
      <c r="BO25" s="187"/>
      <c r="BP25" s="184"/>
      <c r="BQ25" s="185"/>
      <c r="BR25" s="185"/>
      <c r="BS25" s="185"/>
      <c r="BT25" s="185"/>
      <c r="BU25" s="185"/>
      <c r="BV25" s="185"/>
      <c r="BW25" s="187"/>
    </row>
    <row r="26" spans="13:75" ht="12" customHeight="1">
      <c r="M26" s="189"/>
      <c r="N26" s="189"/>
      <c r="O26" s="163">
        <v>0.54166666666666696</v>
      </c>
      <c r="P26" s="493"/>
      <c r="Q26" s="494"/>
      <c r="R26" s="494" t="s">
        <v>74</v>
      </c>
      <c r="S26" s="494" t="s">
        <v>107</v>
      </c>
      <c r="T26" s="283"/>
      <c r="U26" s="283"/>
      <c r="V26" s="494"/>
      <c r="W26" s="494"/>
      <c r="X26" s="487"/>
      <c r="Y26" s="171"/>
      <c r="Z26" s="166"/>
      <c r="AA26" s="166"/>
      <c r="AB26" s="166"/>
      <c r="AC26" s="497" t="s">
        <v>130</v>
      </c>
      <c r="AD26" s="497" t="s">
        <v>131</v>
      </c>
      <c r="AE26" s="210"/>
      <c r="AF26" s="286"/>
      <c r="AG26" s="281"/>
      <c r="AH26" s="505"/>
      <c r="AI26" s="506"/>
      <c r="AJ26" s="506"/>
      <c r="AK26" s="506"/>
      <c r="AL26" s="506"/>
      <c r="AM26" s="506"/>
      <c r="AN26" s="506"/>
      <c r="AO26" s="507"/>
      <c r="AP26" s="493"/>
      <c r="AQ26" s="494"/>
      <c r="AR26" s="494" t="s">
        <v>78</v>
      </c>
      <c r="AS26" s="494" t="s">
        <v>79</v>
      </c>
      <c r="AT26" s="283"/>
      <c r="AU26" s="283"/>
      <c r="AV26" s="494"/>
      <c r="AW26" s="494"/>
      <c r="AX26" s="487"/>
      <c r="AY26" s="492"/>
      <c r="AZ26" s="489"/>
      <c r="BA26" s="489"/>
      <c r="BB26" s="489"/>
      <c r="BC26" s="177"/>
      <c r="BD26" s="177"/>
      <c r="BE26" s="489"/>
      <c r="BF26" s="489"/>
      <c r="BG26" s="468"/>
      <c r="BH26" s="184"/>
      <c r="BI26" s="185"/>
      <c r="BJ26" s="185"/>
      <c r="BK26" s="177"/>
      <c r="BL26" s="177"/>
      <c r="BM26" s="177"/>
      <c r="BN26" s="177"/>
      <c r="BO26" s="187"/>
      <c r="BP26" s="184"/>
      <c r="BQ26" s="185"/>
      <c r="BR26" s="185"/>
      <c r="BS26" s="185"/>
      <c r="BT26" s="185"/>
      <c r="BU26" s="185"/>
      <c r="BV26" s="185"/>
      <c r="BW26" s="187"/>
    </row>
    <row r="27" spans="13:75" ht="23.5" customHeight="1">
      <c r="M27" s="189"/>
      <c r="N27" s="189"/>
      <c r="O27" s="163">
        <v>0.55208333333333404</v>
      </c>
      <c r="P27" s="493"/>
      <c r="Q27" s="494"/>
      <c r="R27" s="494"/>
      <c r="S27" s="494"/>
      <c r="T27" s="283"/>
      <c r="U27" s="283"/>
      <c r="V27" s="494"/>
      <c r="W27" s="494"/>
      <c r="X27" s="487"/>
      <c r="Y27" s="171"/>
      <c r="Z27" s="166"/>
      <c r="AA27" s="166"/>
      <c r="AB27" s="166"/>
      <c r="AC27" s="497"/>
      <c r="AD27" s="497"/>
      <c r="AE27" s="273" t="s">
        <v>132</v>
      </c>
      <c r="AF27" s="287" t="s">
        <v>133</v>
      </c>
      <c r="AG27" s="280"/>
      <c r="AH27" s="505"/>
      <c r="AI27" s="506"/>
      <c r="AJ27" s="506"/>
      <c r="AK27" s="506"/>
      <c r="AL27" s="506"/>
      <c r="AM27" s="506"/>
      <c r="AN27" s="506"/>
      <c r="AO27" s="507"/>
      <c r="AP27" s="493"/>
      <c r="AQ27" s="494"/>
      <c r="AR27" s="494"/>
      <c r="AS27" s="494"/>
      <c r="AT27" s="283"/>
      <c r="AU27" s="283"/>
      <c r="AV27" s="494"/>
      <c r="AW27" s="494"/>
      <c r="AX27" s="487"/>
      <c r="AY27" s="492"/>
      <c r="AZ27" s="489"/>
      <c r="BA27" s="489"/>
      <c r="BB27" s="489"/>
      <c r="BC27" s="177"/>
      <c r="BD27" s="177"/>
      <c r="BE27" s="489"/>
      <c r="BF27" s="489"/>
      <c r="BG27" s="468"/>
      <c r="BH27" s="184"/>
      <c r="BI27" s="185"/>
      <c r="BJ27" s="185"/>
      <c r="BK27" s="177"/>
      <c r="BL27" s="177"/>
      <c r="BM27" s="177"/>
      <c r="BN27" s="177"/>
      <c r="BO27" s="187"/>
      <c r="BP27" s="184"/>
      <c r="BQ27" s="185"/>
      <c r="BR27" s="185"/>
      <c r="BS27" s="185"/>
      <c r="BT27" s="185"/>
      <c r="BU27" s="185"/>
      <c r="BV27" s="185"/>
      <c r="BW27" s="187"/>
    </row>
    <row r="28" spans="13:75" ht="12" customHeight="1">
      <c r="M28" s="189"/>
      <c r="N28" s="189"/>
      <c r="O28" s="163">
        <v>0.5625</v>
      </c>
      <c r="P28" s="493"/>
      <c r="Q28" s="494"/>
      <c r="R28" s="494"/>
      <c r="S28" s="494"/>
      <c r="T28" s="494" t="s">
        <v>89</v>
      </c>
      <c r="U28" s="494" t="s">
        <v>90</v>
      </c>
      <c r="V28" s="283"/>
      <c r="W28" s="283"/>
      <c r="X28" s="487" t="s">
        <v>109</v>
      </c>
      <c r="Y28" s="171"/>
      <c r="Z28" s="166"/>
      <c r="AA28" s="166"/>
      <c r="AB28" s="166"/>
      <c r="AC28" s="497"/>
      <c r="AD28" s="497"/>
      <c r="AE28" s="497" t="s">
        <v>134</v>
      </c>
      <c r="AF28" s="498" t="s">
        <v>135</v>
      </c>
      <c r="AG28" s="499" t="s">
        <v>69</v>
      </c>
      <c r="AH28" s="505"/>
      <c r="AI28" s="506"/>
      <c r="AJ28" s="506"/>
      <c r="AK28" s="506"/>
      <c r="AL28" s="506"/>
      <c r="AM28" s="506"/>
      <c r="AN28" s="506"/>
      <c r="AO28" s="507"/>
      <c r="AP28" s="493"/>
      <c r="AQ28" s="494"/>
      <c r="AR28" s="494"/>
      <c r="AS28" s="494"/>
      <c r="AT28" s="494" t="s">
        <v>112</v>
      </c>
      <c r="AU28" s="494" t="s">
        <v>92</v>
      </c>
      <c r="AV28" s="283"/>
      <c r="AW28" s="283"/>
      <c r="AX28" s="487" t="s">
        <v>113</v>
      </c>
      <c r="AY28" s="492"/>
      <c r="AZ28" s="489"/>
      <c r="BA28" s="489"/>
      <c r="BB28" s="489"/>
      <c r="BC28" s="489" t="s">
        <v>136</v>
      </c>
      <c r="BD28" s="489" t="s">
        <v>137</v>
      </c>
      <c r="BE28" s="177"/>
      <c r="BF28" s="177"/>
      <c r="BG28" s="487" t="s">
        <v>103</v>
      </c>
      <c r="BH28" s="184"/>
      <c r="BI28" s="185"/>
      <c r="BJ28" s="185"/>
      <c r="BK28" s="177"/>
      <c r="BL28" s="177"/>
      <c r="BM28" s="177"/>
      <c r="BN28" s="177"/>
      <c r="BO28" s="187"/>
      <c r="BP28" s="184"/>
      <c r="BQ28" s="185"/>
      <c r="BR28" s="185"/>
      <c r="BS28" s="185"/>
      <c r="BT28" s="185"/>
      <c r="BU28" s="185"/>
      <c r="BV28" s="185"/>
      <c r="BW28" s="187"/>
    </row>
    <row r="29" spans="13:75" ht="12" customHeight="1">
      <c r="M29" s="189"/>
      <c r="N29" s="189"/>
      <c r="O29" s="163">
        <v>0.57291666666666696</v>
      </c>
      <c r="P29" s="493"/>
      <c r="Q29" s="494"/>
      <c r="R29" s="494"/>
      <c r="S29" s="494"/>
      <c r="T29" s="494"/>
      <c r="U29" s="494"/>
      <c r="V29" s="283"/>
      <c r="W29" s="283"/>
      <c r="X29" s="487"/>
      <c r="Y29" s="171"/>
      <c r="Z29" s="166"/>
      <c r="AA29" s="166"/>
      <c r="AB29" s="166"/>
      <c r="AC29" s="497"/>
      <c r="AD29" s="497"/>
      <c r="AE29" s="497"/>
      <c r="AF29" s="498"/>
      <c r="AG29" s="499"/>
      <c r="AH29" s="505"/>
      <c r="AI29" s="506"/>
      <c r="AJ29" s="506"/>
      <c r="AK29" s="506"/>
      <c r="AL29" s="506"/>
      <c r="AM29" s="506"/>
      <c r="AN29" s="506"/>
      <c r="AO29" s="507"/>
      <c r="AP29" s="493"/>
      <c r="AQ29" s="494"/>
      <c r="AR29" s="494"/>
      <c r="AS29" s="494"/>
      <c r="AT29" s="494"/>
      <c r="AU29" s="494"/>
      <c r="AV29" s="283"/>
      <c r="AW29" s="283"/>
      <c r="AX29" s="487"/>
      <c r="AY29" s="492"/>
      <c r="AZ29" s="489"/>
      <c r="BA29" s="489"/>
      <c r="BB29" s="489"/>
      <c r="BC29" s="489"/>
      <c r="BD29" s="489"/>
      <c r="BE29" s="177"/>
      <c r="BF29" s="177"/>
      <c r="BG29" s="487"/>
      <c r="BH29" s="184"/>
      <c r="BI29" s="185"/>
      <c r="BJ29" s="185"/>
      <c r="BK29" s="177"/>
      <c r="BL29" s="177"/>
      <c r="BM29" s="177"/>
      <c r="BN29" s="177"/>
      <c r="BO29" s="187"/>
      <c r="BP29" s="184"/>
      <c r="BQ29" s="185"/>
      <c r="BR29" s="185"/>
      <c r="BS29" s="185"/>
      <c r="BT29" s="185"/>
      <c r="BU29" s="185"/>
      <c r="BV29" s="185"/>
      <c r="BW29" s="187"/>
    </row>
    <row r="30" spans="13:75" ht="15.5" customHeight="1">
      <c r="M30" s="189"/>
      <c r="N30" s="189"/>
      <c r="O30" s="163">
        <v>0.58333333333333404</v>
      </c>
      <c r="P30" s="493"/>
      <c r="Q30" s="494"/>
      <c r="R30" s="494"/>
      <c r="S30" s="494"/>
      <c r="T30" s="494"/>
      <c r="U30" s="494"/>
      <c r="V30" s="494" t="s">
        <v>97</v>
      </c>
      <c r="W30" s="494" t="s">
        <v>98</v>
      </c>
      <c r="X30" s="487"/>
      <c r="Y30" s="171"/>
      <c r="Z30" s="166"/>
      <c r="AA30" s="166"/>
      <c r="AB30" s="166"/>
      <c r="AC30" s="497"/>
      <c r="AD30" s="497"/>
      <c r="AE30" s="497"/>
      <c r="AF30" s="498"/>
      <c r="AG30" s="499" t="s">
        <v>138</v>
      </c>
      <c r="AH30" s="505"/>
      <c r="AI30" s="506"/>
      <c r="AJ30" s="506"/>
      <c r="AK30" s="506"/>
      <c r="AL30" s="506"/>
      <c r="AM30" s="506"/>
      <c r="AN30" s="506"/>
      <c r="AO30" s="507"/>
      <c r="AP30" s="493"/>
      <c r="AQ30" s="494"/>
      <c r="AR30" s="494"/>
      <c r="AS30" s="494"/>
      <c r="AT30" s="494"/>
      <c r="AU30" s="494"/>
      <c r="AV30" s="494" t="s">
        <v>118</v>
      </c>
      <c r="AW30" s="494" t="s">
        <v>100</v>
      </c>
      <c r="AX30" s="487"/>
      <c r="AY30" s="355" t="s">
        <v>139</v>
      </c>
      <c r="AZ30" s="356" t="s">
        <v>140</v>
      </c>
      <c r="BA30" s="489"/>
      <c r="BB30" s="489"/>
      <c r="BC30" s="489"/>
      <c r="BD30" s="489"/>
      <c r="BE30" s="489" t="s">
        <v>141</v>
      </c>
      <c r="BF30" s="489" t="s">
        <v>142</v>
      </c>
      <c r="BG30" s="487" t="s">
        <v>108</v>
      </c>
      <c r="BH30" s="184"/>
      <c r="BI30" s="185"/>
      <c r="BJ30" s="185"/>
      <c r="BK30" s="177"/>
      <c r="BL30" s="177"/>
      <c r="BM30" s="177"/>
      <c r="BN30" s="177"/>
      <c r="BO30" s="187"/>
      <c r="BP30" s="184"/>
      <c r="BQ30" s="182"/>
      <c r="BR30" s="185"/>
      <c r="BS30" s="185"/>
      <c r="BT30" s="185"/>
      <c r="BU30" s="185"/>
      <c r="BV30" s="185"/>
      <c r="BW30" s="187"/>
    </row>
    <row r="31" spans="13:75" ht="16">
      <c r="M31" s="189"/>
      <c r="N31" s="189"/>
      <c r="O31" s="163">
        <v>0.59375</v>
      </c>
      <c r="P31" s="493"/>
      <c r="Q31" s="494"/>
      <c r="R31" s="494"/>
      <c r="S31" s="494"/>
      <c r="T31" s="494"/>
      <c r="U31" s="494"/>
      <c r="V31" s="494"/>
      <c r="W31" s="494"/>
      <c r="X31" s="487"/>
      <c r="Y31" s="171"/>
      <c r="Z31" s="166"/>
      <c r="AA31" s="166"/>
      <c r="AB31" s="166"/>
      <c r="AC31" s="497"/>
      <c r="AD31" s="497"/>
      <c r="AE31" s="497"/>
      <c r="AF31" s="498"/>
      <c r="AG31" s="499"/>
      <c r="AH31" s="505"/>
      <c r="AI31" s="506"/>
      <c r="AJ31" s="506"/>
      <c r="AK31" s="506"/>
      <c r="AL31" s="506"/>
      <c r="AM31" s="506"/>
      <c r="AN31" s="506"/>
      <c r="AO31" s="507"/>
      <c r="AP31" s="493"/>
      <c r="AQ31" s="494"/>
      <c r="AR31" s="494"/>
      <c r="AS31" s="494"/>
      <c r="AT31" s="494"/>
      <c r="AU31" s="494"/>
      <c r="AV31" s="494"/>
      <c r="AW31" s="494"/>
      <c r="AX31" s="487" t="s">
        <v>109</v>
      </c>
      <c r="AY31" s="176"/>
      <c r="AZ31" s="175"/>
      <c r="BA31" s="489"/>
      <c r="BB31" s="489"/>
      <c r="BC31" s="489"/>
      <c r="BD31" s="489"/>
      <c r="BE31" s="489"/>
      <c r="BF31" s="489"/>
      <c r="BG31" s="487"/>
      <c r="BH31" s="184"/>
      <c r="BI31" s="185"/>
      <c r="BJ31" s="185"/>
      <c r="BK31" s="177"/>
      <c r="BL31" s="177"/>
      <c r="BM31" s="177"/>
      <c r="BN31" s="177"/>
      <c r="BO31" s="187"/>
      <c r="BP31" s="184"/>
      <c r="BQ31" s="182"/>
      <c r="BR31" s="185"/>
      <c r="BS31" s="185"/>
      <c r="BT31" s="185"/>
      <c r="BU31" s="185"/>
      <c r="BV31" s="185"/>
      <c r="BW31" s="187"/>
    </row>
    <row r="32" spans="13:75" ht="15.5" customHeight="1">
      <c r="M32" s="189"/>
      <c r="N32" s="189"/>
      <c r="O32" s="163">
        <v>0.60416666666666696</v>
      </c>
      <c r="P32" s="272"/>
      <c r="Q32" s="283"/>
      <c r="R32" s="494"/>
      <c r="S32" s="494"/>
      <c r="T32" s="494"/>
      <c r="U32" s="494"/>
      <c r="V32" s="494"/>
      <c r="W32" s="494"/>
      <c r="X32" s="487" t="s">
        <v>119</v>
      </c>
      <c r="Y32" s="171"/>
      <c r="Z32" s="166"/>
      <c r="AA32" s="166"/>
      <c r="AB32" s="166"/>
      <c r="AC32" s="497"/>
      <c r="AD32" s="497"/>
      <c r="AE32" s="497"/>
      <c r="AF32" s="498"/>
      <c r="AG32" s="285"/>
      <c r="AH32" s="505"/>
      <c r="AI32" s="506"/>
      <c r="AJ32" s="506"/>
      <c r="AK32" s="506"/>
      <c r="AL32" s="506"/>
      <c r="AM32" s="506"/>
      <c r="AN32" s="506"/>
      <c r="AO32" s="507"/>
      <c r="AP32" s="272"/>
      <c r="AQ32" s="283"/>
      <c r="AR32" s="494"/>
      <c r="AS32" s="494"/>
      <c r="AT32" s="494"/>
      <c r="AU32" s="494"/>
      <c r="AV32" s="494"/>
      <c r="AW32" s="494"/>
      <c r="AX32" s="487"/>
      <c r="AY32" s="176"/>
      <c r="AZ32" s="175"/>
      <c r="BA32" s="356" t="s">
        <v>143</v>
      </c>
      <c r="BB32" s="356" t="s">
        <v>144</v>
      </c>
      <c r="BC32" s="489"/>
      <c r="BD32" s="489"/>
      <c r="BE32" s="489"/>
      <c r="BF32" s="489"/>
      <c r="BG32" s="487" t="s">
        <v>145</v>
      </c>
      <c r="BH32" s="184"/>
      <c r="BI32" s="185"/>
      <c r="BJ32" s="185"/>
      <c r="BK32" s="177"/>
      <c r="BL32" s="177"/>
      <c r="BM32" s="177"/>
      <c r="BN32" s="177"/>
      <c r="BO32" s="187"/>
      <c r="BP32" s="184"/>
      <c r="BQ32" s="182"/>
      <c r="BR32" s="182"/>
      <c r="BS32" s="182"/>
      <c r="BT32" s="185"/>
      <c r="BU32" s="185"/>
      <c r="BV32" s="185"/>
      <c r="BW32" s="187"/>
    </row>
    <row r="33" spans="13:75" ht="15.5" customHeight="1">
      <c r="M33" s="189"/>
      <c r="N33" s="189"/>
      <c r="O33" s="163">
        <v>0.61458333333333404</v>
      </c>
      <c r="P33" s="493" t="s">
        <v>58</v>
      </c>
      <c r="Q33" s="494" t="s">
        <v>59</v>
      </c>
      <c r="R33" s="494"/>
      <c r="S33" s="494"/>
      <c r="T33" s="494"/>
      <c r="U33" s="494"/>
      <c r="V33" s="494"/>
      <c r="W33" s="494"/>
      <c r="X33" s="487"/>
      <c r="Y33" s="171"/>
      <c r="Z33" s="166"/>
      <c r="AA33" s="166"/>
      <c r="AB33" s="166"/>
      <c r="AC33" s="495"/>
      <c r="AD33" s="495"/>
      <c r="AE33" s="497"/>
      <c r="AF33" s="498"/>
      <c r="AG33" s="285"/>
      <c r="AH33" s="505"/>
      <c r="AI33" s="506"/>
      <c r="AJ33" s="506"/>
      <c r="AK33" s="506"/>
      <c r="AL33" s="506"/>
      <c r="AM33" s="506"/>
      <c r="AN33" s="506"/>
      <c r="AO33" s="507"/>
      <c r="AP33" s="493" t="s">
        <v>63</v>
      </c>
      <c r="AQ33" s="494" t="s">
        <v>64</v>
      </c>
      <c r="AR33" s="494"/>
      <c r="AS33" s="494"/>
      <c r="AT33" s="494"/>
      <c r="AU33" s="494"/>
      <c r="AV33" s="494"/>
      <c r="AW33" s="494"/>
      <c r="AX33" s="487"/>
      <c r="AY33" s="176"/>
      <c r="AZ33" s="175"/>
      <c r="BA33" s="175"/>
      <c r="BB33" s="175"/>
      <c r="BC33" s="489"/>
      <c r="BD33" s="489"/>
      <c r="BE33" s="489"/>
      <c r="BF33" s="489"/>
      <c r="BG33" s="487"/>
      <c r="BH33" s="184"/>
      <c r="BI33" s="185"/>
      <c r="BJ33" s="185"/>
      <c r="BK33" s="177"/>
      <c r="BL33" s="177"/>
      <c r="BM33" s="177"/>
      <c r="BN33" s="177"/>
      <c r="BO33" s="187"/>
      <c r="BP33" s="184"/>
      <c r="BQ33" s="182"/>
      <c r="BR33" s="182"/>
      <c r="BS33" s="182"/>
      <c r="BT33" s="185"/>
      <c r="BU33" s="185"/>
      <c r="BV33" s="185"/>
      <c r="BW33" s="187"/>
    </row>
    <row r="34" spans="13:75" ht="15.5" customHeight="1">
      <c r="M34" s="189"/>
      <c r="N34" s="189"/>
      <c r="O34" s="163">
        <v>0.625000000000001</v>
      </c>
      <c r="P34" s="493"/>
      <c r="Q34" s="494"/>
      <c r="R34" s="283"/>
      <c r="S34" s="283"/>
      <c r="T34" s="494"/>
      <c r="U34" s="494"/>
      <c r="V34" s="494"/>
      <c r="W34" s="494"/>
      <c r="X34" s="487"/>
      <c r="Y34" s="171"/>
      <c r="Z34" s="166"/>
      <c r="AA34" s="166"/>
      <c r="AB34" s="166"/>
      <c r="AC34" s="495"/>
      <c r="AD34" s="495"/>
      <c r="AE34" s="497"/>
      <c r="AF34" s="498"/>
      <c r="AG34" s="285"/>
      <c r="AH34" s="505"/>
      <c r="AI34" s="506"/>
      <c r="AJ34" s="506"/>
      <c r="AK34" s="506"/>
      <c r="AL34" s="506"/>
      <c r="AM34" s="506"/>
      <c r="AN34" s="506"/>
      <c r="AO34" s="507"/>
      <c r="AP34" s="493"/>
      <c r="AQ34" s="494"/>
      <c r="AR34" s="283"/>
      <c r="AS34" s="283"/>
      <c r="AT34" s="494"/>
      <c r="AU34" s="494"/>
      <c r="AV34" s="494"/>
      <c r="AW34" s="494"/>
      <c r="AX34" s="487" t="s">
        <v>129</v>
      </c>
      <c r="AY34" s="176"/>
      <c r="AZ34" s="175"/>
      <c r="BA34" s="175"/>
      <c r="BB34" s="175"/>
      <c r="BC34" s="177"/>
      <c r="BD34" s="177"/>
      <c r="BE34" s="489"/>
      <c r="BF34" s="489"/>
      <c r="BG34" s="487" t="s">
        <v>82</v>
      </c>
      <c r="BH34" s="184"/>
      <c r="BI34" s="185"/>
      <c r="BJ34" s="185"/>
      <c r="BK34" s="177"/>
      <c r="BL34" s="177"/>
      <c r="BM34" s="177"/>
      <c r="BN34" s="177"/>
      <c r="BO34" s="187"/>
      <c r="BP34" s="184"/>
      <c r="BQ34" s="182"/>
      <c r="BR34" s="182"/>
      <c r="BS34" s="182"/>
      <c r="BT34" s="185"/>
      <c r="BU34" s="185"/>
      <c r="BV34" s="185"/>
      <c r="BW34" s="187"/>
    </row>
    <row r="35" spans="13:75" ht="15.5" customHeight="1">
      <c r="M35" s="189"/>
      <c r="N35" s="189"/>
      <c r="O35" s="163">
        <v>0.63541666666666696</v>
      </c>
      <c r="P35" s="493"/>
      <c r="Q35" s="494"/>
      <c r="R35" s="494" t="s">
        <v>74</v>
      </c>
      <c r="S35" s="494" t="s">
        <v>107</v>
      </c>
      <c r="T35" s="494"/>
      <c r="U35" s="494"/>
      <c r="V35" s="494"/>
      <c r="W35" s="494"/>
      <c r="X35" s="487" t="s">
        <v>113</v>
      </c>
      <c r="Y35" s="171"/>
      <c r="Z35" s="166"/>
      <c r="AA35" s="166"/>
      <c r="AB35" s="166"/>
      <c r="AC35" s="497" t="s">
        <v>146</v>
      </c>
      <c r="AD35" s="497" t="s">
        <v>147</v>
      </c>
      <c r="AE35" s="495"/>
      <c r="AF35" s="496"/>
      <c r="AG35" s="499" t="s">
        <v>103</v>
      </c>
      <c r="AH35" s="505"/>
      <c r="AI35" s="506"/>
      <c r="AJ35" s="506"/>
      <c r="AK35" s="506"/>
      <c r="AL35" s="506"/>
      <c r="AM35" s="506"/>
      <c r="AN35" s="506"/>
      <c r="AO35" s="507"/>
      <c r="AP35" s="493"/>
      <c r="AQ35" s="494"/>
      <c r="AR35" s="494" t="s">
        <v>78</v>
      </c>
      <c r="AS35" s="494" t="s">
        <v>79</v>
      </c>
      <c r="AT35" s="494"/>
      <c r="AU35" s="494"/>
      <c r="AV35" s="494"/>
      <c r="AW35" s="494"/>
      <c r="AX35" s="487"/>
      <c r="AY35" s="176"/>
      <c r="AZ35" s="175"/>
      <c r="BA35" s="175"/>
      <c r="BB35" s="175"/>
      <c r="BC35" s="177"/>
      <c r="BD35" s="177"/>
      <c r="BE35" s="489"/>
      <c r="BF35" s="489"/>
      <c r="BG35" s="487"/>
      <c r="BH35" s="184"/>
      <c r="BI35" s="185"/>
      <c r="BJ35" s="185"/>
      <c r="BK35" s="177"/>
      <c r="BL35" s="177"/>
      <c r="BM35" s="177"/>
      <c r="BN35" s="177"/>
      <c r="BO35" s="187"/>
      <c r="BP35" s="184"/>
      <c r="BQ35" s="182"/>
      <c r="BR35" s="182"/>
      <c r="BS35" s="182"/>
      <c r="BT35" s="185"/>
      <c r="BU35" s="185"/>
      <c r="BV35" s="185"/>
      <c r="BW35" s="187"/>
    </row>
    <row r="36" spans="13:75" ht="16">
      <c r="M36" s="189"/>
      <c r="N36" s="189"/>
      <c r="O36" s="163">
        <v>0.64583333333333404</v>
      </c>
      <c r="P36" s="493"/>
      <c r="Q36" s="494"/>
      <c r="R36" s="494"/>
      <c r="S36" s="494"/>
      <c r="T36" s="283"/>
      <c r="U36" s="283"/>
      <c r="V36" s="494"/>
      <c r="W36" s="494"/>
      <c r="X36" s="487"/>
      <c r="Y36" s="171"/>
      <c r="Z36" s="166"/>
      <c r="AA36" s="166"/>
      <c r="AB36" s="166"/>
      <c r="AC36" s="497"/>
      <c r="AD36" s="497"/>
      <c r="AE36" s="495"/>
      <c r="AF36" s="496"/>
      <c r="AG36" s="499"/>
      <c r="AH36" s="505"/>
      <c r="AI36" s="506"/>
      <c r="AJ36" s="506"/>
      <c r="AK36" s="506"/>
      <c r="AL36" s="506"/>
      <c r="AM36" s="506"/>
      <c r="AN36" s="506"/>
      <c r="AO36" s="507"/>
      <c r="AP36" s="493"/>
      <c r="AQ36" s="494"/>
      <c r="AR36" s="494"/>
      <c r="AS36" s="494"/>
      <c r="AT36" s="283"/>
      <c r="AU36" s="283"/>
      <c r="AV36" s="494"/>
      <c r="AW36" s="494"/>
      <c r="AX36" s="487"/>
      <c r="AY36" s="176"/>
      <c r="AZ36" s="175"/>
      <c r="BA36" s="175"/>
      <c r="BB36" s="175"/>
      <c r="BC36" s="489" t="s">
        <v>136</v>
      </c>
      <c r="BD36" s="489" t="s">
        <v>137</v>
      </c>
      <c r="BE36" s="177"/>
      <c r="BF36" s="177"/>
      <c r="BG36" s="487" t="s">
        <v>148</v>
      </c>
      <c r="BH36" s="184"/>
      <c r="BI36" s="185"/>
      <c r="BJ36" s="185"/>
      <c r="BK36" s="177"/>
      <c r="BL36" s="177"/>
      <c r="BM36" s="177"/>
      <c r="BN36" s="177"/>
      <c r="BO36" s="187"/>
      <c r="BP36" s="184"/>
      <c r="BQ36" s="182"/>
      <c r="BR36" s="182"/>
      <c r="BS36" s="182"/>
      <c r="BT36" s="185"/>
      <c r="BU36" s="185"/>
      <c r="BV36" s="185"/>
      <c r="BW36" s="187"/>
    </row>
    <row r="37" spans="13:75" ht="15.5" customHeight="1">
      <c r="M37" s="189"/>
      <c r="N37" s="189"/>
      <c r="O37" s="163">
        <v>0.656250000000001</v>
      </c>
      <c r="P37" s="493"/>
      <c r="Q37" s="494"/>
      <c r="R37" s="494"/>
      <c r="S37" s="494"/>
      <c r="T37" s="494" t="s">
        <v>89</v>
      </c>
      <c r="U37" s="494" t="s">
        <v>90</v>
      </c>
      <c r="V37" s="494"/>
      <c r="W37" s="494"/>
      <c r="X37" s="487"/>
      <c r="Y37" s="171"/>
      <c r="Z37" s="166"/>
      <c r="AA37" s="166"/>
      <c r="AB37" s="166"/>
      <c r="AC37" s="497"/>
      <c r="AD37" s="497"/>
      <c r="AE37" s="497" t="s">
        <v>134</v>
      </c>
      <c r="AF37" s="498" t="s">
        <v>135</v>
      </c>
      <c r="AG37" s="499"/>
      <c r="AH37" s="505"/>
      <c r="AI37" s="506"/>
      <c r="AJ37" s="506"/>
      <c r="AK37" s="506"/>
      <c r="AL37" s="506"/>
      <c r="AM37" s="506"/>
      <c r="AN37" s="506"/>
      <c r="AO37" s="507"/>
      <c r="AP37" s="493"/>
      <c r="AQ37" s="494"/>
      <c r="AR37" s="494"/>
      <c r="AS37" s="494"/>
      <c r="AT37" s="494" t="s">
        <v>112</v>
      </c>
      <c r="AU37" s="494" t="s">
        <v>92</v>
      </c>
      <c r="AV37" s="494"/>
      <c r="AW37" s="494"/>
      <c r="AX37" s="277"/>
      <c r="AY37" s="176"/>
      <c r="AZ37" s="175"/>
      <c r="BA37" s="175"/>
      <c r="BB37" s="175"/>
      <c r="BC37" s="489"/>
      <c r="BD37" s="489"/>
      <c r="BE37" s="177"/>
      <c r="BF37" s="177"/>
      <c r="BG37" s="487"/>
      <c r="BH37" s="184"/>
      <c r="BI37" s="185"/>
      <c r="BJ37" s="185"/>
      <c r="BK37" s="177"/>
      <c r="BL37" s="177"/>
      <c r="BM37" s="177"/>
      <c r="BN37" s="177"/>
      <c r="BO37" s="187"/>
      <c r="BP37" s="184"/>
      <c r="BQ37" s="182"/>
      <c r="BR37" s="182"/>
      <c r="BS37" s="182"/>
      <c r="BT37" s="185"/>
      <c r="BU37" s="185"/>
      <c r="BV37" s="185"/>
      <c r="BW37" s="187"/>
    </row>
    <row r="38" spans="13:75" ht="16">
      <c r="M38" s="189"/>
      <c r="N38" s="189"/>
      <c r="O38" s="163">
        <v>0.66666666666666696</v>
      </c>
      <c r="P38" s="354" t="s">
        <v>120</v>
      </c>
      <c r="Q38" s="354" t="s">
        <v>121</v>
      </c>
      <c r="R38" s="494"/>
      <c r="S38" s="494"/>
      <c r="T38" s="494"/>
      <c r="U38" s="494"/>
      <c r="V38" s="283"/>
      <c r="W38" s="283"/>
      <c r="X38" s="277"/>
      <c r="Y38" s="171"/>
      <c r="Z38" s="166"/>
      <c r="AA38" s="166"/>
      <c r="AB38" s="166"/>
      <c r="AC38" s="497"/>
      <c r="AD38" s="497"/>
      <c r="AE38" s="497"/>
      <c r="AF38" s="498"/>
      <c r="AG38" s="499" t="s">
        <v>149</v>
      </c>
      <c r="AH38" s="505"/>
      <c r="AI38" s="506"/>
      <c r="AJ38" s="506"/>
      <c r="AK38" s="506"/>
      <c r="AL38" s="506"/>
      <c r="AM38" s="506"/>
      <c r="AN38" s="506"/>
      <c r="AO38" s="507"/>
      <c r="AP38" s="355" t="s">
        <v>150</v>
      </c>
      <c r="AQ38" s="356" t="s">
        <v>151</v>
      </c>
      <c r="AR38" s="494"/>
      <c r="AS38" s="494"/>
      <c r="AT38" s="494"/>
      <c r="AU38" s="494"/>
      <c r="AV38" s="283"/>
      <c r="AW38" s="283"/>
      <c r="AX38" s="277"/>
      <c r="AY38" s="176"/>
      <c r="AZ38" s="175"/>
      <c r="BA38" s="175"/>
      <c r="BB38" s="175"/>
      <c r="BC38" s="489"/>
      <c r="BD38" s="489"/>
      <c r="BE38" s="489" t="s">
        <v>141</v>
      </c>
      <c r="BF38" s="489" t="s">
        <v>142</v>
      </c>
      <c r="BG38" s="487"/>
      <c r="BH38" s="184"/>
      <c r="BI38" s="185"/>
      <c r="BJ38" s="185"/>
      <c r="BK38" s="177"/>
      <c r="BL38" s="177"/>
      <c r="BM38" s="177"/>
      <c r="BN38" s="177"/>
      <c r="BO38" s="187"/>
      <c r="BP38" s="184"/>
      <c r="BQ38" s="182"/>
      <c r="BR38" s="182"/>
      <c r="BS38" s="182"/>
      <c r="BT38" s="185"/>
      <c r="BU38" s="185"/>
      <c r="BV38" s="185"/>
      <c r="BW38" s="187"/>
    </row>
    <row r="39" spans="13:75" ht="15.5" customHeight="1">
      <c r="M39" s="189"/>
      <c r="N39" s="189"/>
      <c r="O39" s="163">
        <v>0.67708333333333404</v>
      </c>
      <c r="P39" s="214"/>
      <c r="Q39" s="284"/>
      <c r="R39" s="494"/>
      <c r="S39" s="494"/>
      <c r="T39" s="494"/>
      <c r="U39" s="494"/>
      <c r="V39" s="494" t="s">
        <v>97</v>
      </c>
      <c r="W39" s="494" t="s">
        <v>98</v>
      </c>
      <c r="X39" s="277"/>
      <c r="Y39" s="171"/>
      <c r="Z39" s="166"/>
      <c r="AA39" s="166"/>
      <c r="AB39" s="166"/>
      <c r="AC39" s="497"/>
      <c r="AD39" s="497"/>
      <c r="AE39" s="497"/>
      <c r="AF39" s="498"/>
      <c r="AG39" s="500"/>
      <c r="AH39" s="505"/>
      <c r="AI39" s="506"/>
      <c r="AJ39" s="506"/>
      <c r="AK39" s="506"/>
      <c r="AL39" s="506"/>
      <c r="AM39" s="506"/>
      <c r="AN39" s="506"/>
      <c r="AO39" s="507"/>
      <c r="AP39" s="214"/>
      <c r="AQ39" s="284"/>
      <c r="AR39" s="494"/>
      <c r="AS39" s="494"/>
      <c r="AT39" s="494"/>
      <c r="AU39" s="494"/>
      <c r="AV39" s="494" t="s">
        <v>118</v>
      </c>
      <c r="AW39" s="494" t="s">
        <v>100</v>
      </c>
      <c r="AX39" s="277"/>
      <c r="AY39" s="176"/>
      <c r="AZ39" s="175"/>
      <c r="BA39" s="175"/>
      <c r="BB39" s="175"/>
      <c r="BC39" s="489"/>
      <c r="BD39" s="489"/>
      <c r="BE39" s="489"/>
      <c r="BF39" s="489"/>
      <c r="BG39" s="487" t="s">
        <v>145</v>
      </c>
      <c r="BH39" s="184"/>
      <c r="BI39" s="185"/>
      <c r="BJ39" s="185"/>
      <c r="BK39" s="177"/>
      <c r="BL39" s="177"/>
      <c r="BM39" s="177"/>
      <c r="BN39" s="177"/>
      <c r="BO39" s="187"/>
      <c r="BP39" s="184"/>
      <c r="BQ39" s="182"/>
      <c r="BR39" s="182"/>
      <c r="BS39" s="182"/>
      <c r="BT39" s="185"/>
      <c r="BU39" s="185"/>
      <c r="BV39" s="185"/>
      <c r="BW39" s="187"/>
    </row>
    <row r="40" spans="13:75" ht="16">
      <c r="M40" s="189"/>
      <c r="N40" s="189"/>
      <c r="O40" s="163">
        <v>0.687500000000001</v>
      </c>
      <c r="P40" s="214"/>
      <c r="Q40" s="284"/>
      <c r="R40" s="354" t="s">
        <v>124</v>
      </c>
      <c r="S40" s="354" t="s">
        <v>125</v>
      </c>
      <c r="T40" s="494"/>
      <c r="U40" s="494"/>
      <c r="V40" s="494"/>
      <c r="W40" s="494"/>
      <c r="X40" s="277"/>
      <c r="Y40" s="171"/>
      <c r="Z40" s="166"/>
      <c r="AA40" s="166"/>
      <c r="AB40" s="166"/>
      <c r="AC40" s="497"/>
      <c r="AD40" s="497"/>
      <c r="AE40" s="497"/>
      <c r="AF40" s="498"/>
      <c r="AG40" s="500"/>
      <c r="AH40" s="505"/>
      <c r="AI40" s="506"/>
      <c r="AJ40" s="506"/>
      <c r="AK40" s="506"/>
      <c r="AL40" s="506"/>
      <c r="AM40" s="506"/>
      <c r="AN40" s="506"/>
      <c r="AO40" s="507"/>
      <c r="AP40" s="214"/>
      <c r="AQ40" s="284"/>
      <c r="AR40" s="356" t="s">
        <v>152</v>
      </c>
      <c r="AS40" s="356" t="s">
        <v>153</v>
      </c>
      <c r="AT40" s="494"/>
      <c r="AU40" s="494"/>
      <c r="AV40" s="494"/>
      <c r="AW40" s="494"/>
      <c r="AX40" s="277"/>
      <c r="AY40" s="176"/>
      <c r="AZ40" s="175"/>
      <c r="BA40" s="175"/>
      <c r="BB40" s="175"/>
      <c r="BC40" s="489"/>
      <c r="BD40" s="489"/>
      <c r="BE40" s="489"/>
      <c r="BF40" s="489"/>
      <c r="BG40" s="487"/>
      <c r="BH40" s="184"/>
      <c r="BI40" s="185"/>
      <c r="BJ40" s="185"/>
      <c r="BK40" s="177"/>
      <c r="BL40" s="177"/>
      <c r="BM40" s="177"/>
      <c r="BN40" s="177"/>
      <c r="BO40" s="187"/>
      <c r="BP40" s="184"/>
      <c r="BQ40" s="182"/>
      <c r="BR40" s="182"/>
      <c r="BS40" s="182"/>
      <c r="BT40" s="165"/>
      <c r="BU40" s="165"/>
      <c r="BV40" s="185"/>
      <c r="BW40" s="187"/>
    </row>
    <row r="41" spans="13:75" ht="16">
      <c r="M41" s="189"/>
      <c r="N41" s="189"/>
      <c r="O41" s="163">
        <v>0.69791666666666696</v>
      </c>
      <c r="P41" s="214"/>
      <c r="Q41" s="284"/>
      <c r="R41" s="284"/>
      <c r="S41" s="284"/>
      <c r="T41" s="494"/>
      <c r="U41" s="494"/>
      <c r="V41" s="494"/>
      <c r="W41" s="494"/>
      <c r="X41" s="277"/>
      <c r="Y41" s="171"/>
      <c r="Z41" s="166"/>
      <c r="AA41" s="166"/>
      <c r="AB41" s="166"/>
      <c r="AC41" s="497"/>
      <c r="AD41" s="497"/>
      <c r="AE41" s="497"/>
      <c r="AF41" s="498"/>
      <c r="AG41" s="285"/>
      <c r="AH41" s="505"/>
      <c r="AI41" s="506"/>
      <c r="AJ41" s="506"/>
      <c r="AK41" s="506"/>
      <c r="AL41" s="506"/>
      <c r="AM41" s="506"/>
      <c r="AN41" s="506"/>
      <c r="AO41" s="507"/>
      <c r="AP41" s="214"/>
      <c r="AQ41" s="284"/>
      <c r="AR41" s="284"/>
      <c r="AS41" s="284"/>
      <c r="AT41" s="494"/>
      <c r="AU41" s="494"/>
      <c r="AV41" s="494"/>
      <c r="AW41" s="494"/>
      <c r="AX41" s="277"/>
      <c r="AY41" s="176"/>
      <c r="AZ41" s="175"/>
      <c r="BA41" s="175"/>
      <c r="BB41" s="175"/>
      <c r="BC41" s="489"/>
      <c r="BD41" s="489"/>
      <c r="BE41" s="489"/>
      <c r="BF41" s="489"/>
      <c r="BG41" s="487"/>
      <c r="BH41" s="184"/>
      <c r="BI41" s="185"/>
      <c r="BJ41" s="185"/>
      <c r="BK41" s="177"/>
      <c r="BL41" s="177"/>
      <c r="BM41" s="177"/>
      <c r="BN41" s="177"/>
      <c r="BO41" s="187"/>
      <c r="BP41" s="184"/>
      <c r="BQ41" s="182"/>
      <c r="BR41" s="182"/>
      <c r="BS41" s="182"/>
      <c r="BT41" s="165"/>
      <c r="BU41" s="165"/>
      <c r="BV41" s="185"/>
      <c r="BW41" s="187"/>
    </row>
    <row r="42" spans="13:75" ht="16">
      <c r="M42" s="189"/>
      <c r="N42" s="189"/>
      <c r="O42" s="163">
        <v>0.70833333333333703</v>
      </c>
      <c r="P42" s="214"/>
      <c r="Q42" s="212"/>
      <c r="R42" s="212"/>
      <c r="S42" s="212"/>
      <c r="T42" s="354" t="s">
        <v>154</v>
      </c>
      <c r="U42" s="354" t="s">
        <v>155</v>
      </c>
      <c r="V42" s="494"/>
      <c r="W42" s="494"/>
      <c r="X42" s="277"/>
      <c r="Y42" s="171"/>
      <c r="Z42" s="166"/>
      <c r="AA42" s="166"/>
      <c r="AB42" s="166"/>
      <c r="AC42" s="354" t="s">
        <v>154</v>
      </c>
      <c r="AD42" s="354" t="s">
        <v>155</v>
      </c>
      <c r="AE42" s="497"/>
      <c r="AF42" s="498"/>
      <c r="AG42" s="285"/>
      <c r="AH42" s="505"/>
      <c r="AI42" s="506"/>
      <c r="AJ42" s="506"/>
      <c r="AK42" s="506"/>
      <c r="AL42" s="506"/>
      <c r="AM42" s="506"/>
      <c r="AN42" s="506"/>
      <c r="AO42" s="507"/>
      <c r="AP42" s="214"/>
      <c r="AQ42" s="212"/>
      <c r="AR42" s="212"/>
      <c r="AS42" s="212"/>
      <c r="AT42" s="356" t="s">
        <v>156</v>
      </c>
      <c r="AU42" s="356" t="s">
        <v>157</v>
      </c>
      <c r="AV42" s="494"/>
      <c r="AW42" s="494"/>
      <c r="AX42" s="277"/>
      <c r="AY42" s="178"/>
      <c r="AZ42" s="175"/>
      <c r="BA42" s="175"/>
      <c r="BB42" s="175"/>
      <c r="BC42" s="489"/>
      <c r="BD42" s="489"/>
      <c r="BE42" s="489"/>
      <c r="BF42" s="489"/>
      <c r="BG42" s="468"/>
      <c r="BH42" s="186"/>
      <c r="BI42" s="182"/>
      <c r="BJ42" s="185"/>
      <c r="BK42" s="177"/>
      <c r="BL42" s="175"/>
      <c r="BM42" s="177"/>
      <c r="BN42" s="177"/>
      <c r="BO42" s="187"/>
      <c r="BP42" s="186"/>
      <c r="BQ42" s="182"/>
      <c r="BR42" s="182"/>
      <c r="BS42" s="182"/>
      <c r="BT42" s="165"/>
      <c r="BU42" s="165"/>
      <c r="BV42" s="180"/>
      <c r="BW42" s="181"/>
    </row>
    <row r="43" spans="13:75" ht="16">
      <c r="M43" s="189"/>
      <c r="N43" s="189"/>
      <c r="O43" s="163">
        <v>0.718750000000004</v>
      </c>
      <c r="P43" s="214"/>
      <c r="Q43" s="212"/>
      <c r="R43" s="212"/>
      <c r="S43" s="212"/>
      <c r="T43" s="212"/>
      <c r="U43" s="212"/>
      <c r="V43" s="494"/>
      <c r="W43" s="494"/>
      <c r="X43" s="277"/>
      <c r="Y43" s="171"/>
      <c r="Z43" s="166"/>
      <c r="AA43" s="166"/>
      <c r="AB43" s="166"/>
      <c r="AC43" s="210"/>
      <c r="AD43" s="210"/>
      <c r="AE43" s="497"/>
      <c r="AF43" s="498"/>
      <c r="AG43" s="285"/>
      <c r="AH43" s="505"/>
      <c r="AI43" s="506"/>
      <c r="AJ43" s="506"/>
      <c r="AK43" s="506"/>
      <c r="AL43" s="506"/>
      <c r="AM43" s="506"/>
      <c r="AN43" s="506"/>
      <c r="AO43" s="507"/>
      <c r="AP43" s="214"/>
      <c r="AQ43" s="212"/>
      <c r="AR43" s="212"/>
      <c r="AS43" s="212"/>
      <c r="AT43" s="212"/>
      <c r="AU43" s="212"/>
      <c r="AV43" s="494"/>
      <c r="AW43" s="494"/>
      <c r="AX43" s="277"/>
      <c r="AY43" s="178"/>
      <c r="AZ43" s="175"/>
      <c r="BA43" s="175"/>
      <c r="BB43" s="175"/>
      <c r="BC43" s="489"/>
      <c r="BD43" s="489"/>
      <c r="BE43" s="489"/>
      <c r="BF43" s="489"/>
      <c r="BG43" s="468"/>
      <c r="BH43" s="186"/>
      <c r="BI43" s="182"/>
      <c r="BJ43" s="185"/>
      <c r="BK43" s="177"/>
      <c r="BL43" s="175"/>
      <c r="BM43" s="177"/>
      <c r="BN43" s="177"/>
      <c r="BO43" s="187"/>
      <c r="BP43" s="186"/>
      <c r="BQ43" s="182"/>
      <c r="BR43" s="182"/>
      <c r="BS43" s="182"/>
      <c r="BT43" s="165"/>
      <c r="BU43" s="165"/>
      <c r="BV43" s="180"/>
      <c r="BW43" s="181"/>
    </row>
    <row r="44" spans="13:75" ht="16">
      <c r="M44" s="189"/>
      <c r="N44" s="189"/>
      <c r="O44" s="163">
        <v>0.72916666666667096</v>
      </c>
      <c r="P44" s="168"/>
      <c r="Q44" s="169"/>
      <c r="R44" s="169"/>
      <c r="S44" s="169"/>
      <c r="T44" s="169"/>
      <c r="U44" s="169"/>
      <c r="V44" s="354" t="s">
        <v>158</v>
      </c>
      <c r="W44" s="354" t="s">
        <v>159</v>
      </c>
      <c r="X44" s="487" t="s">
        <v>160</v>
      </c>
      <c r="Y44" s="171"/>
      <c r="Z44" s="166"/>
      <c r="AA44" s="166"/>
      <c r="AB44" s="166"/>
      <c r="AC44" s="166"/>
      <c r="AD44" s="166"/>
      <c r="AE44" s="354" t="s">
        <v>158</v>
      </c>
      <c r="AF44" s="354" t="s">
        <v>159</v>
      </c>
      <c r="AG44" s="487" t="s">
        <v>160</v>
      </c>
      <c r="AH44" s="171"/>
      <c r="AI44" s="166"/>
      <c r="AJ44" s="166"/>
      <c r="AK44" s="166"/>
      <c r="AL44" s="166"/>
      <c r="AM44" s="166"/>
      <c r="AN44" s="166"/>
      <c r="AO44" s="167"/>
      <c r="AP44" s="168"/>
      <c r="AQ44" s="169"/>
      <c r="AR44" s="169"/>
      <c r="AS44" s="169"/>
      <c r="AT44" s="169"/>
      <c r="AU44" s="169"/>
      <c r="AV44" s="356" t="s">
        <v>161</v>
      </c>
      <c r="AW44" s="356" t="s">
        <v>162</v>
      </c>
      <c r="AX44" s="487" t="s">
        <v>160</v>
      </c>
      <c r="AY44" s="178"/>
      <c r="AZ44" s="175"/>
      <c r="BA44" s="175"/>
      <c r="BB44" s="175"/>
      <c r="BC44" s="356" t="s">
        <v>163</v>
      </c>
      <c r="BD44" s="356" t="s">
        <v>164</v>
      </c>
      <c r="BE44" s="489"/>
      <c r="BF44" s="489"/>
      <c r="BG44" s="468"/>
      <c r="BH44" s="186"/>
      <c r="BI44" s="182"/>
      <c r="BJ44" s="182"/>
      <c r="BK44" s="182"/>
      <c r="BL44" s="185"/>
      <c r="BM44" s="185"/>
      <c r="BN44" s="185"/>
      <c r="BO44" s="187"/>
      <c r="BP44" s="186"/>
      <c r="BQ44" s="182"/>
      <c r="BR44" s="182"/>
      <c r="BS44" s="182"/>
      <c r="BT44" s="165"/>
      <c r="BU44" s="165"/>
      <c r="BV44" s="180"/>
      <c r="BW44" s="181"/>
    </row>
    <row r="45" spans="13:75" ht="16">
      <c r="M45" s="189"/>
      <c r="N45" s="189"/>
      <c r="O45" s="163">
        <v>0.73958333333333703</v>
      </c>
      <c r="P45" s="171"/>
      <c r="Q45" s="166"/>
      <c r="R45" s="166"/>
      <c r="S45" s="166"/>
      <c r="T45" s="166"/>
      <c r="U45" s="166"/>
      <c r="V45" s="166"/>
      <c r="W45" s="167"/>
      <c r="X45" s="487"/>
      <c r="Y45" s="171"/>
      <c r="Z45" s="166"/>
      <c r="AA45" s="166"/>
      <c r="AB45" s="166"/>
      <c r="AC45" s="166"/>
      <c r="AD45" s="166"/>
      <c r="AE45" s="166"/>
      <c r="AF45" s="167"/>
      <c r="AG45" s="487"/>
      <c r="AH45" s="171"/>
      <c r="AI45" s="166"/>
      <c r="AJ45" s="166"/>
      <c r="AK45" s="166"/>
      <c r="AL45" s="166"/>
      <c r="AM45" s="166"/>
      <c r="AN45" s="166"/>
      <c r="AO45" s="167"/>
      <c r="AP45" s="171"/>
      <c r="AQ45" s="166"/>
      <c r="AR45" s="166"/>
      <c r="AS45" s="166"/>
      <c r="AT45" s="166"/>
      <c r="AU45" s="166"/>
      <c r="AV45" s="166"/>
      <c r="AW45" s="167"/>
      <c r="AX45" s="487"/>
      <c r="AY45" s="178"/>
      <c r="AZ45" s="175"/>
      <c r="BA45" s="175"/>
      <c r="BB45" s="175"/>
      <c r="BC45" s="177"/>
      <c r="BD45" s="175"/>
      <c r="BE45" s="489"/>
      <c r="BF45" s="489"/>
      <c r="BG45" s="468"/>
      <c r="BH45" s="186"/>
      <c r="BI45" s="182"/>
      <c r="BJ45" s="182"/>
      <c r="BK45" s="182"/>
      <c r="BL45" s="185"/>
      <c r="BM45" s="185"/>
      <c r="BN45" s="185"/>
      <c r="BO45" s="187"/>
      <c r="BP45" s="186"/>
      <c r="BQ45" s="182"/>
      <c r="BR45" s="182"/>
      <c r="BS45" s="182"/>
      <c r="BT45" s="165"/>
      <c r="BU45" s="165"/>
      <c r="BV45" s="180"/>
      <c r="BW45" s="181"/>
    </row>
    <row r="46" spans="13:75" ht="14.5" customHeight="1">
      <c r="M46" s="189"/>
      <c r="N46" s="189"/>
      <c r="O46" s="163">
        <v>0.750000000000004</v>
      </c>
      <c r="P46" s="171"/>
      <c r="Q46" s="166"/>
      <c r="R46" s="166"/>
      <c r="S46" s="166"/>
      <c r="T46" s="166"/>
      <c r="U46" s="166"/>
      <c r="V46" s="166"/>
      <c r="W46" s="167"/>
      <c r="X46" s="487"/>
      <c r="Y46" s="171"/>
      <c r="Z46" s="166"/>
      <c r="AA46" s="166"/>
      <c r="AB46" s="166"/>
      <c r="AC46" s="166"/>
      <c r="AD46" s="166"/>
      <c r="AE46" s="166"/>
      <c r="AF46" s="167"/>
      <c r="AG46" s="487"/>
      <c r="AH46" s="171"/>
      <c r="AI46" s="166"/>
      <c r="AJ46" s="166"/>
      <c r="AK46" s="166"/>
      <c r="AL46" s="166"/>
      <c r="AM46" s="166"/>
      <c r="AN46" s="166"/>
      <c r="AO46" s="167"/>
      <c r="AP46" s="171"/>
      <c r="AQ46" s="166"/>
      <c r="AR46" s="166"/>
      <c r="AS46" s="166"/>
      <c r="AT46" s="166"/>
      <c r="AU46" s="166"/>
      <c r="AV46" s="166"/>
      <c r="AW46" s="167"/>
      <c r="AX46" s="487"/>
      <c r="AY46" s="171"/>
      <c r="AZ46" s="166"/>
      <c r="BA46" s="166"/>
      <c r="BB46" s="166"/>
      <c r="BC46" s="166"/>
      <c r="BD46" s="166"/>
      <c r="BE46" s="356" t="s">
        <v>165</v>
      </c>
      <c r="BF46" s="356" t="s">
        <v>166</v>
      </c>
      <c r="BG46" s="487" t="s">
        <v>160</v>
      </c>
      <c r="BH46" s="164"/>
      <c r="BI46" s="165"/>
      <c r="BJ46" s="165"/>
      <c r="BK46" s="165"/>
      <c r="BL46" s="165"/>
      <c r="BM46" s="165"/>
      <c r="BN46" s="185"/>
      <c r="BO46" s="187"/>
      <c r="BP46" s="164"/>
      <c r="BQ46" s="165"/>
      <c r="BR46" s="165"/>
      <c r="BS46" s="165"/>
      <c r="BT46" s="165"/>
      <c r="BU46" s="165"/>
      <c r="BV46" s="165"/>
      <c r="BW46" s="179"/>
    </row>
    <row r="47" spans="13:75" ht="14.5" customHeight="1">
      <c r="M47" s="189"/>
      <c r="N47" s="189"/>
      <c r="O47" s="163">
        <v>0.76041666666667096</v>
      </c>
      <c r="P47" s="171"/>
      <c r="Q47" s="166"/>
      <c r="R47" s="166"/>
      <c r="S47" s="166"/>
      <c r="T47" s="166"/>
      <c r="U47" s="166"/>
      <c r="V47" s="166"/>
      <c r="W47" s="167"/>
      <c r="X47" s="487"/>
      <c r="Y47" s="171"/>
      <c r="Z47" s="166"/>
      <c r="AA47" s="166"/>
      <c r="AB47" s="166"/>
      <c r="AC47" s="166"/>
      <c r="AD47" s="166"/>
      <c r="AE47" s="166"/>
      <c r="AF47" s="167"/>
      <c r="AG47" s="487"/>
      <c r="AH47" s="171"/>
      <c r="AI47" s="166"/>
      <c r="AJ47" s="166"/>
      <c r="AK47" s="166"/>
      <c r="AL47" s="166"/>
      <c r="AM47" s="166"/>
      <c r="AN47" s="166"/>
      <c r="AO47" s="167"/>
      <c r="AP47" s="171"/>
      <c r="AQ47" s="166"/>
      <c r="AR47" s="166"/>
      <c r="AS47" s="166"/>
      <c r="AT47" s="166"/>
      <c r="AU47" s="166"/>
      <c r="AV47" s="166"/>
      <c r="AW47" s="167"/>
      <c r="AX47" s="487"/>
      <c r="AY47" s="171"/>
      <c r="AZ47" s="166"/>
      <c r="BA47" s="166"/>
      <c r="BB47" s="166"/>
      <c r="BC47" s="166"/>
      <c r="BD47" s="166"/>
      <c r="BE47" s="166"/>
      <c r="BF47" s="166"/>
      <c r="BG47" s="487"/>
      <c r="BH47" s="164"/>
      <c r="BI47" s="165"/>
      <c r="BJ47" s="165"/>
      <c r="BK47" s="165"/>
      <c r="BL47" s="165"/>
      <c r="BM47" s="165"/>
      <c r="BN47" s="185"/>
      <c r="BO47" s="187"/>
      <c r="BP47" s="164"/>
      <c r="BQ47" s="165"/>
      <c r="BR47" s="165"/>
      <c r="BS47" s="165"/>
      <c r="BT47" s="165"/>
      <c r="BU47" s="165"/>
      <c r="BV47" s="165"/>
      <c r="BW47" s="179"/>
    </row>
    <row r="48" spans="13:75" ht="14.5" customHeight="1">
      <c r="M48" s="189"/>
      <c r="N48" s="189"/>
      <c r="O48" s="163">
        <v>0.77083333333333803</v>
      </c>
      <c r="P48" s="171"/>
      <c r="Q48" s="166"/>
      <c r="R48" s="166"/>
      <c r="S48" s="166"/>
      <c r="T48" s="166"/>
      <c r="U48" s="166"/>
      <c r="V48" s="166"/>
      <c r="W48" s="167"/>
      <c r="X48" s="487"/>
      <c r="Y48" s="171"/>
      <c r="Z48" s="166"/>
      <c r="AA48" s="166"/>
      <c r="AB48" s="166"/>
      <c r="AC48" s="166"/>
      <c r="AD48" s="166"/>
      <c r="AE48" s="166"/>
      <c r="AF48" s="167"/>
      <c r="AG48" s="487"/>
      <c r="AH48" s="171"/>
      <c r="AI48" s="166"/>
      <c r="AJ48" s="166"/>
      <c r="AK48" s="166"/>
      <c r="AL48" s="166"/>
      <c r="AM48" s="166"/>
      <c r="AN48" s="166"/>
      <c r="AO48" s="167"/>
      <c r="AP48" s="171"/>
      <c r="AQ48" s="166"/>
      <c r="AR48" s="166"/>
      <c r="AS48" s="166"/>
      <c r="AT48" s="166"/>
      <c r="AU48" s="166"/>
      <c r="AV48" s="166"/>
      <c r="AW48" s="167"/>
      <c r="AX48" s="487"/>
      <c r="AY48" s="171"/>
      <c r="AZ48" s="166"/>
      <c r="BA48" s="166"/>
      <c r="BB48" s="166"/>
      <c r="BC48" s="166"/>
      <c r="BD48" s="166"/>
      <c r="BE48" s="166"/>
      <c r="BF48" s="166"/>
      <c r="BG48" s="487"/>
      <c r="BH48" s="164"/>
      <c r="BI48" s="165"/>
      <c r="BJ48" s="165"/>
      <c r="BK48" s="165"/>
      <c r="BL48" s="165"/>
      <c r="BM48" s="165"/>
      <c r="BN48" s="165"/>
      <c r="BO48" s="179"/>
      <c r="BP48" s="164"/>
      <c r="BQ48" s="165"/>
      <c r="BR48" s="165"/>
      <c r="BS48" s="165"/>
      <c r="BT48" s="165"/>
      <c r="BU48" s="165"/>
      <c r="BV48" s="165"/>
      <c r="BW48" s="179"/>
    </row>
    <row r="49" spans="13:75" ht="14.5" customHeight="1">
      <c r="M49" s="189"/>
      <c r="N49" s="189"/>
      <c r="O49" s="163">
        <v>0.781250000000005</v>
      </c>
      <c r="P49" s="171"/>
      <c r="Q49" s="166"/>
      <c r="R49" s="166"/>
      <c r="S49" s="166"/>
      <c r="T49" s="166"/>
      <c r="U49" s="166"/>
      <c r="V49" s="166"/>
      <c r="W49" s="167"/>
      <c r="X49" s="487"/>
      <c r="Y49" s="171"/>
      <c r="Z49" s="166"/>
      <c r="AA49" s="166"/>
      <c r="AB49" s="166"/>
      <c r="AC49" s="166"/>
      <c r="AD49" s="166"/>
      <c r="AE49" s="166"/>
      <c r="AF49" s="167"/>
      <c r="AG49" s="487"/>
      <c r="AH49" s="171"/>
      <c r="AI49" s="166"/>
      <c r="AJ49" s="166"/>
      <c r="AK49" s="166"/>
      <c r="AL49" s="166"/>
      <c r="AM49" s="166"/>
      <c r="AN49" s="166"/>
      <c r="AO49" s="167"/>
      <c r="AP49" s="171"/>
      <c r="AQ49" s="166"/>
      <c r="AR49" s="166"/>
      <c r="AS49" s="166"/>
      <c r="AT49" s="166"/>
      <c r="AU49" s="166"/>
      <c r="AV49" s="166"/>
      <c r="AW49" s="167"/>
      <c r="AX49" s="487"/>
      <c r="AY49" s="171"/>
      <c r="AZ49" s="166"/>
      <c r="BA49" s="166"/>
      <c r="BB49" s="166"/>
      <c r="BC49" s="166"/>
      <c r="BD49" s="166"/>
      <c r="BE49" s="166"/>
      <c r="BF49" s="166"/>
      <c r="BG49" s="487"/>
      <c r="BH49" s="171"/>
      <c r="BI49" s="166"/>
      <c r="BJ49" s="166"/>
      <c r="BK49" s="166"/>
      <c r="BL49" s="166"/>
      <c r="BM49" s="166"/>
      <c r="BN49" s="166"/>
      <c r="BO49" s="167"/>
      <c r="BP49" s="171"/>
      <c r="BQ49" s="166"/>
      <c r="BR49" s="166"/>
      <c r="BS49" s="166"/>
      <c r="BT49" s="166"/>
      <c r="BU49" s="166"/>
      <c r="BV49" s="166"/>
      <c r="BW49" s="167"/>
    </row>
    <row r="50" spans="13:75" ht="15" customHeight="1" thickBot="1">
      <c r="M50" s="189"/>
      <c r="N50" s="189"/>
      <c r="O50" s="163">
        <v>0.79166666666667196</v>
      </c>
      <c r="P50" s="172"/>
      <c r="Q50" s="173"/>
      <c r="R50" s="173"/>
      <c r="S50" s="173"/>
      <c r="T50" s="173"/>
      <c r="U50" s="173"/>
      <c r="V50" s="173"/>
      <c r="W50" s="174"/>
      <c r="X50" s="488"/>
      <c r="Y50" s="172"/>
      <c r="Z50" s="173"/>
      <c r="AA50" s="173"/>
      <c r="AB50" s="173"/>
      <c r="AC50" s="173"/>
      <c r="AD50" s="173"/>
      <c r="AE50" s="173"/>
      <c r="AF50" s="174"/>
      <c r="AG50" s="488"/>
      <c r="AH50" s="172"/>
      <c r="AI50" s="173"/>
      <c r="AJ50" s="173"/>
      <c r="AK50" s="173"/>
      <c r="AL50" s="173"/>
      <c r="AM50" s="173"/>
      <c r="AN50" s="173"/>
      <c r="AO50" s="174"/>
      <c r="AP50" s="172"/>
      <c r="AQ50" s="173"/>
      <c r="AR50" s="173"/>
      <c r="AS50" s="173"/>
      <c r="AT50" s="173"/>
      <c r="AU50" s="173"/>
      <c r="AV50" s="173"/>
      <c r="AW50" s="174"/>
      <c r="AX50" s="488"/>
      <c r="AY50" s="172"/>
      <c r="AZ50" s="173"/>
      <c r="BA50" s="173"/>
      <c r="BB50" s="173"/>
      <c r="BC50" s="173"/>
      <c r="BD50" s="173"/>
      <c r="BE50" s="173"/>
      <c r="BF50" s="173"/>
      <c r="BG50" s="488"/>
      <c r="BH50" s="172"/>
      <c r="BI50" s="173"/>
      <c r="BJ50" s="173"/>
      <c r="BK50" s="173"/>
      <c r="BL50" s="173"/>
      <c r="BM50" s="173"/>
      <c r="BN50" s="173"/>
      <c r="BO50" s="174"/>
      <c r="BP50" s="172"/>
      <c r="BQ50" s="173"/>
      <c r="BR50" s="173"/>
      <c r="BS50" s="173"/>
      <c r="BT50" s="173"/>
      <c r="BU50" s="173"/>
      <c r="BV50" s="173"/>
      <c r="BW50" s="174"/>
    </row>
  </sheetData>
  <mergeCells count="165">
    <mergeCell ref="A1:L1"/>
    <mergeCell ref="BH2:BO2"/>
    <mergeCell ref="BP2:BW2"/>
    <mergeCell ref="O1:BW1"/>
    <mergeCell ref="BP3:BW3"/>
    <mergeCell ref="Y3:AF3"/>
    <mergeCell ref="AH3:AO3"/>
    <mergeCell ref="AP3:AW3"/>
    <mergeCell ref="P6:P13"/>
    <mergeCell ref="BA8:BA13"/>
    <mergeCell ref="Y6:Y12"/>
    <mergeCell ref="Y13:Y14"/>
    <mergeCell ref="Z6:Z12"/>
    <mergeCell ref="Z13:Z14"/>
    <mergeCell ref="AP6:AP13"/>
    <mergeCell ref="AQ6:AQ13"/>
    <mergeCell ref="BG8:BG9"/>
    <mergeCell ref="BG14:BG16"/>
    <mergeCell ref="P15:P21"/>
    <mergeCell ref="BA16:BA21"/>
    <mergeCell ref="AB8:AB14"/>
    <mergeCell ref="AB15:AB16"/>
    <mergeCell ref="AB17:AB23"/>
    <mergeCell ref="AG7:AG8"/>
    <mergeCell ref="P24:P31"/>
    <mergeCell ref="P33:P37"/>
    <mergeCell ref="Q6:Q13"/>
    <mergeCell ref="R8:R15"/>
    <mergeCell ref="S8:S15"/>
    <mergeCell ref="T10:T17"/>
    <mergeCell ref="AH6:AO43"/>
    <mergeCell ref="AC26:AC32"/>
    <mergeCell ref="AD26:AD32"/>
    <mergeCell ref="AE28:AE34"/>
    <mergeCell ref="AF28:AF34"/>
    <mergeCell ref="AC33:AC34"/>
    <mergeCell ref="AD33:AD34"/>
    <mergeCell ref="AC35:AC41"/>
    <mergeCell ref="AD35:AD41"/>
    <mergeCell ref="V21:V27"/>
    <mergeCell ref="V30:V37"/>
    <mergeCell ref="V39:V43"/>
    <mergeCell ref="W12:W19"/>
    <mergeCell ref="W21:W27"/>
    <mergeCell ref="W30:W37"/>
    <mergeCell ref="W39:W43"/>
    <mergeCell ref="U10:U17"/>
    <mergeCell ref="X18:X21"/>
    <mergeCell ref="BA24:BA31"/>
    <mergeCell ref="BB8:BB13"/>
    <mergeCell ref="BB16:BB21"/>
    <mergeCell ref="BB24:BB31"/>
    <mergeCell ref="AY3:BF3"/>
    <mergeCell ref="P3:W3"/>
    <mergeCell ref="BH3:BO3"/>
    <mergeCell ref="Q15:Q21"/>
    <mergeCell ref="R17:R23"/>
    <mergeCell ref="S17:S23"/>
    <mergeCell ref="T19:T25"/>
    <mergeCell ref="U19:U25"/>
    <mergeCell ref="Q24:Q31"/>
    <mergeCell ref="R26:R33"/>
    <mergeCell ref="S26:S33"/>
    <mergeCell ref="T28:T35"/>
    <mergeCell ref="U28:U35"/>
    <mergeCell ref="Q33:Q37"/>
    <mergeCell ref="R35:R39"/>
    <mergeCell ref="S35:S39"/>
    <mergeCell ref="T37:T41"/>
    <mergeCell ref="U37:U41"/>
    <mergeCell ref="V12:V19"/>
    <mergeCell ref="Y15:Y21"/>
    <mergeCell ref="X22:X24"/>
    <mergeCell ref="X25:X27"/>
    <mergeCell ref="X9:X10"/>
    <mergeCell ref="X44:X50"/>
    <mergeCell ref="X28:X31"/>
    <mergeCell ref="X32:X34"/>
    <mergeCell ref="X35:X37"/>
    <mergeCell ref="Z15:Z21"/>
    <mergeCell ref="AA8:AA14"/>
    <mergeCell ref="AA15:AA16"/>
    <mergeCell ref="AA17:AA23"/>
    <mergeCell ref="AE35:AE36"/>
    <mergeCell ref="AF35:AF36"/>
    <mergeCell ref="AE37:AE43"/>
    <mergeCell ref="AF37:AF43"/>
    <mergeCell ref="AG15:AG17"/>
    <mergeCell ref="AG18:AG20"/>
    <mergeCell ref="AG22:AG25"/>
    <mergeCell ref="AG35:AG37"/>
    <mergeCell ref="AG38:AG40"/>
    <mergeCell ref="AG28:AG29"/>
    <mergeCell ref="AG30:AG31"/>
    <mergeCell ref="AX22:AX24"/>
    <mergeCell ref="AX25:AX27"/>
    <mergeCell ref="AP15:AP21"/>
    <mergeCell ref="AQ15:AQ21"/>
    <mergeCell ref="AP24:AP31"/>
    <mergeCell ref="AQ24:AQ31"/>
    <mergeCell ref="AR26:AR33"/>
    <mergeCell ref="AS26:AS33"/>
    <mergeCell ref="AT28:AT35"/>
    <mergeCell ref="AU28:AU35"/>
    <mergeCell ref="AV30:AV37"/>
    <mergeCell ref="AT10:AT17"/>
    <mergeCell ref="AU10:AU17"/>
    <mergeCell ref="AV12:AV19"/>
    <mergeCell ref="AW12:AW19"/>
    <mergeCell ref="AR17:AR23"/>
    <mergeCell ref="AS17:AS23"/>
    <mergeCell ref="AT19:AT25"/>
    <mergeCell ref="AU19:AU25"/>
    <mergeCell ref="AV21:AV27"/>
    <mergeCell ref="AW21:AW27"/>
    <mergeCell ref="AG44:AG50"/>
    <mergeCell ref="AY6:AY11"/>
    <mergeCell ref="AY14:AY19"/>
    <mergeCell ref="AY22:AY29"/>
    <mergeCell ref="AZ6:AZ11"/>
    <mergeCell ref="AZ14:AZ19"/>
    <mergeCell ref="AZ22:AZ29"/>
    <mergeCell ref="AX44:AX50"/>
    <mergeCell ref="AX19:AX21"/>
    <mergeCell ref="AX28:AX30"/>
    <mergeCell ref="AX31:AX33"/>
    <mergeCell ref="AX34:AX36"/>
    <mergeCell ref="AP33:AP37"/>
    <mergeCell ref="AQ33:AQ37"/>
    <mergeCell ref="AR35:AR39"/>
    <mergeCell ref="AS35:AS39"/>
    <mergeCell ref="AT37:AT41"/>
    <mergeCell ref="AU37:AU41"/>
    <mergeCell ref="AV39:AV43"/>
    <mergeCell ref="AW39:AW43"/>
    <mergeCell ref="AW30:AW37"/>
    <mergeCell ref="AR8:AR15"/>
    <mergeCell ref="AS8:AS15"/>
    <mergeCell ref="AX9:AX10"/>
    <mergeCell ref="BG17:BG19"/>
    <mergeCell ref="BG22:BG23"/>
    <mergeCell ref="BC20:BC25"/>
    <mergeCell ref="BD20:BD25"/>
    <mergeCell ref="BE22:BE27"/>
    <mergeCell ref="BF22:BF27"/>
    <mergeCell ref="BC28:BC33"/>
    <mergeCell ref="BD28:BD33"/>
    <mergeCell ref="BE30:BE35"/>
    <mergeCell ref="BF30:BF35"/>
    <mergeCell ref="BG24:BG25"/>
    <mergeCell ref="BG34:BG35"/>
    <mergeCell ref="BC18:BC19"/>
    <mergeCell ref="BD18:BD19"/>
    <mergeCell ref="BE20:BE21"/>
    <mergeCell ref="BF20:BF21"/>
    <mergeCell ref="BG46:BG50"/>
    <mergeCell ref="BG28:BG29"/>
    <mergeCell ref="BG30:BG31"/>
    <mergeCell ref="BG32:BG33"/>
    <mergeCell ref="BG36:BG38"/>
    <mergeCell ref="BG39:BG41"/>
    <mergeCell ref="BC36:BC43"/>
    <mergeCell ref="BD36:BD43"/>
    <mergeCell ref="BE38:BE45"/>
    <mergeCell ref="BF38:BF45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0FD1DF-8CF1-4648-BDE1-1CD1C8018201}">
  <sheetPr>
    <tabColor theme="4"/>
  </sheetPr>
  <dimension ref="A1:XFD25"/>
  <sheetViews>
    <sheetView zoomScale="60" zoomScaleNormal="60" workbookViewId="0">
      <pane xSplit="22" ySplit="3" topLeftCell="W4" activePane="bottomRight" state="frozen"/>
      <selection pane="topRight" activeCell="B11" sqref="B11:C18"/>
      <selection pane="bottomLeft" activeCell="B11" sqref="B11:C18"/>
      <selection pane="bottomRight" activeCell="B11" sqref="B11:C18"/>
    </sheetView>
  </sheetViews>
  <sheetFormatPr baseColWidth="10" defaultColWidth="8.83203125" defaultRowHeight="15"/>
  <cols>
    <col min="1" max="1" width="6" style="135" bestFit="1" customWidth="1"/>
    <col min="2" max="2" width="51.5" style="153" customWidth="1"/>
    <col min="3" max="3" width="17.1640625" style="135" hidden="1" customWidth="1"/>
    <col min="4" max="4" width="15.5" style="135" hidden="1" customWidth="1"/>
    <col min="5" max="5" width="20.5" style="135" hidden="1" customWidth="1"/>
    <col min="6" max="6" width="15.5" style="135" hidden="1" customWidth="1"/>
    <col min="7" max="7" width="19.83203125" style="135" hidden="1" customWidth="1"/>
    <col min="8" max="8" width="16.5" style="135" hidden="1" customWidth="1"/>
    <col min="9" max="9" width="8.1640625" style="135" hidden="1" customWidth="1"/>
    <col min="10" max="11" width="8.5" style="135" hidden="1" customWidth="1"/>
    <col min="12" max="12" width="9.5" style="135" hidden="1" customWidth="1"/>
    <col min="13" max="14" width="10.1640625" style="135" hidden="1" customWidth="1"/>
    <col min="15" max="18" width="12.5" style="135" hidden="1" customWidth="1"/>
    <col min="19" max="22" width="11.1640625" style="135" customWidth="1"/>
    <col min="23" max="23" width="14.1640625" style="135" bestFit="1" customWidth="1"/>
    <col min="24" max="24" width="14.5" style="135" customWidth="1"/>
    <col min="25" max="26" width="14.5" style="135" bestFit="1" customWidth="1"/>
    <col min="27" max="27" width="12.5" style="135" customWidth="1"/>
    <col min="28" max="31" width="8.5" style="135" bestFit="1" customWidth="1"/>
    <col min="32" max="32" width="10.1640625" style="135" bestFit="1" customWidth="1"/>
    <col min="33" max="36" width="8.5" style="135" bestFit="1" customWidth="1"/>
    <col min="37" max="37" width="10.1640625" style="135" bestFit="1" customWidth="1"/>
    <col min="38" max="41" width="8.5" style="135" bestFit="1" customWidth="1"/>
    <col min="42" max="42" width="10.1640625" style="135" bestFit="1" customWidth="1"/>
    <col min="43" max="46" width="8.5" style="135" bestFit="1" customWidth="1"/>
    <col min="47" max="47" width="13.1640625" style="135" bestFit="1" customWidth="1"/>
    <col min="48" max="50" width="11.5" style="135" bestFit="1" customWidth="1"/>
    <col min="51" max="51" width="11.1640625" style="135" bestFit="1" customWidth="1"/>
    <col min="52" max="52" width="11.5" style="135" bestFit="1" customWidth="1"/>
    <col min="53" max="56" width="9.5" style="135" bestFit="1" customWidth="1"/>
  </cols>
  <sheetData>
    <row r="1" spans="1:16384" s="125" customFormat="1" ht="32">
      <c r="A1" s="683" t="s">
        <v>965</v>
      </c>
      <c r="B1" s="683"/>
      <c r="C1" s="684" t="s">
        <v>966</v>
      </c>
      <c r="D1" s="684"/>
      <c r="E1" s="684"/>
      <c r="F1" s="684"/>
      <c r="G1" s="684"/>
      <c r="H1" s="684"/>
      <c r="I1" s="684"/>
      <c r="J1" s="684"/>
      <c r="K1" s="684"/>
      <c r="L1" s="684"/>
      <c r="M1" s="684"/>
      <c r="N1" s="684"/>
      <c r="O1" s="684"/>
      <c r="P1" s="684"/>
      <c r="Q1" s="684"/>
      <c r="R1" s="684"/>
      <c r="S1" s="486"/>
      <c r="W1" s="126" t="s">
        <v>967</v>
      </c>
      <c r="X1" s="126" t="s">
        <v>968</v>
      </c>
      <c r="Y1" s="126" t="s">
        <v>969</v>
      </c>
      <c r="Z1" s="126" t="s">
        <v>968</v>
      </c>
      <c r="AA1" s="677" t="s">
        <v>1098</v>
      </c>
      <c r="AB1" s="678"/>
      <c r="AC1" s="678"/>
      <c r="AD1" s="678"/>
      <c r="AE1" s="679"/>
      <c r="AF1" s="680" t="s">
        <v>1099</v>
      </c>
      <c r="AG1" s="681"/>
      <c r="AH1" s="681"/>
      <c r="AI1" s="681"/>
      <c r="AJ1" s="682"/>
      <c r="AK1" s="677" t="s">
        <v>1100</v>
      </c>
      <c r="AL1" s="678"/>
      <c r="AM1" s="678"/>
      <c r="AN1" s="678"/>
      <c r="AO1" s="679"/>
      <c r="AP1" s="680" t="s">
        <v>1101</v>
      </c>
      <c r="AQ1" s="681"/>
      <c r="AR1" s="681"/>
      <c r="AS1" s="681"/>
      <c r="AT1" s="682"/>
      <c r="AU1" s="677" t="s">
        <v>1102</v>
      </c>
      <c r="AV1" s="678"/>
      <c r="AW1" s="678"/>
      <c r="AX1" s="678"/>
      <c r="AY1" s="679"/>
      <c r="AZ1" s="680" t="s">
        <v>1103</v>
      </c>
      <c r="BA1" s="681"/>
      <c r="BB1" s="681"/>
      <c r="BC1" s="681"/>
      <c r="BD1" s="682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  <c r="AMK1"/>
      <c r="AML1"/>
      <c r="AMM1"/>
      <c r="AMN1"/>
      <c r="AMO1"/>
      <c r="AMP1"/>
      <c r="AMQ1"/>
      <c r="AMR1"/>
      <c r="AMS1"/>
      <c r="AMT1"/>
      <c r="AMU1"/>
      <c r="AMV1"/>
      <c r="AMW1"/>
      <c r="AMX1"/>
      <c r="AMY1"/>
      <c r="AMZ1"/>
      <c r="ANA1"/>
      <c r="ANB1"/>
      <c r="ANC1"/>
      <c r="AND1"/>
      <c r="ANE1"/>
      <c r="ANF1"/>
      <c r="ANG1"/>
      <c r="ANH1"/>
      <c r="ANI1"/>
      <c r="ANJ1"/>
      <c r="ANK1"/>
      <c r="ANL1"/>
      <c r="ANM1"/>
      <c r="ANN1"/>
      <c r="ANO1"/>
      <c r="ANP1"/>
      <c r="ANQ1"/>
      <c r="ANR1"/>
      <c r="ANS1"/>
      <c r="ANT1"/>
      <c r="ANU1"/>
      <c r="ANV1"/>
      <c r="ANW1"/>
      <c r="ANX1"/>
      <c r="ANY1"/>
      <c r="ANZ1"/>
      <c r="AOA1"/>
      <c r="AOB1"/>
      <c r="AOC1"/>
      <c r="AOD1"/>
      <c r="AOE1"/>
      <c r="AOF1"/>
      <c r="AOG1"/>
      <c r="AOH1"/>
      <c r="AOI1"/>
      <c r="AOJ1"/>
      <c r="AOK1"/>
      <c r="AOL1"/>
      <c r="AOM1"/>
      <c r="AON1"/>
      <c r="AOO1"/>
      <c r="AOP1"/>
      <c r="AOQ1"/>
      <c r="AOR1"/>
      <c r="AOS1"/>
      <c r="AOT1"/>
      <c r="AOU1"/>
      <c r="AOV1"/>
      <c r="AOW1"/>
      <c r="AOX1"/>
      <c r="AOY1"/>
      <c r="AOZ1"/>
      <c r="APA1"/>
      <c r="APB1"/>
      <c r="APC1"/>
      <c r="APD1"/>
      <c r="APE1"/>
      <c r="APF1"/>
      <c r="APG1"/>
      <c r="APH1"/>
      <c r="API1"/>
      <c r="APJ1"/>
      <c r="APK1"/>
      <c r="APL1"/>
      <c r="APM1"/>
      <c r="APN1"/>
      <c r="APO1"/>
      <c r="APP1"/>
      <c r="APQ1"/>
      <c r="APR1"/>
      <c r="APS1"/>
      <c r="APT1"/>
      <c r="APU1"/>
      <c r="APV1"/>
      <c r="APW1"/>
      <c r="APX1"/>
      <c r="APY1"/>
      <c r="APZ1"/>
      <c r="AQA1"/>
      <c r="AQB1"/>
      <c r="AQC1"/>
      <c r="AQD1"/>
      <c r="AQE1"/>
      <c r="AQF1"/>
      <c r="AQG1"/>
      <c r="AQH1"/>
      <c r="AQI1"/>
      <c r="AQJ1"/>
      <c r="AQK1"/>
      <c r="AQL1"/>
      <c r="AQM1"/>
      <c r="AQN1"/>
      <c r="AQO1"/>
      <c r="AQP1"/>
      <c r="AQQ1"/>
      <c r="AQR1"/>
      <c r="AQS1"/>
      <c r="AQT1"/>
      <c r="AQU1"/>
      <c r="AQV1"/>
      <c r="AQW1"/>
      <c r="AQX1"/>
      <c r="AQY1"/>
      <c r="AQZ1"/>
      <c r="ARA1"/>
      <c r="ARB1"/>
      <c r="ARC1"/>
      <c r="ARD1"/>
      <c r="ARE1"/>
      <c r="ARF1"/>
      <c r="ARG1"/>
      <c r="ARH1"/>
      <c r="ARI1"/>
      <c r="ARJ1"/>
      <c r="ARK1"/>
      <c r="ARL1"/>
      <c r="ARM1"/>
      <c r="ARN1"/>
      <c r="ARO1"/>
      <c r="ARP1"/>
      <c r="ARQ1"/>
      <c r="ARR1"/>
      <c r="ARS1"/>
      <c r="ART1"/>
      <c r="ARU1"/>
      <c r="ARV1"/>
      <c r="ARW1"/>
      <c r="ARX1"/>
      <c r="ARY1"/>
      <c r="ARZ1"/>
      <c r="ASA1"/>
      <c r="ASB1"/>
      <c r="ASC1"/>
      <c r="ASD1"/>
      <c r="ASE1"/>
      <c r="ASF1"/>
      <c r="ASG1"/>
      <c r="ASH1"/>
      <c r="ASI1"/>
      <c r="ASJ1"/>
      <c r="ASK1"/>
      <c r="ASL1"/>
      <c r="ASM1"/>
      <c r="ASN1"/>
      <c r="ASO1"/>
      <c r="ASP1"/>
      <c r="ASQ1"/>
      <c r="ASR1"/>
      <c r="ASS1"/>
      <c r="AST1"/>
      <c r="ASU1"/>
      <c r="ASV1"/>
      <c r="ASW1"/>
      <c r="ASX1"/>
      <c r="ASY1"/>
      <c r="ASZ1"/>
      <c r="ATA1"/>
      <c r="ATB1"/>
      <c r="ATC1"/>
      <c r="ATD1"/>
      <c r="ATE1"/>
      <c r="ATF1"/>
      <c r="ATG1"/>
      <c r="ATH1"/>
      <c r="ATI1"/>
      <c r="ATJ1"/>
      <c r="ATK1"/>
      <c r="ATL1"/>
      <c r="ATM1"/>
      <c r="ATN1"/>
      <c r="ATO1"/>
      <c r="ATP1"/>
      <c r="ATQ1"/>
      <c r="ATR1"/>
      <c r="ATS1"/>
      <c r="ATT1"/>
      <c r="ATU1"/>
      <c r="ATV1"/>
      <c r="ATW1"/>
      <c r="ATX1"/>
      <c r="ATY1"/>
      <c r="ATZ1"/>
      <c r="AUA1"/>
      <c r="AUB1"/>
      <c r="AUC1"/>
      <c r="AUD1"/>
      <c r="AUE1"/>
      <c r="AUF1"/>
      <c r="AUG1"/>
      <c r="AUH1"/>
      <c r="AUI1"/>
      <c r="AUJ1"/>
      <c r="AUK1"/>
      <c r="AUL1"/>
      <c r="AUM1"/>
      <c r="AUN1"/>
      <c r="AUO1"/>
      <c r="AUP1"/>
      <c r="AUQ1"/>
      <c r="AUR1"/>
      <c r="AUS1"/>
      <c r="AUT1"/>
      <c r="AUU1"/>
      <c r="AUV1"/>
      <c r="AUW1"/>
      <c r="AUX1"/>
      <c r="AUY1"/>
      <c r="AUZ1"/>
      <c r="AVA1"/>
      <c r="AVB1"/>
      <c r="AVC1"/>
      <c r="AVD1"/>
      <c r="AVE1"/>
      <c r="AVF1"/>
      <c r="AVG1"/>
      <c r="AVH1"/>
      <c r="AVI1"/>
      <c r="AVJ1"/>
      <c r="AVK1"/>
      <c r="AVL1"/>
      <c r="AVM1"/>
      <c r="AVN1"/>
      <c r="AVO1"/>
      <c r="AVP1"/>
      <c r="AVQ1"/>
      <c r="AVR1"/>
      <c r="AVS1"/>
      <c r="AVT1"/>
      <c r="AVU1"/>
      <c r="AVV1"/>
      <c r="AVW1"/>
      <c r="AVX1"/>
      <c r="AVY1"/>
      <c r="AVZ1"/>
      <c r="AWA1"/>
      <c r="AWB1"/>
      <c r="AWC1"/>
      <c r="AWD1"/>
      <c r="AWE1"/>
      <c r="AWF1"/>
      <c r="AWG1"/>
      <c r="AWH1"/>
      <c r="AWI1"/>
      <c r="AWJ1"/>
      <c r="AWK1"/>
      <c r="AWL1"/>
      <c r="AWM1"/>
      <c r="AWN1"/>
      <c r="AWO1"/>
      <c r="AWP1"/>
      <c r="AWQ1"/>
      <c r="AWR1"/>
      <c r="AWS1"/>
      <c r="AWT1"/>
      <c r="AWU1"/>
      <c r="AWV1"/>
      <c r="AWW1"/>
      <c r="AWX1"/>
      <c r="AWY1"/>
      <c r="AWZ1"/>
      <c r="AXA1"/>
      <c r="AXB1"/>
      <c r="AXC1"/>
      <c r="AXD1"/>
      <c r="AXE1"/>
      <c r="AXF1"/>
      <c r="AXG1"/>
      <c r="AXH1"/>
      <c r="AXI1"/>
      <c r="AXJ1"/>
      <c r="AXK1"/>
      <c r="AXL1"/>
      <c r="AXM1"/>
      <c r="AXN1"/>
      <c r="AXO1"/>
      <c r="AXP1"/>
      <c r="AXQ1"/>
      <c r="AXR1"/>
      <c r="AXS1"/>
      <c r="AXT1"/>
      <c r="AXU1"/>
      <c r="AXV1"/>
      <c r="AXW1"/>
      <c r="AXX1"/>
      <c r="AXY1"/>
      <c r="AXZ1"/>
      <c r="AYA1"/>
      <c r="AYB1"/>
      <c r="AYC1"/>
      <c r="AYD1"/>
      <c r="AYE1"/>
      <c r="AYF1"/>
      <c r="AYG1"/>
      <c r="AYH1"/>
      <c r="AYI1"/>
      <c r="AYJ1"/>
      <c r="AYK1"/>
      <c r="AYL1"/>
      <c r="AYM1"/>
      <c r="AYN1"/>
      <c r="AYO1"/>
      <c r="AYP1"/>
      <c r="AYQ1"/>
      <c r="AYR1"/>
      <c r="AYS1"/>
      <c r="AYT1"/>
      <c r="AYU1"/>
      <c r="AYV1"/>
      <c r="AYW1"/>
      <c r="AYX1"/>
      <c r="AYY1"/>
      <c r="AYZ1"/>
      <c r="AZA1"/>
      <c r="AZB1"/>
      <c r="AZC1"/>
      <c r="AZD1"/>
      <c r="AZE1"/>
      <c r="AZF1"/>
      <c r="AZG1"/>
      <c r="AZH1"/>
      <c r="AZI1"/>
      <c r="AZJ1"/>
      <c r="AZK1"/>
      <c r="AZL1"/>
      <c r="AZM1"/>
      <c r="AZN1"/>
      <c r="AZO1"/>
      <c r="AZP1"/>
      <c r="AZQ1"/>
      <c r="AZR1"/>
      <c r="AZS1"/>
      <c r="AZT1"/>
      <c r="AZU1"/>
      <c r="AZV1"/>
      <c r="AZW1"/>
      <c r="AZX1"/>
      <c r="AZY1"/>
      <c r="AZZ1"/>
      <c r="BAA1"/>
      <c r="BAB1"/>
      <c r="BAC1"/>
      <c r="BAD1"/>
      <c r="BAE1"/>
      <c r="BAF1"/>
      <c r="BAG1"/>
      <c r="BAH1"/>
      <c r="BAI1"/>
      <c r="BAJ1"/>
      <c r="BAK1"/>
      <c r="BAL1"/>
      <c r="BAM1"/>
      <c r="BAN1"/>
      <c r="BAO1"/>
      <c r="BAP1"/>
      <c r="BAQ1"/>
      <c r="BAR1"/>
      <c r="BAS1"/>
      <c r="BAT1"/>
      <c r="BAU1"/>
      <c r="BAV1"/>
      <c r="BAW1"/>
      <c r="BAX1"/>
      <c r="BAY1"/>
      <c r="BAZ1"/>
      <c r="BBA1"/>
      <c r="BBB1"/>
      <c r="BBC1"/>
      <c r="BBD1"/>
      <c r="BBE1"/>
      <c r="BBF1"/>
      <c r="BBG1"/>
      <c r="BBH1"/>
      <c r="BBI1"/>
      <c r="BBJ1"/>
      <c r="BBK1"/>
      <c r="BBL1"/>
      <c r="BBM1"/>
      <c r="BBN1"/>
      <c r="BBO1"/>
      <c r="BBP1"/>
      <c r="BBQ1"/>
      <c r="BBR1"/>
      <c r="BBS1"/>
      <c r="BBT1"/>
      <c r="BBU1"/>
      <c r="BBV1"/>
      <c r="BBW1"/>
      <c r="BBX1"/>
      <c r="BBY1"/>
      <c r="BBZ1"/>
      <c r="BCA1"/>
      <c r="BCB1"/>
      <c r="BCC1"/>
      <c r="BCD1"/>
      <c r="BCE1"/>
      <c r="BCF1"/>
      <c r="BCG1"/>
      <c r="BCH1"/>
      <c r="BCI1"/>
      <c r="BCJ1"/>
      <c r="BCK1"/>
      <c r="BCL1"/>
      <c r="BCM1"/>
      <c r="BCN1"/>
      <c r="BCO1"/>
      <c r="BCP1"/>
      <c r="BCQ1"/>
      <c r="BCR1"/>
      <c r="BCS1"/>
      <c r="BCT1"/>
      <c r="BCU1"/>
      <c r="BCV1"/>
      <c r="BCW1"/>
      <c r="BCX1"/>
      <c r="BCY1"/>
      <c r="BCZ1"/>
      <c r="BDA1"/>
      <c r="BDB1"/>
      <c r="BDC1"/>
      <c r="BDD1"/>
      <c r="BDE1"/>
      <c r="BDF1"/>
      <c r="BDG1"/>
      <c r="BDH1"/>
      <c r="BDI1"/>
      <c r="BDJ1"/>
      <c r="BDK1"/>
      <c r="BDL1"/>
      <c r="BDM1"/>
      <c r="BDN1"/>
      <c r="BDO1"/>
      <c r="BDP1"/>
      <c r="BDQ1"/>
      <c r="BDR1"/>
      <c r="BDS1"/>
      <c r="BDT1"/>
      <c r="BDU1"/>
      <c r="BDV1"/>
      <c r="BDW1"/>
      <c r="BDX1"/>
      <c r="BDY1"/>
      <c r="BDZ1"/>
      <c r="BEA1"/>
      <c r="BEB1"/>
      <c r="BEC1"/>
      <c r="BED1"/>
      <c r="BEE1"/>
      <c r="BEF1"/>
      <c r="BEG1"/>
      <c r="BEH1"/>
      <c r="BEI1"/>
      <c r="BEJ1"/>
      <c r="BEK1"/>
      <c r="BEL1"/>
      <c r="BEM1"/>
      <c r="BEN1"/>
      <c r="BEO1"/>
      <c r="BEP1"/>
      <c r="BEQ1"/>
      <c r="BER1"/>
      <c r="BES1"/>
      <c r="BET1"/>
      <c r="BEU1"/>
      <c r="BEV1"/>
      <c r="BEW1"/>
      <c r="BEX1"/>
      <c r="BEY1"/>
      <c r="BEZ1"/>
      <c r="BFA1"/>
      <c r="BFB1"/>
      <c r="BFC1"/>
      <c r="BFD1"/>
      <c r="BFE1"/>
      <c r="BFF1"/>
      <c r="BFG1"/>
      <c r="BFH1"/>
      <c r="BFI1"/>
      <c r="BFJ1"/>
      <c r="BFK1"/>
      <c r="BFL1"/>
      <c r="BFM1"/>
      <c r="BFN1"/>
      <c r="BFO1"/>
      <c r="BFP1"/>
      <c r="BFQ1"/>
      <c r="BFR1"/>
      <c r="BFS1"/>
      <c r="BFT1"/>
      <c r="BFU1"/>
      <c r="BFV1"/>
      <c r="BFW1"/>
      <c r="BFX1"/>
      <c r="BFY1"/>
      <c r="BFZ1"/>
      <c r="BGA1"/>
      <c r="BGB1"/>
      <c r="BGC1"/>
      <c r="BGD1"/>
      <c r="BGE1"/>
      <c r="BGF1"/>
      <c r="BGG1"/>
      <c r="BGH1"/>
      <c r="BGI1"/>
      <c r="BGJ1"/>
      <c r="BGK1"/>
      <c r="BGL1"/>
      <c r="BGM1"/>
      <c r="BGN1"/>
      <c r="BGO1"/>
      <c r="BGP1"/>
      <c r="BGQ1"/>
      <c r="BGR1"/>
      <c r="BGS1"/>
      <c r="BGT1"/>
      <c r="BGU1"/>
      <c r="BGV1"/>
      <c r="BGW1"/>
      <c r="BGX1"/>
      <c r="BGY1"/>
      <c r="BGZ1"/>
      <c r="BHA1"/>
      <c r="BHB1"/>
      <c r="BHC1"/>
      <c r="BHD1"/>
      <c r="BHE1"/>
      <c r="BHF1"/>
      <c r="BHG1"/>
      <c r="BHH1"/>
      <c r="BHI1"/>
      <c r="BHJ1"/>
      <c r="BHK1"/>
      <c r="BHL1"/>
      <c r="BHM1"/>
      <c r="BHN1"/>
      <c r="BHO1"/>
      <c r="BHP1"/>
      <c r="BHQ1"/>
      <c r="BHR1"/>
      <c r="BHS1"/>
      <c r="BHT1"/>
      <c r="BHU1"/>
      <c r="BHV1"/>
      <c r="BHW1"/>
      <c r="BHX1"/>
      <c r="BHY1"/>
      <c r="BHZ1"/>
      <c r="BIA1"/>
      <c r="BIB1"/>
      <c r="BIC1"/>
      <c r="BID1"/>
      <c r="BIE1"/>
      <c r="BIF1"/>
      <c r="BIG1"/>
      <c r="BIH1"/>
      <c r="BII1"/>
      <c r="BIJ1"/>
      <c r="BIK1"/>
      <c r="BIL1"/>
      <c r="BIM1"/>
      <c r="BIN1"/>
      <c r="BIO1"/>
      <c r="BIP1"/>
      <c r="BIQ1"/>
      <c r="BIR1"/>
      <c r="BIS1"/>
      <c r="BIT1"/>
      <c r="BIU1"/>
      <c r="BIV1"/>
      <c r="BIW1"/>
      <c r="BIX1"/>
      <c r="BIY1"/>
      <c r="BIZ1"/>
      <c r="BJA1"/>
      <c r="BJB1"/>
      <c r="BJC1"/>
      <c r="BJD1"/>
      <c r="BJE1"/>
      <c r="BJF1"/>
      <c r="BJG1"/>
      <c r="BJH1"/>
      <c r="BJI1"/>
      <c r="BJJ1"/>
      <c r="BJK1"/>
      <c r="BJL1"/>
      <c r="BJM1"/>
      <c r="BJN1"/>
      <c r="BJO1"/>
      <c r="BJP1"/>
      <c r="BJQ1"/>
      <c r="BJR1"/>
      <c r="BJS1"/>
      <c r="BJT1"/>
      <c r="BJU1"/>
      <c r="BJV1"/>
      <c r="BJW1"/>
      <c r="BJX1"/>
      <c r="BJY1"/>
      <c r="BJZ1"/>
      <c r="BKA1"/>
      <c r="BKB1"/>
      <c r="BKC1"/>
      <c r="BKD1"/>
      <c r="BKE1"/>
      <c r="BKF1"/>
      <c r="BKG1"/>
      <c r="BKH1"/>
      <c r="BKI1"/>
      <c r="BKJ1"/>
      <c r="BKK1"/>
      <c r="BKL1"/>
      <c r="BKM1"/>
      <c r="BKN1"/>
      <c r="BKO1"/>
      <c r="BKP1"/>
      <c r="BKQ1"/>
      <c r="BKR1"/>
      <c r="BKS1"/>
      <c r="BKT1"/>
      <c r="BKU1"/>
      <c r="BKV1"/>
      <c r="BKW1"/>
      <c r="BKX1"/>
      <c r="BKY1"/>
      <c r="BKZ1"/>
      <c r="BLA1"/>
      <c r="BLB1"/>
      <c r="BLC1"/>
      <c r="BLD1"/>
      <c r="BLE1"/>
      <c r="BLF1"/>
      <c r="BLG1"/>
      <c r="BLH1"/>
      <c r="BLI1"/>
      <c r="BLJ1"/>
      <c r="BLK1"/>
      <c r="BLL1"/>
      <c r="BLM1"/>
      <c r="BLN1"/>
      <c r="BLO1"/>
      <c r="BLP1"/>
      <c r="BLQ1"/>
      <c r="BLR1"/>
      <c r="BLS1"/>
      <c r="BLT1"/>
      <c r="BLU1"/>
      <c r="BLV1"/>
      <c r="BLW1"/>
      <c r="BLX1"/>
      <c r="BLY1"/>
      <c r="BLZ1"/>
      <c r="BMA1"/>
      <c r="BMB1"/>
      <c r="BMC1"/>
      <c r="BMD1"/>
      <c r="BME1"/>
      <c r="BMF1"/>
      <c r="BMG1"/>
      <c r="BMH1"/>
      <c r="BMI1"/>
      <c r="BMJ1"/>
      <c r="BMK1"/>
      <c r="BML1"/>
      <c r="BMM1"/>
      <c r="BMN1"/>
      <c r="BMO1"/>
      <c r="BMP1"/>
      <c r="BMQ1"/>
      <c r="BMR1"/>
      <c r="BMS1"/>
      <c r="BMT1"/>
      <c r="BMU1"/>
      <c r="BMV1"/>
      <c r="BMW1"/>
      <c r="BMX1"/>
      <c r="BMY1"/>
      <c r="BMZ1"/>
      <c r="BNA1"/>
      <c r="BNB1"/>
      <c r="BNC1"/>
      <c r="BND1"/>
      <c r="BNE1"/>
      <c r="BNF1"/>
      <c r="BNG1"/>
      <c r="BNH1"/>
      <c r="BNI1"/>
      <c r="BNJ1"/>
      <c r="BNK1"/>
      <c r="BNL1"/>
      <c r="BNM1"/>
      <c r="BNN1"/>
      <c r="BNO1"/>
      <c r="BNP1"/>
      <c r="BNQ1"/>
      <c r="BNR1"/>
      <c r="BNS1"/>
      <c r="BNT1"/>
      <c r="BNU1"/>
      <c r="BNV1"/>
      <c r="BNW1"/>
      <c r="BNX1"/>
      <c r="BNY1"/>
      <c r="BNZ1"/>
      <c r="BOA1"/>
      <c r="BOB1"/>
      <c r="BOC1"/>
      <c r="BOD1"/>
      <c r="BOE1"/>
      <c r="BOF1"/>
      <c r="BOG1"/>
      <c r="BOH1"/>
      <c r="BOI1"/>
      <c r="BOJ1"/>
      <c r="BOK1"/>
      <c r="BOL1"/>
      <c r="BOM1"/>
      <c r="BON1"/>
      <c r="BOO1"/>
      <c r="BOP1"/>
      <c r="BOQ1"/>
      <c r="BOR1"/>
      <c r="BOS1"/>
      <c r="BOT1"/>
      <c r="BOU1"/>
      <c r="BOV1"/>
      <c r="BOW1"/>
      <c r="BOX1"/>
      <c r="BOY1"/>
      <c r="BOZ1"/>
      <c r="BPA1"/>
      <c r="BPB1"/>
      <c r="BPC1"/>
      <c r="BPD1"/>
      <c r="BPE1"/>
      <c r="BPF1"/>
      <c r="BPG1"/>
      <c r="BPH1"/>
      <c r="BPI1"/>
      <c r="BPJ1"/>
      <c r="BPK1"/>
      <c r="BPL1"/>
      <c r="BPM1"/>
      <c r="BPN1"/>
      <c r="BPO1"/>
      <c r="BPP1"/>
      <c r="BPQ1"/>
      <c r="BPR1"/>
      <c r="BPS1"/>
      <c r="BPT1"/>
      <c r="BPU1"/>
      <c r="BPV1"/>
      <c r="BPW1"/>
      <c r="BPX1"/>
      <c r="BPY1"/>
      <c r="BPZ1"/>
      <c r="BQA1"/>
      <c r="BQB1"/>
      <c r="BQC1"/>
      <c r="BQD1"/>
      <c r="BQE1"/>
      <c r="BQF1"/>
      <c r="BQG1"/>
      <c r="BQH1"/>
      <c r="BQI1"/>
      <c r="BQJ1"/>
      <c r="BQK1"/>
      <c r="BQL1"/>
      <c r="BQM1"/>
      <c r="BQN1"/>
      <c r="BQO1"/>
      <c r="BQP1"/>
      <c r="BQQ1"/>
      <c r="BQR1"/>
      <c r="BQS1"/>
      <c r="BQT1"/>
      <c r="BQU1"/>
      <c r="BQV1"/>
      <c r="BQW1"/>
      <c r="BQX1"/>
      <c r="BQY1"/>
      <c r="BQZ1"/>
      <c r="BRA1"/>
      <c r="BRB1"/>
      <c r="BRC1"/>
      <c r="BRD1"/>
      <c r="BRE1"/>
      <c r="BRF1"/>
      <c r="BRG1"/>
      <c r="BRH1"/>
      <c r="BRI1"/>
      <c r="BRJ1"/>
      <c r="BRK1"/>
      <c r="BRL1"/>
      <c r="BRM1"/>
      <c r="BRN1"/>
      <c r="BRO1"/>
      <c r="BRP1"/>
      <c r="BRQ1"/>
      <c r="BRR1"/>
      <c r="BRS1"/>
      <c r="BRT1"/>
      <c r="BRU1"/>
      <c r="BRV1"/>
      <c r="BRW1"/>
      <c r="BRX1"/>
      <c r="BRY1"/>
      <c r="BRZ1"/>
      <c r="BSA1"/>
      <c r="BSB1"/>
      <c r="BSC1"/>
      <c r="BSD1"/>
      <c r="BSE1"/>
      <c r="BSF1"/>
      <c r="BSG1"/>
      <c r="BSH1"/>
      <c r="BSI1"/>
      <c r="BSJ1"/>
      <c r="BSK1"/>
      <c r="BSL1"/>
      <c r="BSM1"/>
      <c r="BSN1"/>
      <c r="BSO1"/>
      <c r="BSP1"/>
      <c r="BSQ1"/>
      <c r="BSR1"/>
      <c r="BSS1"/>
      <c r="BST1"/>
      <c r="BSU1"/>
      <c r="BSV1"/>
      <c r="BSW1"/>
      <c r="BSX1"/>
      <c r="BSY1"/>
      <c r="BSZ1"/>
      <c r="BTA1"/>
      <c r="BTB1"/>
      <c r="BTC1"/>
      <c r="BTD1"/>
      <c r="BTE1"/>
      <c r="BTF1"/>
      <c r="BTG1"/>
      <c r="BTH1"/>
      <c r="BTI1"/>
      <c r="BTJ1"/>
      <c r="BTK1"/>
      <c r="BTL1"/>
      <c r="BTM1"/>
      <c r="BTN1"/>
      <c r="BTO1"/>
      <c r="BTP1"/>
      <c r="BTQ1"/>
      <c r="BTR1"/>
      <c r="BTS1"/>
      <c r="BTT1"/>
      <c r="BTU1"/>
      <c r="BTV1"/>
      <c r="BTW1"/>
      <c r="BTX1"/>
      <c r="BTY1"/>
      <c r="BTZ1"/>
      <c r="BUA1"/>
      <c r="BUB1"/>
      <c r="BUC1"/>
      <c r="BUD1"/>
      <c r="BUE1"/>
      <c r="BUF1"/>
      <c r="BUG1"/>
      <c r="BUH1"/>
      <c r="BUI1"/>
      <c r="BUJ1"/>
      <c r="BUK1"/>
      <c r="BUL1"/>
      <c r="BUM1"/>
      <c r="BUN1"/>
      <c r="BUO1"/>
      <c r="BUP1"/>
      <c r="BUQ1"/>
      <c r="BUR1"/>
      <c r="BUS1"/>
      <c r="BUT1"/>
      <c r="BUU1"/>
      <c r="BUV1"/>
      <c r="BUW1"/>
      <c r="BUX1"/>
      <c r="BUY1"/>
      <c r="BUZ1"/>
      <c r="BVA1"/>
      <c r="BVB1"/>
      <c r="BVC1"/>
      <c r="BVD1"/>
      <c r="BVE1"/>
      <c r="BVF1"/>
      <c r="BVG1"/>
      <c r="BVH1"/>
      <c r="BVI1"/>
      <c r="BVJ1"/>
      <c r="BVK1"/>
      <c r="BVL1"/>
      <c r="BVM1"/>
      <c r="BVN1"/>
      <c r="BVO1"/>
      <c r="BVP1"/>
      <c r="BVQ1"/>
      <c r="BVR1"/>
      <c r="BVS1"/>
      <c r="BVT1"/>
      <c r="BVU1"/>
      <c r="BVV1"/>
      <c r="BVW1"/>
      <c r="BVX1"/>
      <c r="BVY1"/>
      <c r="BVZ1"/>
      <c r="BWA1"/>
      <c r="BWB1"/>
      <c r="BWC1"/>
      <c r="BWD1"/>
      <c r="BWE1"/>
      <c r="BWF1"/>
      <c r="BWG1"/>
      <c r="BWH1"/>
      <c r="BWI1"/>
      <c r="BWJ1"/>
      <c r="BWK1"/>
      <c r="BWL1"/>
      <c r="BWM1"/>
      <c r="BWN1"/>
      <c r="BWO1"/>
      <c r="BWP1"/>
      <c r="BWQ1"/>
      <c r="BWR1"/>
      <c r="BWS1"/>
      <c r="BWT1"/>
      <c r="BWU1"/>
      <c r="BWV1"/>
      <c r="BWW1"/>
      <c r="BWX1"/>
      <c r="BWY1"/>
      <c r="BWZ1"/>
      <c r="BXA1"/>
      <c r="BXB1"/>
      <c r="BXC1"/>
      <c r="BXD1"/>
      <c r="BXE1"/>
      <c r="BXF1"/>
      <c r="BXG1"/>
      <c r="BXH1"/>
      <c r="BXI1"/>
      <c r="BXJ1"/>
      <c r="BXK1"/>
      <c r="BXL1"/>
      <c r="BXM1"/>
      <c r="BXN1"/>
      <c r="BXO1"/>
      <c r="BXP1"/>
      <c r="BXQ1"/>
      <c r="BXR1"/>
      <c r="BXS1"/>
      <c r="BXT1"/>
      <c r="BXU1"/>
      <c r="BXV1"/>
      <c r="BXW1"/>
      <c r="BXX1"/>
      <c r="BXY1"/>
      <c r="BXZ1"/>
      <c r="BYA1"/>
      <c r="BYB1"/>
      <c r="BYC1"/>
      <c r="BYD1"/>
      <c r="BYE1"/>
      <c r="BYF1"/>
      <c r="BYG1"/>
      <c r="BYH1"/>
      <c r="BYI1"/>
      <c r="BYJ1"/>
      <c r="BYK1"/>
      <c r="BYL1"/>
      <c r="BYM1"/>
      <c r="BYN1"/>
      <c r="BYO1"/>
      <c r="BYP1"/>
      <c r="BYQ1"/>
      <c r="BYR1"/>
      <c r="BYS1"/>
      <c r="BYT1"/>
      <c r="BYU1"/>
      <c r="BYV1"/>
      <c r="BYW1"/>
      <c r="BYX1"/>
      <c r="BYY1"/>
      <c r="BYZ1"/>
      <c r="BZA1"/>
      <c r="BZB1"/>
      <c r="BZC1"/>
      <c r="BZD1"/>
      <c r="BZE1"/>
      <c r="BZF1"/>
      <c r="BZG1"/>
      <c r="BZH1"/>
      <c r="BZI1"/>
      <c r="BZJ1"/>
      <c r="BZK1"/>
      <c r="BZL1"/>
      <c r="BZM1"/>
      <c r="BZN1"/>
      <c r="BZO1"/>
      <c r="BZP1"/>
      <c r="BZQ1"/>
      <c r="BZR1"/>
      <c r="BZS1"/>
      <c r="BZT1"/>
      <c r="BZU1"/>
      <c r="BZV1"/>
      <c r="BZW1"/>
      <c r="BZX1"/>
      <c r="BZY1"/>
      <c r="BZZ1"/>
      <c r="CAA1"/>
      <c r="CAB1"/>
      <c r="CAC1"/>
      <c r="CAD1"/>
      <c r="CAE1"/>
      <c r="CAF1"/>
      <c r="CAG1"/>
      <c r="CAH1"/>
      <c r="CAI1"/>
      <c r="CAJ1"/>
      <c r="CAK1"/>
      <c r="CAL1"/>
      <c r="CAM1"/>
      <c r="CAN1"/>
      <c r="CAO1"/>
      <c r="CAP1"/>
      <c r="CAQ1"/>
      <c r="CAR1"/>
      <c r="CAS1"/>
      <c r="CAT1"/>
      <c r="CAU1"/>
      <c r="CAV1"/>
      <c r="CAW1"/>
      <c r="CAX1"/>
      <c r="CAY1"/>
      <c r="CAZ1"/>
      <c r="CBA1"/>
      <c r="CBB1"/>
      <c r="CBC1"/>
      <c r="CBD1"/>
      <c r="CBE1"/>
      <c r="CBF1"/>
      <c r="CBG1"/>
      <c r="CBH1"/>
      <c r="CBI1"/>
      <c r="CBJ1"/>
      <c r="CBK1"/>
      <c r="CBL1"/>
      <c r="CBM1"/>
      <c r="CBN1"/>
      <c r="CBO1"/>
      <c r="CBP1"/>
      <c r="CBQ1"/>
      <c r="CBR1"/>
      <c r="CBS1"/>
      <c r="CBT1"/>
      <c r="CBU1"/>
      <c r="CBV1"/>
      <c r="CBW1"/>
      <c r="CBX1"/>
      <c r="CBY1"/>
      <c r="CBZ1"/>
      <c r="CCA1"/>
      <c r="CCB1"/>
      <c r="CCC1"/>
      <c r="CCD1"/>
      <c r="CCE1"/>
      <c r="CCF1"/>
      <c r="CCG1"/>
      <c r="CCH1"/>
      <c r="CCI1"/>
      <c r="CCJ1"/>
      <c r="CCK1"/>
      <c r="CCL1"/>
      <c r="CCM1"/>
      <c r="CCN1"/>
      <c r="CCO1"/>
      <c r="CCP1"/>
      <c r="CCQ1"/>
      <c r="CCR1"/>
      <c r="CCS1"/>
      <c r="CCT1"/>
      <c r="CCU1"/>
      <c r="CCV1"/>
      <c r="CCW1"/>
      <c r="CCX1"/>
      <c r="CCY1"/>
      <c r="CCZ1"/>
      <c r="CDA1"/>
      <c r="CDB1"/>
      <c r="CDC1"/>
      <c r="CDD1"/>
      <c r="CDE1"/>
      <c r="CDF1"/>
      <c r="CDG1"/>
      <c r="CDH1"/>
      <c r="CDI1"/>
      <c r="CDJ1"/>
      <c r="CDK1"/>
      <c r="CDL1"/>
      <c r="CDM1"/>
      <c r="CDN1"/>
      <c r="CDO1"/>
      <c r="CDP1"/>
      <c r="CDQ1"/>
      <c r="CDR1"/>
      <c r="CDS1"/>
      <c r="CDT1"/>
      <c r="CDU1"/>
      <c r="CDV1"/>
      <c r="CDW1"/>
      <c r="CDX1"/>
      <c r="CDY1"/>
      <c r="CDZ1"/>
      <c r="CEA1"/>
      <c r="CEB1"/>
      <c r="CEC1"/>
      <c r="CED1"/>
      <c r="CEE1"/>
      <c r="CEF1"/>
      <c r="CEG1"/>
      <c r="CEH1"/>
      <c r="CEI1"/>
      <c r="CEJ1"/>
      <c r="CEK1"/>
      <c r="CEL1"/>
      <c r="CEM1"/>
      <c r="CEN1"/>
      <c r="CEO1"/>
      <c r="CEP1"/>
      <c r="CEQ1"/>
      <c r="CER1"/>
      <c r="CES1"/>
      <c r="CET1"/>
      <c r="CEU1"/>
      <c r="CEV1"/>
      <c r="CEW1"/>
      <c r="CEX1"/>
      <c r="CEY1"/>
      <c r="CEZ1"/>
      <c r="CFA1"/>
      <c r="CFB1"/>
      <c r="CFC1"/>
      <c r="CFD1"/>
      <c r="CFE1"/>
      <c r="CFF1"/>
      <c r="CFG1"/>
      <c r="CFH1"/>
      <c r="CFI1"/>
      <c r="CFJ1"/>
      <c r="CFK1"/>
      <c r="CFL1"/>
      <c r="CFM1"/>
      <c r="CFN1"/>
      <c r="CFO1"/>
      <c r="CFP1"/>
      <c r="CFQ1"/>
      <c r="CFR1"/>
      <c r="CFS1"/>
      <c r="CFT1"/>
      <c r="CFU1"/>
      <c r="CFV1"/>
      <c r="CFW1"/>
      <c r="CFX1"/>
      <c r="CFY1"/>
      <c r="CFZ1"/>
      <c r="CGA1"/>
      <c r="CGB1"/>
      <c r="CGC1"/>
      <c r="CGD1"/>
      <c r="CGE1"/>
      <c r="CGF1"/>
      <c r="CGG1"/>
      <c r="CGH1"/>
      <c r="CGI1"/>
      <c r="CGJ1"/>
      <c r="CGK1"/>
      <c r="CGL1"/>
      <c r="CGM1"/>
      <c r="CGN1"/>
      <c r="CGO1"/>
      <c r="CGP1"/>
      <c r="CGQ1"/>
      <c r="CGR1"/>
      <c r="CGS1"/>
      <c r="CGT1"/>
      <c r="CGU1"/>
      <c r="CGV1"/>
      <c r="CGW1"/>
      <c r="CGX1"/>
      <c r="CGY1"/>
      <c r="CGZ1"/>
      <c r="CHA1"/>
      <c r="CHB1"/>
      <c r="CHC1"/>
      <c r="CHD1"/>
      <c r="CHE1"/>
      <c r="CHF1"/>
      <c r="CHG1"/>
      <c r="CHH1"/>
      <c r="CHI1"/>
      <c r="CHJ1"/>
      <c r="CHK1"/>
      <c r="CHL1"/>
      <c r="CHM1"/>
      <c r="CHN1"/>
      <c r="CHO1"/>
      <c r="CHP1"/>
      <c r="CHQ1"/>
      <c r="CHR1"/>
      <c r="CHS1"/>
      <c r="CHT1"/>
      <c r="CHU1"/>
      <c r="CHV1"/>
      <c r="CHW1"/>
      <c r="CHX1"/>
      <c r="CHY1"/>
      <c r="CHZ1"/>
      <c r="CIA1"/>
      <c r="CIB1"/>
      <c r="CIC1"/>
      <c r="CID1"/>
      <c r="CIE1"/>
      <c r="CIF1"/>
      <c r="CIG1"/>
      <c r="CIH1"/>
      <c r="CII1"/>
      <c r="CIJ1"/>
      <c r="CIK1"/>
      <c r="CIL1"/>
      <c r="CIM1"/>
      <c r="CIN1"/>
      <c r="CIO1"/>
      <c r="CIP1"/>
      <c r="CIQ1"/>
      <c r="CIR1"/>
      <c r="CIS1"/>
      <c r="CIT1"/>
      <c r="CIU1"/>
      <c r="CIV1"/>
      <c r="CIW1"/>
      <c r="CIX1"/>
      <c r="CIY1"/>
      <c r="CIZ1"/>
      <c r="CJA1"/>
      <c r="CJB1"/>
      <c r="CJC1"/>
      <c r="CJD1"/>
      <c r="CJE1"/>
      <c r="CJF1"/>
      <c r="CJG1"/>
      <c r="CJH1"/>
      <c r="CJI1"/>
      <c r="CJJ1"/>
      <c r="CJK1"/>
      <c r="CJL1"/>
      <c r="CJM1"/>
      <c r="CJN1"/>
      <c r="CJO1"/>
      <c r="CJP1"/>
      <c r="CJQ1"/>
      <c r="CJR1"/>
      <c r="CJS1"/>
      <c r="CJT1"/>
      <c r="CJU1"/>
      <c r="CJV1"/>
      <c r="CJW1"/>
      <c r="CJX1"/>
      <c r="CJY1"/>
      <c r="CJZ1"/>
      <c r="CKA1"/>
      <c r="CKB1"/>
      <c r="CKC1"/>
      <c r="CKD1"/>
      <c r="CKE1"/>
      <c r="CKF1"/>
      <c r="CKG1"/>
      <c r="CKH1"/>
      <c r="CKI1"/>
      <c r="CKJ1"/>
      <c r="CKK1"/>
      <c r="CKL1"/>
      <c r="CKM1"/>
      <c r="CKN1"/>
      <c r="CKO1"/>
      <c r="CKP1"/>
      <c r="CKQ1"/>
      <c r="CKR1"/>
      <c r="CKS1"/>
      <c r="CKT1"/>
      <c r="CKU1"/>
      <c r="CKV1"/>
      <c r="CKW1"/>
      <c r="CKX1"/>
      <c r="CKY1"/>
      <c r="CKZ1"/>
      <c r="CLA1"/>
      <c r="CLB1"/>
      <c r="CLC1"/>
      <c r="CLD1"/>
      <c r="CLE1"/>
      <c r="CLF1"/>
      <c r="CLG1"/>
      <c r="CLH1"/>
      <c r="CLI1"/>
      <c r="CLJ1"/>
      <c r="CLK1"/>
      <c r="CLL1"/>
      <c r="CLM1"/>
      <c r="CLN1"/>
      <c r="CLO1"/>
      <c r="CLP1"/>
      <c r="CLQ1"/>
      <c r="CLR1"/>
      <c r="CLS1"/>
      <c r="CLT1"/>
      <c r="CLU1"/>
      <c r="CLV1"/>
      <c r="CLW1"/>
      <c r="CLX1"/>
      <c r="CLY1"/>
      <c r="CLZ1"/>
      <c r="CMA1"/>
      <c r="CMB1"/>
      <c r="CMC1"/>
      <c r="CMD1"/>
      <c r="CME1"/>
      <c r="CMF1"/>
      <c r="CMG1"/>
      <c r="CMH1"/>
      <c r="CMI1"/>
      <c r="CMJ1"/>
      <c r="CMK1"/>
      <c r="CML1"/>
      <c r="CMM1"/>
      <c r="CMN1"/>
      <c r="CMO1"/>
      <c r="CMP1"/>
      <c r="CMQ1"/>
      <c r="CMR1"/>
      <c r="CMS1"/>
      <c r="CMT1"/>
      <c r="CMU1"/>
      <c r="CMV1"/>
      <c r="CMW1"/>
      <c r="CMX1"/>
      <c r="CMY1"/>
      <c r="CMZ1"/>
      <c r="CNA1"/>
      <c r="CNB1"/>
      <c r="CNC1"/>
      <c r="CND1"/>
      <c r="CNE1"/>
      <c r="CNF1"/>
      <c r="CNG1"/>
      <c r="CNH1"/>
      <c r="CNI1"/>
      <c r="CNJ1"/>
      <c r="CNK1"/>
      <c r="CNL1"/>
      <c r="CNM1"/>
      <c r="CNN1"/>
      <c r="CNO1"/>
      <c r="CNP1"/>
      <c r="CNQ1"/>
      <c r="CNR1"/>
      <c r="CNS1"/>
      <c r="CNT1"/>
      <c r="CNU1"/>
      <c r="CNV1"/>
      <c r="CNW1"/>
      <c r="CNX1"/>
      <c r="CNY1"/>
      <c r="CNZ1"/>
      <c r="COA1"/>
      <c r="COB1"/>
      <c r="COC1"/>
      <c r="COD1"/>
      <c r="COE1"/>
      <c r="COF1"/>
      <c r="COG1"/>
      <c r="COH1"/>
      <c r="COI1"/>
      <c r="COJ1"/>
      <c r="COK1"/>
      <c r="COL1"/>
      <c r="COM1"/>
      <c r="CON1"/>
      <c r="COO1"/>
      <c r="COP1"/>
      <c r="COQ1"/>
      <c r="COR1"/>
      <c r="COS1"/>
      <c r="COT1"/>
      <c r="COU1"/>
      <c r="COV1"/>
      <c r="COW1"/>
      <c r="COX1"/>
      <c r="COY1"/>
      <c r="COZ1"/>
      <c r="CPA1"/>
      <c r="CPB1"/>
      <c r="CPC1"/>
      <c r="CPD1"/>
      <c r="CPE1"/>
      <c r="CPF1"/>
      <c r="CPG1"/>
      <c r="CPH1"/>
      <c r="CPI1"/>
      <c r="CPJ1"/>
      <c r="CPK1"/>
      <c r="CPL1"/>
      <c r="CPM1"/>
      <c r="CPN1"/>
      <c r="CPO1"/>
      <c r="CPP1"/>
      <c r="CPQ1"/>
      <c r="CPR1"/>
      <c r="CPS1"/>
      <c r="CPT1"/>
      <c r="CPU1"/>
      <c r="CPV1"/>
      <c r="CPW1"/>
      <c r="CPX1"/>
      <c r="CPY1"/>
      <c r="CPZ1"/>
      <c r="CQA1"/>
      <c r="CQB1"/>
      <c r="CQC1"/>
      <c r="CQD1"/>
      <c r="CQE1"/>
      <c r="CQF1"/>
      <c r="CQG1"/>
      <c r="CQH1"/>
      <c r="CQI1"/>
      <c r="CQJ1"/>
      <c r="CQK1"/>
      <c r="CQL1"/>
      <c r="CQM1"/>
      <c r="CQN1"/>
      <c r="CQO1"/>
      <c r="CQP1"/>
      <c r="CQQ1"/>
      <c r="CQR1"/>
      <c r="CQS1"/>
      <c r="CQT1"/>
      <c r="CQU1"/>
      <c r="CQV1"/>
      <c r="CQW1"/>
      <c r="CQX1"/>
      <c r="CQY1"/>
      <c r="CQZ1"/>
      <c r="CRA1"/>
      <c r="CRB1"/>
      <c r="CRC1"/>
      <c r="CRD1"/>
      <c r="CRE1"/>
      <c r="CRF1"/>
      <c r="CRG1"/>
      <c r="CRH1"/>
      <c r="CRI1"/>
      <c r="CRJ1"/>
      <c r="CRK1"/>
      <c r="CRL1"/>
      <c r="CRM1"/>
      <c r="CRN1"/>
      <c r="CRO1"/>
      <c r="CRP1"/>
      <c r="CRQ1"/>
      <c r="CRR1"/>
      <c r="CRS1"/>
      <c r="CRT1"/>
      <c r="CRU1"/>
      <c r="CRV1"/>
      <c r="CRW1"/>
      <c r="CRX1"/>
      <c r="CRY1"/>
      <c r="CRZ1"/>
      <c r="CSA1"/>
      <c r="CSB1"/>
      <c r="CSC1"/>
      <c r="CSD1"/>
      <c r="CSE1"/>
      <c r="CSF1"/>
      <c r="CSG1"/>
      <c r="CSH1"/>
      <c r="CSI1"/>
      <c r="CSJ1"/>
      <c r="CSK1"/>
      <c r="CSL1"/>
      <c r="CSM1"/>
      <c r="CSN1"/>
      <c r="CSO1"/>
      <c r="CSP1"/>
      <c r="CSQ1"/>
      <c r="CSR1"/>
      <c r="CSS1"/>
      <c r="CST1"/>
      <c r="CSU1"/>
      <c r="CSV1"/>
      <c r="CSW1"/>
      <c r="CSX1"/>
      <c r="CSY1"/>
      <c r="CSZ1"/>
      <c r="CTA1"/>
      <c r="CTB1"/>
      <c r="CTC1"/>
      <c r="CTD1"/>
      <c r="CTE1"/>
      <c r="CTF1"/>
      <c r="CTG1"/>
      <c r="CTH1"/>
      <c r="CTI1"/>
      <c r="CTJ1"/>
      <c r="CTK1"/>
      <c r="CTL1"/>
      <c r="CTM1"/>
      <c r="CTN1"/>
      <c r="CTO1"/>
      <c r="CTP1"/>
      <c r="CTQ1"/>
      <c r="CTR1"/>
      <c r="CTS1"/>
      <c r="CTT1"/>
      <c r="CTU1"/>
      <c r="CTV1"/>
      <c r="CTW1"/>
      <c r="CTX1"/>
      <c r="CTY1"/>
      <c r="CTZ1"/>
      <c r="CUA1"/>
      <c r="CUB1"/>
      <c r="CUC1"/>
      <c r="CUD1"/>
      <c r="CUE1"/>
      <c r="CUF1"/>
      <c r="CUG1"/>
      <c r="CUH1"/>
      <c r="CUI1"/>
      <c r="CUJ1"/>
      <c r="CUK1"/>
      <c r="CUL1"/>
      <c r="CUM1"/>
      <c r="CUN1"/>
      <c r="CUO1"/>
      <c r="CUP1"/>
      <c r="CUQ1"/>
      <c r="CUR1"/>
      <c r="CUS1"/>
      <c r="CUT1"/>
      <c r="CUU1"/>
      <c r="CUV1"/>
      <c r="CUW1"/>
      <c r="CUX1"/>
      <c r="CUY1"/>
      <c r="CUZ1"/>
      <c r="CVA1"/>
      <c r="CVB1"/>
      <c r="CVC1"/>
      <c r="CVD1"/>
      <c r="CVE1"/>
      <c r="CVF1"/>
      <c r="CVG1"/>
      <c r="CVH1"/>
      <c r="CVI1"/>
      <c r="CVJ1"/>
      <c r="CVK1"/>
      <c r="CVL1"/>
      <c r="CVM1"/>
      <c r="CVN1"/>
      <c r="CVO1"/>
      <c r="CVP1"/>
      <c r="CVQ1"/>
      <c r="CVR1"/>
      <c r="CVS1"/>
      <c r="CVT1"/>
      <c r="CVU1"/>
      <c r="CVV1"/>
      <c r="CVW1"/>
      <c r="CVX1"/>
      <c r="CVY1"/>
      <c r="CVZ1"/>
      <c r="CWA1"/>
      <c r="CWB1"/>
      <c r="CWC1"/>
      <c r="CWD1"/>
      <c r="CWE1"/>
      <c r="CWF1"/>
      <c r="CWG1"/>
      <c r="CWH1"/>
      <c r="CWI1"/>
      <c r="CWJ1"/>
      <c r="CWK1"/>
      <c r="CWL1"/>
      <c r="CWM1"/>
      <c r="CWN1"/>
      <c r="CWO1"/>
      <c r="CWP1"/>
      <c r="CWQ1"/>
      <c r="CWR1"/>
      <c r="CWS1"/>
      <c r="CWT1"/>
      <c r="CWU1"/>
      <c r="CWV1"/>
      <c r="CWW1"/>
      <c r="CWX1"/>
      <c r="CWY1"/>
      <c r="CWZ1"/>
      <c r="CXA1"/>
      <c r="CXB1"/>
      <c r="CXC1"/>
      <c r="CXD1"/>
      <c r="CXE1"/>
      <c r="CXF1"/>
      <c r="CXG1"/>
      <c r="CXH1"/>
      <c r="CXI1"/>
      <c r="CXJ1"/>
      <c r="CXK1"/>
      <c r="CXL1"/>
      <c r="CXM1"/>
      <c r="CXN1"/>
      <c r="CXO1"/>
      <c r="CXP1"/>
      <c r="CXQ1"/>
      <c r="CXR1"/>
      <c r="CXS1"/>
      <c r="CXT1"/>
      <c r="CXU1"/>
      <c r="CXV1"/>
      <c r="CXW1"/>
      <c r="CXX1"/>
      <c r="CXY1"/>
      <c r="CXZ1"/>
      <c r="CYA1"/>
      <c r="CYB1"/>
      <c r="CYC1"/>
      <c r="CYD1"/>
      <c r="CYE1"/>
      <c r="CYF1"/>
      <c r="CYG1"/>
      <c r="CYH1"/>
      <c r="CYI1"/>
      <c r="CYJ1"/>
      <c r="CYK1"/>
      <c r="CYL1"/>
      <c r="CYM1"/>
      <c r="CYN1"/>
      <c r="CYO1"/>
      <c r="CYP1"/>
      <c r="CYQ1"/>
      <c r="CYR1"/>
      <c r="CYS1"/>
      <c r="CYT1"/>
      <c r="CYU1"/>
      <c r="CYV1"/>
      <c r="CYW1"/>
      <c r="CYX1"/>
      <c r="CYY1"/>
      <c r="CYZ1"/>
      <c r="CZA1"/>
      <c r="CZB1"/>
      <c r="CZC1"/>
      <c r="CZD1"/>
      <c r="CZE1"/>
      <c r="CZF1"/>
      <c r="CZG1"/>
      <c r="CZH1"/>
      <c r="CZI1"/>
      <c r="CZJ1"/>
      <c r="CZK1"/>
      <c r="CZL1"/>
      <c r="CZM1"/>
      <c r="CZN1"/>
      <c r="CZO1"/>
      <c r="CZP1"/>
      <c r="CZQ1"/>
      <c r="CZR1"/>
      <c r="CZS1"/>
      <c r="CZT1"/>
      <c r="CZU1"/>
      <c r="CZV1"/>
      <c r="CZW1"/>
      <c r="CZX1"/>
      <c r="CZY1"/>
      <c r="CZZ1"/>
      <c r="DAA1"/>
      <c r="DAB1"/>
      <c r="DAC1"/>
      <c r="DAD1"/>
      <c r="DAE1"/>
      <c r="DAF1"/>
      <c r="DAG1"/>
      <c r="DAH1"/>
      <c r="DAI1"/>
      <c r="DAJ1"/>
      <c r="DAK1"/>
      <c r="DAL1"/>
      <c r="DAM1"/>
      <c r="DAN1"/>
      <c r="DAO1"/>
      <c r="DAP1"/>
      <c r="DAQ1"/>
      <c r="DAR1"/>
      <c r="DAS1"/>
      <c r="DAT1"/>
      <c r="DAU1"/>
      <c r="DAV1"/>
      <c r="DAW1"/>
      <c r="DAX1"/>
      <c r="DAY1"/>
      <c r="DAZ1"/>
      <c r="DBA1"/>
      <c r="DBB1"/>
      <c r="DBC1"/>
      <c r="DBD1"/>
      <c r="DBE1"/>
      <c r="DBF1"/>
      <c r="DBG1"/>
      <c r="DBH1"/>
      <c r="DBI1"/>
      <c r="DBJ1"/>
      <c r="DBK1"/>
      <c r="DBL1"/>
      <c r="DBM1"/>
      <c r="DBN1"/>
      <c r="DBO1"/>
      <c r="DBP1"/>
      <c r="DBQ1"/>
      <c r="DBR1"/>
      <c r="DBS1"/>
      <c r="DBT1"/>
      <c r="DBU1"/>
      <c r="DBV1"/>
      <c r="DBW1"/>
      <c r="DBX1"/>
      <c r="DBY1"/>
      <c r="DBZ1"/>
      <c r="DCA1"/>
      <c r="DCB1"/>
      <c r="DCC1"/>
      <c r="DCD1"/>
      <c r="DCE1"/>
      <c r="DCF1"/>
      <c r="DCG1"/>
      <c r="DCH1"/>
      <c r="DCI1"/>
      <c r="DCJ1"/>
      <c r="DCK1"/>
      <c r="DCL1"/>
      <c r="DCM1"/>
      <c r="DCN1"/>
      <c r="DCO1"/>
      <c r="DCP1"/>
      <c r="DCQ1"/>
      <c r="DCR1"/>
      <c r="DCS1"/>
      <c r="DCT1"/>
      <c r="DCU1"/>
      <c r="DCV1"/>
      <c r="DCW1"/>
      <c r="DCX1"/>
      <c r="DCY1"/>
      <c r="DCZ1"/>
      <c r="DDA1"/>
      <c r="DDB1"/>
      <c r="DDC1"/>
      <c r="DDD1"/>
      <c r="DDE1"/>
      <c r="DDF1"/>
      <c r="DDG1"/>
      <c r="DDH1"/>
      <c r="DDI1"/>
      <c r="DDJ1"/>
      <c r="DDK1"/>
      <c r="DDL1"/>
      <c r="DDM1"/>
      <c r="DDN1"/>
      <c r="DDO1"/>
      <c r="DDP1"/>
      <c r="DDQ1"/>
      <c r="DDR1"/>
      <c r="DDS1"/>
      <c r="DDT1"/>
      <c r="DDU1"/>
      <c r="DDV1"/>
      <c r="DDW1"/>
      <c r="DDX1"/>
      <c r="DDY1"/>
      <c r="DDZ1"/>
      <c r="DEA1"/>
      <c r="DEB1"/>
      <c r="DEC1"/>
      <c r="DED1"/>
      <c r="DEE1"/>
      <c r="DEF1"/>
      <c r="DEG1"/>
      <c r="DEH1"/>
      <c r="DEI1"/>
      <c r="DEJ1"/>
      <c r="DEK1"/>
      <c r="DEL1"/>
      <c r="DEM1"/>
      <c r="DEN1"/>
      <c r="DEO1"/>
      <c r="DEP1"/>
      <c r="DEQ1"/>
      <c r="DER1"/>
      <c r="DES1"/>
      <c r="DET1"/>
      <c r="DEU1"/>
      <c r="DEV1"/>
      <c r="DEW1"/>
      <c r="DEX1"/>
      <c r="DEY1"/>
      <c r="DEZ1"/>
      <c r="DFA1"/>
      <c r="DFB1"/>
      <c r="DFC1"/>
      <c r="DFD1"/>
      <c r="DFE1"/>
      <c r="DFF1"/>
      <c r="DFG1"/>
      <c r="DFH1"/>
      <c r="DFI1"/>
      <c r="DFJ1"/>
      <c r="DFK1"/>
      <c r="DFL1"/>
      <c r="DFM1"/>
      <c r="DFN1"/>
      <c r="DFO1"/>
      <c r="DFP1"/>
      <c r="DFQ1"/>
      <c r="DFR1"/>
      <c r="DFS1"/>
      <c r="DFT1"/>
      <c r="DFU1"/>
      <c r="DFV1"/>
      <c r="DFW1"/>
      <c r="DFX1"/>
      <c r="DFY1"/>
      <c r="DFZ1"/>
      <c r="DGA1"/>
      <c r="DGB1"/>
      <c r="DGC1"/>
      <c r="DGD1"/>
      <c r="DGE1"/>
      <c r="DGF1"/>
      <c r="DGG1"/>
      <c r="DGH1"/>
      <c r="DGI1"/>
      <c r="DGJ1"/>
      <c r="DGK1"/>
      <c r="DGL1"/>
      <c r="DGM1"/>
      <c r="DGN1"/>
      <c r="DGO1"/>
      <c r="DGP1"/>
      <c r="DGQ1"/>
      <c r="DGR1"/>
      <c r="DGS1"/>
      <c r="DGT1"/>
      <c r="DGU1"/>
      <c r="DGV1"/>
      <c r="DGW1"/>
      <c r="DGX1"/>
      <c r="DGY1"/>
      <c r="DGZ1"/>
      <c r="DHA1"/>
      <c r="DHB1"/>
      <c r="DHC1"/>
      <c r="DHD1"/>
      <c r="DHE1"/>
      <c r="DHF1"/>
      <c r="DHG1"/>
      <c r="DHH1"/>
      <c r="DHI1"/>
      <c r="DHJ1"/>
      <c r="DHK1"/>
      <c r="DHL1"/>
      <c r="DHM1"/>
      <c r="DHN1"/>
      <c r="DHO1"/>
      <c r="DHP1"/>
      <c r="DHQ1"/>
      <c r="DHR1"/>
      <c r="DHS1"/>
      <c r="DHT1"/>
      <c r="DHU1"/>
      <c r="DHV1"/>
      <c r="DHW1"/>
      <c r="DHX1"/>
      <c r="DHY1"/>
      <c r="DHZ1"/>
      <c r="DIA1"/>
      <c r="DIB1"/>
      <c r="DIC1"/>
      <c r="DID1"/>
      <c r="DIE1"/>
      <c r="DIF1"/>
      <c r="DIG1"/>
      <c r="DIH1"/>
      <c r="DII1"/>
      <c r="DIJ1"/>
      <c r="DIK1"/>
      <c r="DIL1"/>
      <c r="DIM1"/>
      <c r="DIN1"/>
      <c r="DIO1"/>
      <c r="DIP1"/>
      <c r="DIQ1"/>
      <c r="DIR1"/>
      <c r="DIS1"/>
      <c r="DIT1"/>
      <c r="DIU1"/>
      <c r="DIV1"/>
      <c r="DIW1"/>
      <c r="DIX1"/>
      <c r="DIY1"/>
      <c r="DIZ1"/>
      <c r="DJA1"/>
      <c r="DJB1"/>
      <c r="DJC1"/>
      <c r="DJD1"/>
      <c r="DJE1"/>
      <c r="DJF1"/>
      <c r="DJG1"/>
      <c r="DJH1"/>
      <c r="DJI1"/>
      <c r="DJJ1"/>
      <c r="DJK1"/>
      <c r="DJL1"/>
      <c r="DJM1"/>
      <c r="DJN1"/>
      <c r="DJO1"/>
      <c r="DJP1"/>
      <c r="DJQ1"/>
      <c r="DJR1"/>
      <c r="DJS1"/>
      <c r="DJT1"/>
      <c r="DJU1"/>
      <c r="DJV1"/>
      <c r="DJW1"/>
      <c r="DJX1"/>
      <c r="DJY1"/>
      <c r="DJZ1"/>
      <c r="DKA1"/>
      <c r="DKB1"/>
      <c r="DKC1"/>
      <c r="DKD1"/>
      <c r="DKE1"/>
      <c r="DKF1"/>
      <c r="DKG1"/>
      <c r="DKH1"/>
      <c r="DKI1"/>
      <c r="DKJ1"/>
      <c r="DKK1"/>
      <c r="DKL1"/>
      <c r="DKM1"/>
      <c r="DKN1"/>
      <c r="DKO1"/>
      <c r="DKP1"/>
      <c r="DKQ1"/>
      <c r="DKR1"/>
      <c r="DKS1"/>
      <c r="DKT1"/>
      <c r="DKU1"/>
      <c r="DKV1"/>
      <c r="DKW1"/>
      <c r="DKX1"/>
      <c r="DKY1"/>
      <c r="DKZ1"/>
      <c r="DLA1"/>
      <c r="DLB1"/>
      <c r="DLC1"/>
      <c r="DLD1"/>
      <c r="DLE1"/>
      <c r="DLF1"/>
      <c r="DLG1"/>
      <c r="DLH1"/>
      <c r="DLI1"/>
      <c r="DLJ1"/>
      <c r="DLK1"/>
      <c r="DLL1"/>
      <c r="DLM1"/>
      <c r="DLN1"/>
      <c r="DLO1"/>
      <c r="DLP1"/>
      <c r="DLQ1"/>
      <c r="DLR1"/>
      <c r="DLS1"/>
      <c r="DLT1"/>
      <c r="DLU1"/>
      <c r="DLV1"/>
      <c r="DLW1"/>
      <c r="DLX1"/>
      <c r="DLY1"/>
      <c r="DLZ1"/>
      <c r="DMA1"/>
      <c r="DMB1"/>
      <c r="DMC1"/>
      <c r="DMD1"/>
      <c r="DME1"/>
      <c r="DMF1"/>
      <c r="DMG1"/>
      <c r="DMH1"/>
      <c r="DMI1"/>
      <c r="DMJ1"/>
      <c r="DMK1"/>
      <c r="DML1"/>
      <c r="DMM1"/>
      <c r="DMN1"/>
      <c r="DMO1"/>
      <c r="DMP1"/>
      <c r="DMQ1"/>
      <c r="DMR1"/>
      <c r="DMS1"/>
      <c r="DMT1"/>
      <c r="DMU1"/>
      <c r="DMV1"/>
      <c r="DMW1"/>
      <c r="DMX1"/>
      <c r="DMY1"/>
      <c r="DMZ1"/>
      <c r="DNA1"/>
      <c r="DNB1"/>
      <c r="DNC1"/>
      <c r="DND1"/>
      <c r="DNE1"/>
      <c r="DNF1"/>
      <c r="DNG1"/>
      <c r="DNH1"/>
      <c r="DNI1"/>
      <c r="DNJ1"/>
      <c r="DNK1"/>
      <c r="DNL1"/>
      <c r="DNM1"/>
      <c r="DNN1"/>
      <c r="DNO1"/>
      <c r="DNP1"/>
      <c r="DNQ1"/>
      <c r="DNR1"/>
      <c r="DNS1"/>
      <c r="DNT1"/>
      <c r="DNU1"/>
      <c r="DNV1"/>
      <c r="DNW1"/>
      <c r="DNX1"/>
      <c r="DNY1"/>
      <c r="DNZ1"/>
      <c r="DOA1"/>
      <c r="DOB1"/>
      <c r="DOC1"/>
      <c r="DOD1"/>
      <c r="DOE1"/>
      <c r="DOF1"/>
      <c r="DOG1"/>
      <c r="DOH1"/>
      <c r="DOI1"/>
      <c r="DOJ1"/>
      <c r="DOK1"/>
      <c r="DOL1"/>
      <c r="DOM1"/>
      <c r="DON1"/>
      <c r="DOO1"/>
      <c r="DOP1"/>
      <c r="DOQ1"/>
      <c r="DOR1"/>
      <c r="DOS1"/>
      <c r="DOT1"/>
      <c r="DOU1"/>
      <c r="DOV1"/>
      <c r="DOW1"/>
      <c r="DOX1"/>
      <c r="DOY1"/>
      <c r="DOZ1"/>
      <c r="DPA1"/>
      <c r="DPB1"/>
      <c r="DPC1"/>
      <c r="DPD1"/>
      <c r="DPE1"/>
      <c r="DPF1"/>
      <c r="DPG1"/>
      <c r="DPH1"/>
      <c r="DPI1"/>
      <c r="DPJ1"/>
      <c r="DPK1"/>
      <c r="DPL1"/>
      <c r="DPM1"/>
      <c r="DPN1"/>
      <c r="DPO1"/>
      <c r="DPP1"/>
      <c r="DPQ1"/>
      <c r="DPR1"/>
      <c r="DPS1"/>
      <c r="DPT1"/>
      <c r="DPU1"/>
      <c r="DPV1"/>
      <c r="DPW1"/>
      <c r="DPX1"/>
      <c r="DPY1"/>
      <c r="DPZ1"/>
      <c r="DQA1"/>
      <c r="DQB1"/>
      <c r="DQC1"/>
      <c r="DQD1"/>
      <c r="DQE1"/>
      <c r="DQF1"/>
      <c r="DQG1"/>
      <c r="DQH1"/>
      <c r="DQI1"/>
      <c r="DQJ1"/>
      <c r="DQK1"/>
      <c r="DQL1"/>
      <c r="DQM1"/>
      <c r="DQN1"/>
      <c r="DQO1"/>
      <c r="DQP1"/>
      <c r="DQQ1"/>
      <c r="DQR1"/>
      <c r="DQS1"/>
      <c r="DQT1"/>
      <c r="DQU1"/>
      <c r="DQV1"/>
      <c r="DQW1"/>
      <c r="DQX1"/>
      <c r="DQY1"/>
      <c r="DQZ1"/>
      <c r="DRA1"/>
      <c r="DRB1"/>
      <c r="DRC1"/>
      <c r="DRD1"/>
      <c r="DRE1"/>
      <c r="DRF1"/>
      <c r="DRG1"/>
      <c r="DRH1"/>
      <c r="DRI1"/>
      <c r="DRJ1"/>
      <c r="DRK1"/>
      <c r="DRL1"/>
      <c r="DRM1"/>
      <c r="DRN1"/>
      <c r="DRO1"/>
      <c r="DRP1"/>
      <c r="DRQ1"/>
      <c r="DRR1"/>
      <c r="DRS1"/>
      <c r="DRT1"/>
      <c r="DRU1"/>
      <c r="DRV1"/>
      <c r="DRW1"/>
      <c r="DRX1"/>
      <c r="DRY1"/>
      <c r="DRZ1"/>
      <c r="DSA1"/>
      <c r="DSB1"/>
      <c r="DSC1"/>
      <c r="DSD1"/>
      <c r="DSE1"/>
      <c r="DSF1"/>
      <c r="DSG1"/>
      <c r="DSH1"/>
      <c r="DSI1"/>
      <c r="DSJ1"/>
      <c r="DSK1"/>
      <c r="DSL1"/>
      <c r="DSM1"/>
      <c r="DSN1"/>
      <c r="DSO1"/>
      <c r="DSP1"/>
      <c r="DSQ1"/>
      <c r="DSR1"/>
      <c r="DSS1"/>
      <c r="DST1"/>
      <c r="DSU1"/>
      <c r="DSV1"/>
      <c r="DSW1"/>
      <c r="DSX1"/>
      <c r="DSY1"/>
      <c r="DSZ1"/>
      <c r="DTA1"/>
      <c r="DTB1"/>
      <c r="DTC1"/>
      <c r="DTD1"/>
      <c r="DTE1"/>
      <c r="DTF1"/>
      <c r="DTG1"/>
      <c r="DTH1"/>
      <c r="DTI1"/>
      <c r="DTJ1"/>
      <c r="DTK1"/>
      <c r="DTL1"/>
      <c r="DTM1"/>
      <c r="DTN1"/>
      <c r="DTO1"/>
      <c r="DTP1"/>
      <c r="DTQ1"/>
      <c r="DTR1"/>
      <c r="DTS1"/>
      <c r="DTT1"/>
      <c r="DTU1"/>
      <c r="DTV1"/>
      <c r="DTW1"/>
      <c r="DTX1"/>
      <c r="DTY1"/>
      <c r="DTZ1"/>
      <c r="DUA1"/>
      <c r="DUB1"/>
      <c r="DUC1"/>
      <c r="DUD1"/>
      <c r="DUE1"/>
      <c r="DUF1"/>
      <c r="DUG1"/>
      <c r="DUH1"/>
      <c r="DUI1"/>
      <c r="DUJ1"/>
      <c r="DUK1"/>
      <c r="DUL1"/>
      <c r="DUM1"/>
      <c r="DUN1"/>
      <c r="DUO1"/>
      <c r="DUP1"/>
      <c r="DUQ1"/>
      <c r="DUR1"/>
      <c r="DUS1"/>
      <c r="DUT1"/>
      <c r="DUU1"/>
      <c r="DUV1"/>
      <c r="DUW1"/>
      <c r="DUX1"/>
      <c r="DUY1"/>
      <c r="DUZ1"/>
      <c r="DVA1"/>
      <c r="DVB1"/>
      <c r="DVC1"/>
      <c r="DVD1"/>
      <c r="DVE1"/>
      <c r="DVF1"/>
      <c r="DVG1"/>
      <c r="DVH1"/>
      <c r="DVI1"/>
      <c r="DVJ1"/>
      <c r="DVK1"/>
      <c r="DVL1"/>
      <c r="DVM1"/>
      <c r="DVN1"/>
      <c r="DVO1"/>
      <c r="DVP1"/>
      <c r="DVQ1"/>
      <c r="DVR1"/>
      <c r="DVS1"/>
      <c r="DVT1"/>
      <c r="DVU1"/>
      <c r="DVV1"/>
      <c r="DVW1"/>
      <c r="DVX1"/>
      <c r="DVY1"/>
      <c r="DVZ1"/>
      <c r="DWA1"/>
      <c r="DWB1"/>
      <c r="DWC1"/>
      <c r="DWD1"/>
      <c r="DWE1"/>
      <c r="DWF1"/>
      <c r="DWG1"/>
      <c r="DWH1"/>
      <c r="DWI1"/>
      <c r="DWJ1"/>
      <c r="DWK1"/>
      <c r="DWL1"/>
      <c r="DWM1"/>
      <c r="DWN1"/>
      <c r="DWO1"/>
      <c r="DWP1"/>
      <c r="DWQ1"/>
      <c r="DWR1"/>
      <c r="DWS1"/>
      <c r="DWT1"/>
      <c r="DWU1"/>
      <c r="DWV1"/>
      <c r="DWW1"/>
      <c r="DWX1"/>
      <c r="DWY1"/>
      <c r="DWZ1"/>
      <c r="DXA1"/>
      <c r="DXB1"/>
      <c r="DXC1"/>
      <c r="DXD1"/>
      <c r="DXE1"/>
      <c r="DXF1"/>
      <c r="DXG1"/>
      <c r="DXH1"/>
      <c r="DXI1"/>
      <c r="DXJ1"/>
      <c r="DXK1"/>
      <c r="DXL1"/>
      <c r="DXM1"/>
      <c r="DXN1"/>
      <c r="DXO1"/>
      <c r="DXP1"/>
      <c r="DXQ1"/>
      <c r="DXR1"/>
      <c r="DXS1"/>
      <c r="DXT1"/>
      <c r="DXU1"/>
      <c r="DXV1"/>
      <c r="DXW1"/>
      <c r="DXX1"/>
      <c r="DXY1"/>
      <c r="DXZ1"/>
      <c r="DYA1"/>
      <c r="DYB1"/>
      <c r="DYC1"/>
      <c r="DYD1"/>
      <c r="DYE1"/>
      <c r="DYF1"/>
      <c r="DYG1"/>
      <c r="DYH1"/>
      <c r="DYI1"/>
      <c r="DYJ1"/>
      <c r="DYK1"/>
      <c r="DYL1"/>
      <c r="DYM1"/>
      <c r="DYN1"/>
      <c r="DYO1"/>
      <c r="DYP1"/>
      <c r="DYQ1"/>
      <c r="DYR1"/>
      <c r="DYS1"/>
      <c r="DYT1"/>
      <c r="DYU1"/>
      <c r="DYV1"/>
      <c r="DYW1"/>
      <c r="DYX1"/>
      <c r="DYY1"/>
      <c r="DYZ1"/>
      <c r="DZA1"/>
      <c r="DZB1"/>
      <c r="DZC1"/>
      <c r="DZD1"/>
      <c r="DZE1"/>
      <c r="DZF1"/>
      <c r="DZG1"/>
      <c r="DZH1"/>
      <c r="DZI1"/>
      <c r="DZJ1"/>
      <c r="DZK1"/>
      <c r="DZL1"/>
      <c r="DZM1"/>
      <c r="DZN1"/>
      <c r="DZO1"/>
      <c r="DZP1"/>
      <c r="DZQ1"/>
      <c r="DZR1"/>
      <c r="DZS1"/>
      <c r="DZT1"/>
      <c r="DZU1"/>
      <c r="DZV1"/>
      <c r="DZW1"/>
      <c r="DZX1"/>
      <c r="DZY1"/>
      <c r="DZZ1"/>
      <c r="EAA1"/>
      <c r="EAB1"/>
      <c r="EAC1"/>
      <c r="EAD1"/>
      <c r="EAE1"/>
      <c r="EAF1"/>
      <c r="EAG1"/>
      <c r="EAH1"/>
      <c r="EAI1"/>
      <c r="EAJ1"/>
      <c r="EAK1"/>
      <c r="EAL1"/>
      <c r="EAM1"/>
      <c r="EAN1"/>
      <c r="EAO1"/>
      <c r="EAP1"/>
      <c r="EAQ1"/>
      <c r="EAR1"/>
      <c r="EAS1"/>
      <c r="EAT1"/>
      <c r="EAU1"/>
      <c r="EAV1"/>
      <c r="EAW1"/>
      <c r="EAX1"/>
      <c r="EAY1"/>
      <c r="EAZ1"/>
      <c r="EBA1"/>
      <c r="EBB1"/>
      <c r="EBC1"/>
      <c r="EBD1"/>
      <c r="EBE1"/>
      <c r="EBF1"/>
      <c r="EBG1"/>
      <c r="EBH1"/>
      <c r="EBI1"/>
      <c r="EBJ1"/>
      <c r="EBK1"/>
      <c r="EBL1"/>
      <c r="EBM1"/>
      <c r="EBN1"/>
      <c r="EBO1"/>
      <c r="EBP1"/>
      <c r="EBQ1"/>
      <c r="EBR1"/>
      <c r="EBS1"/>
      <c r="EBT1"/>
      <c r="EBU1"/>
      <c r="EBV1"/>
      <c r="EBW1"/>
      <c r="EBX1"/>
      <c r="EBY1"/>
      <c r="EBZ1"/>
      <c r="ECA1"/>
      <c r="ECB1"/>
      <c r="ECC1"/>
      <c r="ECD1"/>
      <c r="ECE1"/>
      <c r="ECF1"/>
      <c r="ECG1"/>
      <c r="ECH1"/>
      <c r="ECI1"/>
      <c r="ECJ1"/>
      <c r="ECK1"/>
      <c r="ECL1"/>
      <c r="ECM1"/>
      <c r="ECN1"/>
      <c r="ECO1"/>
      <c r="ECP1"/>
      <c r="ECQ1"/>
      <c r="ECR1"/>
      <c r="ECS1"/>
      <c r="ECT1"/>
      <c r="ECU1"/>
      <c r="ECV1"/>
      <c r="ECW1"/>
      <c r="ECX1"/>
      <c r="ECY1"/>
      <c r="ECZ1"/>
      <c r="EDA1"/>
      <c r="EDB1"/>
      <c r="EDC1"/>
      <c r="EDD1"/>
      <c r="EDE1"/>
      <c r="EDF1"/>
      <c r="EDG1"/>
      <c r="EDH1"/>
      <c r="EDI1"/>
      <c r="EDJ1"/>
      <c r="EDK1"/>
      <c r="EDL1"/>
      <c r="EDM1"/>
      <c r="EDN1"/>
      <c r="EDO1"/>
      <c r="EDP1"/>
      <c r="EDQ1"/>
      <c r="EDR1"/>
      <c r="EDS1"/>
      <c r="EDT1"/>
      <c r="EDU1"/>
      <c r="EDV1"/>
      <c r="EDW1"/>
      <c r="EDX1"/>
      <c r="EDY1"/>
      <c r="EDZ1"/>
      <c r="EEA1"/>
      <c r="EEB1"/>
      <c r="EEC1"/>
      <c r="EED1"/>
      <c r="EEE1"/>
      <c r="EEF1"/>
      <c r="EEG1"/>
      <c r="EEH1"/>
      <c r="EEI1"/>
      <c r="EEJ1"/>
      <c r="EEK1"/>
      <c r="EEL1"/>
      <c r="EEM1"/>
      <c r="EEN1"/>
      <c r="EEO1"/>
      <c r="EEP1"/>
      <c r="EEQ1"/>
      <c r="EER1"/>
      <c r="EES1"/>
      <c r="EET1"/>
      <c r="EEU1"/>
      <c r="EEV1"/>
      <c r="EEW1"/>
      <c r="EEX1"/>
      <c r="EEY1"/>
      <c r="EEZ1"/>
      <c r="EFA1"/>
      <c r="EFB1"/>
      <c r="EFC1"/>
      <c r="EFD1"/>
      <c r="EFE1"/>
      <c r="EFF1"/>
      <c r="EFG1"/>
      <c r="EFH1"/>
      <c r="EFI1"/>
      <c r="EFJ1"/>
      <c r="EFK1"/>
      <c r="EFL1"/>
      <c r="EFM1"/>
      <c r="EFN1"/>
      <c r="EFO1"/>
      <c r="EFP1"/>
      <c r="EFQ1"/>
      <c r="EFR1"/>
      <c r="EFS1"/>
      <c r="EFT1"/>
      <c r="EFU1"/>
      <c r="EFV1"/>
      <c r="EFW1"/>
      <c r="EFX1"/>
      <c r="EFY1"/>
      <c r="EFZ1"/>
      <c r="EGA1"/>
      <c r="EGB1"/>
      <c r="EGC1"/>
      <c r="EGD1"/>
      <c r="EGE1"/>
      <c r="EGF1"/>
      <c r="EGG1"/>
      <c r="EGH1"/>
      <c r="EGI1"/>
      <c r="EGJ1"/>
      <c r="EGK1"/>
      <c r="EGL1"/>
      <c r="EGM1"/>
      <c r="EGN1"/>
      <c r="EGO1"/>
      <c r="EGP1"/>
      <c r="EGQ1"/>
      <c r="EGR1"/>
      <c r="EGS1"/>
      <c r="EGT1"/>
      <c r="EGU1"/>
      <c r="EGV1"/>
      <c r="EGW1"/>
      <c r="EGX1"/>
      <c r="EGY1"/>
      <c r="EGZ1"/>
      <c r="EHA1"/>
      <c r="EHB1"/>
      <c r="EHC1"/>
      <c r="EHD1"/>
      <c r="EHE1"/>
      <c r="EHF1"/>
      <c r="EHG1"/>
      <c r="EHH1"/>
      <c r="EHI1"/>
      <c r="EHJ1"/>
      <c r="EHK1"/>
      <c r="EHL1"/>
      <c r="EHM1"/>
      <c r="EHN1"/>
      <c r="EHO1"/>
      <c r="EHP1"/>
      <c r="EHQ1"/>
      <c r="EHR1"/>
      <c r="EHS1"/>
      <c r="EHT1"/>
      <c r="EHU1"/>
      <c r="EHV1"/>
      <c r="EHW1"/>
      <c r="EHX1"/>
      <c r="EHY1"/>
      <c r="EHZ1"/>
      <c r="EIA1"/>
      <c r="EIB1"/>
      <c r="EIC1"/>
      <c r="EID1"/>
      <c r="EIE1"/>
      <c r="EIF1"/>
      <c r="EIG1"/>
      <c r="EIH1"/>
      <c r="EII1"/>
      <c r="EIJ1"/>
      <c r="EIK1"/>
      <c r="EIL1"/>
      <c r="EIM1"/>
      <c r="EIN1"/>
      <c r="EIO1"/>
      <c r="EIP1"/>
      <c r="EIQ1"/>
      <c r="EIR1"/>
      <c r="EIS1"/>
      <c r="EIT1"/>
      <c r="EIU1"/>
      <c r="EIV1"/>
      <c r="EIW1"/>
      <c r="EIX1"/>
      <c r="EIY1"/>
      <c r="EIZ1"/>
      <c r="EJA1"/>
      <c r="EJB1"/>
      <c r="EJC1"/>
      <c r="EJD1"/>
      <c r="EJE1"/>
      <c r="EJF1"/>
      <c r="EJG1"/>
      <c r="EJH1"/>
      <c r="EJI1"/>
      <c r="EJJ1"/>
      <c r="EJK1"/>
      <c r="EJL1"/>
      <c r="EJM1"/>
      <c r="EJN1"/>
      <c r="EJO1"/>
      <c r="EJP1"/>
      <c r="EJQ1"/>
      <c r="EJR1"/>
      <c r="EJS1"/>
      <c r="EJT1"/>
      <c r="EJU1"/>
      <c r="EJV1"/>
      <c r="EJW1"/>
      <c r="EJX1"/>
      <c r="EJY1"/>
      <c r="EJZ1"/>
      <c r="EKA1"/>
      <c r="EKB1"/>
      <c r="EKC1"/>
      <c r="EKD1"/>
      <c r="EKE1"/>
      <c r="EKF1"/>
      <c r="EKG1"/>
      <c r="EKH1"/>
      <c r="EKI1"/>
      <c r="EKJ1"/>
      <c r="EKK1"/>
      <c r="EKL1"/>
      <c r="EKM1"/>
      <c r="EKN1"/>
      <c r="EKO1"/>
      <c r="EKP1"/>
      <c r="EKQ1"/>
      <c r="EKR1"/>
      <c r="EKS1"/>
      <c r="EKT1"/>
      <c r="EKU1"/>
      <c r="EKV1"/>
      <c r="EKW1"/>
      <c r="EKX1"/>
      <c r="EKY1"/>
      <c r="EKZ1"/>
      <c r="ELA1"/>
      <c r="ELB1"/>
      <c r="ELC1"/>
      <c r="ELD1"/>
      <c r="ELE1"/>
      <c r="ELF1"/>
      <c r="ELG1"/>
      <c r="ELH1"/>
      <c r="ELI1"/>
      <c r="ELJ1"/>
      <c r="ELK1"/>
      <c r="ELL1"/>
      <c r="ELM1"/>
      <c r="ELN1"/>
      <c r="ELO1"/>
      <c r="ELP1"/>
      <c r="ELQ1"/>
      <c r="ELR1"/>
      <c r="ELS1"/>
      <c r="ELT1"/>
      <c r="ELU1"/>
      <c r="ELV1"/>
      <c r="ELW1"/>
      <c r="ELX1"/>
      <c r="ELY1"/>
      <c r="ELZ1"/>
      <c r="EMA1"/>
      <c r="EMB1"/>
      <c r="EMC1"/>
      <c r="EMD1"/>
      <c r="EME1"/>
      <c r="EMF1"/>
      <c r="EMG1"/>
      <c r="EMH1"/>
      <c r="EMI1"/>
      <c r="EMJ1"/>
      <c r="EMK1"/>
      <c r="EML1"/>
      <c r="EMM1"/>
      <c r="EMN1"/>
      <c r="EMO1"/>
      <c r="EMP1"/>
      <c r="EMQ1"/>
      <c r="EMR1"/>
      <c r="EMS1"/>
      <c r="EMT1"/>
      <c r="EMU1"/>
      <c r="EMV1"/>
      <c r="EMW1"/>
      <c r="EMX1"/>
      <c r="EMY1"/>
      <c r="EMZ1"/>
      <c r="ENA1"/>
      <c r="ENB1"/>
      <c r="ENC1"/>
      <c r="END1"/>
      <c r="ENE1"/>
      <c r="ENF1"/>
      <c r="ENG1"/>
      <c r="ENH1"/>
      <c r="ENI1"/>
      <c r="ENJ1"/>
      <c r="ENK1"/>
      <c r="ENL1"/>
      <c r="ENM1"/>
      <c r="ENN1"/>
      <c r="ENO1"/>
      <c r="ENP1"/>
      <c r="ENQ1"/>
      <c r="ENR1"/>
      <c r="ENS1"/>
      <c r="ENT1"/>
      <c r="ENU1"/>
      <c r="ENV1"/>
      <c r="ENW1"/>
      <c r="ENX1"/>
      <c r="ENY1"/>
      <c r="ENZ1"/>
      <c r="EOA1"/>
      <c r="EOB1"/>
      <c r="EOC1"/>
      <c r="EOD1"/>
      <c r="EOE1"/>
      <c r="EOF1"/>
      <c r="EOG1"/>
      <c r="EOH1"/>
      <c r="EOI1"/>
      <c r="EOJ1"/>
      <c r="EOK1"/>
      <c r="EOL1"/>
      <c r="EOM1"/>
      <c r="EON1"/>
      <c r="EOO1"/>
      <c r="EOP1"/>
      <c r="EOQ1"/>
      <c r="EOR1"/>
      <c r="EOS1"/>
      <c r="EOT1"/>
      <c r="EOU1"/>
      <c r="EOV1"/>
      <c r="EOW1"/>
      <c r="EOX1"/>
      <c r="EOY1"/>
      <c r="EOZ1"/>
      <c r="EPA1"/>
      <c r="EPB1"/>
      <c r="EPC1"/>
      <c r="EPD1"/>
      <c r="EPE1"/>
      <c r="EPF1"/>
      <c r="EPG1"/>
      <c r="EPH1"/>
      <c r="EPI1"/>
      <c r="EPJ1"/>
      <c r="EPK1"/>
      <c r="EPL1"/>
      <c r="EPM1"/>
      <c r="EPN1"/>
      <c r="EPO1"/>
      <c r="EPP1"/>
      <c r="EPQ1"/>
      <c r="EPR1"/>
      <c r="EPS1"/>
      <c r="EPT1"/>
      <c r="EPU1"/>
      <c r="EPV1"/>
      <c r="EPW1"/>
      <c r="EPX1"/>
      <c r="EPY1"/>
      <c r="EPZ1"/>
      <c r="EQA1"/>
      <c r="EQB1"/>
      <c r="EQC1"/>
      <c r="EQD1"/>
      <c r="EQE1"/>
      <c r="EQF1"/>
      <c r="EQG1"/>
      <c r="EQH1"/>
      <c r="EQI1"/>
      <c r="EQJ1"/>
      <c r="EQK1"/>
      <c r="EQL1"/>
      <c r="EQM1"/>
      <c r="EQN1"/>
      <c r="EQO1"/>
      <c r="EQP1"/>
      <c r="EQQ1"/>
      <c r="EQR1"/>
      <c r="EQS1"/>
      <c r="EQT1"/>
      <c r="EQU1"/>
      <c r="EQV1"/>
      <c r="EQW1"/>
      <c r="EQX1"/>
      <c r="EQY1"/>
      <c r="EQZ1"/>
      <c r="ERA1"/>
      <c r="ERB1"/>
      <c r="ERC1"/>
      <c r="ERD1"/>
      <c r="ERE1"/>
      <c r="ERF1"/>
      <c r="ERG1"/>
      <c r="ERH1"/>
      <c r="ERI1"/>
      <c r="ERJ1"/>
      <c r="ERK1"/>
      <c r="ERL1"/>
      <c r="ERM1"/>
      <c r="ERN1"/>
      <c r="ERO1"/>
      <c r="ERP1"/>
      <c r="ERQ1"/>
      <c r="ERR1"/>
      <c r="ERS1"/>
      <c r="ERT1"/>
      <c r="ERU1"/>
      <c r="ERV1"/>
      <c r="ERW1"/>
      <c r="ERX1"/>
      <c r="ERY1"/>
      <c r="ERZ1"/>
      <c r="ESA1"/>
      <c r="ESB1"/>
      <c r="ESC1"/>
      <c r="ESD1"/>
      <c r="ESE1"/>
      <c r="ESF1"/>
      <c r="ESG1"/>
      <c r="ESH1"/>
      <c r="ESI1"/>
      <c r="ESJ1"/>
      <c r="ESK1"/>
      <c r="ESL1"/>
      <c r="ESM1"/>
      <c r="ESN1"/>
      <c r="ESO1"/>
      <c r="ESP1"/>
      <c r="ESQ1"/>
      <c r="ESR1"/>
      <c r="ESS1"/>
      <c r="EST1"/>
      <c r="ESU1"/>
      <c r="ESV1"/>
      <c r="ESW1"/>
      <c r="ESX1"/>
      <c r="ESY1"/>
      <c r="ESZ1"/>
      <c r="ETA1"/>
      <c r="ETB1"/>
      <c r="ETC1"/>
      <c r="ETD1"/>
      <c r="ETE1"/>
      <c r="ETF1"/>
      <c r="ETG1"/>
      <c r="ETH1"/>
      <c r="ETI1"/>
      <c r="ETJ1"/>
      <c r="ETK1"/>
      <c r="ETL1"/>
      <c r="ETM1"/>
      <c r="ETN1"/>
      <c r="ETO1"/>
      <c r="ETP1"/>
      <c r="ETQ1"/>
      <c r="ETR1"/>
      <c r="ETS1"/>
      <c r="ETT1"/>
      <c r="ETU1"/>
      <c r="ETV1"/>
      <c r="ETW1"/>
      <c r="ETX1"/>
      <c r="ETY1"/>
      <c r="ETZ1"/>
      <c r="EUA1"/>
      <c r="EUB1"/>
      <c r="EUC1"/>
      <c r="EUD1"/>
      <c r="EUE1"/>
      <c r="EUF1"/>
      <c r="EUG1"/>
      <c r="EUH1"/>
      <c r="EUI1"/>
      <c r="EUJ1"/>
      <c r="EUK1"/>
      <c r="EUL1"/>
      <c r="EUM1"/>
      <c r="EUN1"/>
      <c r="EUO1"/>
      <c r="EUP1"/>
      <c r="EUQ1"/>
      <c r="EUR1"/>
      <c r="EUS1"/>
      <c r="EUT1"/>
      <c r="EUU1"/>
      <c r="EUV1"/>
      <c r="EUW1"/>
      <c r="EUX1"/>
      <c r="EUY1"/>
      <c r="EUZ1"/>
      <c r="EVA1"/>
      <c r="EVB1"/>
      <c r="EVC1"/>
      <c r="EVD1"/>
      <c r="EVE1"/>
      <c r="EVF1"/>
      <c r="EVG1"/>
      <c r="EVH1"/>
      <c r="EVI1"/>
      <c r="EVJ1"/>
      <c r="EVK1"/>
      <c r="EVL1"/>
      <c r="EVM1"/>
      <c r="EVN1"/>
      <c r="EVO1"/>
      <c r="EVP1"/>
      <c r="EVQ1"/>
      <c r="EVR1"/>
      <c r="EVS1"/>
      <c r="EVT1"/>
      <c r="EVU1"/>
      <c r="EVV1"/>
      <c r="EVW1"/>
      <c r="EVX1"/>
      <c r="EVY1"/>
      <c r="EVZ1"/>
      <c r="EWA1"/>
      <c r="EWB1"/>
      <c r="EWC1"/>
      <c r="EWD1"/>
      <c r="EWE1"/>
      <c r="EWF1"/>
      <c r="EWG1"/>
      <c r="EWH1"/>
      <c r="EWI1"/>
      <c r="EWJ1"/>
      <c r="EWK1"/>
      <c r="EWL1"/>
      <c r="EWM1"/>
      <c r="EWN1"/>
      <c r="EWO1"/>
      <c r="EWP1"/>
      <c r="EWQ1"/>
      <c r="EWR1"/>
      <c r="EWS1"/>
      <c r="EWT1"/>
      <c r="EWU1"/>
      <c r="EWV1"/>
      <c r="EWW1"/>
      <c r="EWX1"/>
      <c r="EWY1"/>
      <c r="EWZ1"/>
      <c r="EXA1"/>
      <c r="EXB1"/>
      <c r="EXC1"/>
      <c r="EXD1"/>
      <c r="EXE1"/>
      <c r="EXF1"/>
      <c r="EXG1"/>
      <c r="EXH1"/>
      <c r="EXI1"/>
      <c r="EXJ1"/>
      <c r="EXK1"/>
      <c r="EXL1"/>
      <c r="EXM1"/>
      <c r="EXN1"/>
      <c r="EXO1"/>
      <c r="EXP1"/>
      <c r="EXQ1"/>
      <c r="EXR1"/>
      <c r="EXS1"/>
      <c r="EXT1"/>
      <c r="EXU1"/>
      <c r="EXV1"/>
      <c r="EXW1"/>
      <c r="EXX1"/>
      <c r="EXY1"/>
      <c r="EXZ1"/>
      <c r="EYA1"/>
      <c r="EYB1"/>
      <c r="EYC1"/>
      <c r="EYD1"/>
      <c r="EYE1"/>
      <c r="EYF1"/>
      <c r="EYG1"/>
      <c r="EYH1"/>
      <c r="EYI1"/>
      <c r="EYJ1"/>
      <c r="EYK1"/>
      <c r="EYL1"/>
      <c r="EYM1"/>
      <c r="EYN1"/>
      <c r="EYO1"/>
      <c r="EYP1"/>
      <c r="EYQ1"/>
      <c r="EYR1"/>
      <c r="EYS1"/>
      <c r="EYT1"/>
      <c r="EYU1"/>
      <c r="EYV1"/>
      <c r="EYW1"/>
      <c r="EYX1"/>
      <c r="EYY1"/>
      <c r="EYZ1"/>
      <c r="EZA1"/>
      <c r="EZB1"/>
      <c r="EZC1"/>
      <c r="EZD1"/>
      <c r="EZE1"/>
      <c r="EZF1"/>
      <c r="EZG1"/>
      <c r="EZH1"/>
      <c r="EZI1"/>
      <c r="EZJ1"/>
      <c r="EZK1"/>
      <c r="EZL1"/>
      <c r="EZM1"/>
      <c r="EZN1"/>
      <c r="EZO1"/>
      <c r="EZP1"/>
      <c r="EZQ1"/>
      <c r="EZR1"/>
      <c r="EZS1"/>
      <c r="EZT1"/>
      <c r="EZU1"/>
      <c r="EZV1"/>
      <c r="EZW1"/>
      <c r="EZX1"/>
      <c r="EZY1"/>
      <c r="EZZ1"/>
      <c r="FAA1"/>
      <c r="FAB1"/>
      <c r="FAC1"/>
      <c r="FAD1"/>
      <c r="FAE1"/>
      <c r="FAF1"/>
      <c r="FAG1"/>
      <c r="FAH1"/>
      <c r="FAI1"/>
      <c r="FAJ1"/>
      <c r="FAK1"/>
      <c r="FAL1"/>
      <c r="FAM1"/>
      <c r="FAN1"/>
      <c r="FAO1"/>
      <c r="FAP1"/>
      <c r="FAQ1"/>
      <c r="FAR1"/>
      <c r="FAS1"/>
      <c r="FAT1"/>
      <c r="FAU1"/>
      <c r="FAV1"/>
      <c r="FAW1"/>
      <c r="FAX1"/>
      <c r="FAY1"/>
      <c r="FAZ1"/>
      <c r="FBA1"/>
      <c r="FBB1"/>
      <c r="FBC1"/>
      <c r="FBD1"/>
      <c r="FBE1"/>
      <c r="FBF1"/>
      <c r="FBG1"/>
      <c r="FBH1"/>
      <c r="FBI1"/>
      <c r="FBJ1"/>
      <c r="FBK1"/>
      <c r="FBL1"/>
      <c r="FBM1"/>
      <c r="FBN1"/>
      <c r="FBO1"/>
      <c r="FBP1"/>
      <c r="FBQ1"/>
      <c r="FBR1"/>
      <c r="FBS1"/>
      <c r="FBT1"/>
      <c r="FBU1"/>
      <c r="FBV1"/>
      <c r="FBW1"/>
      <c r="FBX1"/>
      <c r="FBY1"/>
      <c r="FBZ1"/>
      <c r="FCA1"/>
      <c r="FCB1"/>
      <c r="FCC1"/>
      <c r="FCD1"/>
      <c r="FCE1"/>
      <c r="FCF1"/>
      <c r="FCG1"/>
      <c r="FCH1"/>
      <c r="FCI1"/>
      <c r="FCJ1"/>
      <c r="FCK1"/>
      <c r="FCL1"/>
      <c r="FCM1"/>
      <c r="FCN1"/>
      <c r="FCO1"/>
      <c r="FCP1"/>
      <c r="FCQ1"/>
      <c r="FCR1"/>
      <c r="FCS1"/>
      <c r="FCT1"/>
      <c r="FCU1"/>
      <c r="FCV1"/>
      <c r="FCW1"/>
      <c r="FCX1"/>
      <c r="FCY1"/>
      <c r="FCZ1"/>
      <c r="FDA1"/>
      <c r="FDB1"/>
      <c r="FDC1"/>
      <c r="FDD1"/>
      <c r="FDE1"/>
      <c r="FDF1"/>
      <c r="FDG1"/>
      <c r="FDH1"/>
      <c r="FDI1"/>
      <c r="FDJ1"/>
      <c r="FDK1"/>
      <c r="FDL1"/>
      <c r="FDM1"/>
      <c r="FDN1"/>
      <c r="FDO1"/>
      <c r="FDP1"/>
      <c r="FDQ1"/>
      <c r="FDR1"/>
      <c r="FDS1"/>
      <c r="FDT1"/>
      <c r="FDU1"/>
      <c r="FDV1"/>
      <c r="FDW1"/>
      <c r="FDX1"/>
      <c r="FDY1"/>
      <c r="FDZ1"/>
      <c r="FEA1"/>
      <c r="FEB1"/>
      <c r="FEC1"/>
      <c r="FED1"/>
      <c r="FEE1"/>
      <c r="FEF1"/>
      <c r="FEG1"/>
      <c r="FEH1"/>
      <c r="FEI1"/>
      <c r="FEJ1"/>
      <c r="FEK1"/>
      <c r="FEL1"/>
      <c r="FEM1"/>
      <c r="FEN1"/>
      <c r="FEO1"/>
      <c r="FEP1"/>
      <c r="FEQ1"/>
      <c r="FER1"/>
      <c r="FES1"/>
      <c r="FET1"/>
      <c r="FEU1"/>
      <c r="FEV1"/>
      <c r="FEW1"/>
      <c r="FEX1"/>
      <c r="FEY1"/>
      <c r="FEZ1"/>
      <c r="FFA1"/>
      <c r="FFB1"/>
      <c r="FFC1"/>
      <c r="FFD1"/>
      <c r="FFE1"/>
      <c r="FFF1"/>
      <c r="FFG1"/>
      <c r="FFH1"/>
      <c r="FFI1"/>
      <c r="FFJ1"/>
      <c r="FFK1"/>
      <c r="FFL1"/>
      <c r="FFM1"/>
      <c r="FFN1"/>
      <c r="FFO1"/>
      <c r="FFP1"/>
      <c r="FFQ1"/>
      <c r="FFR1"/>
      <c r="FFS1"/>
      <c r="FFT1"/>
      <c r="FFU1"/>
      <c r="FFV1"/>
      <c r="FFW1"/>
      <c r="FFX1"/>
      <c r="FFY1"/>
      <c r="FFZ1"/>
      <c r="FGA1"/>
      <c r="FGB1"/>
      <c r="FGC1"/>
      <c r="FGD1"/>
      <c r="FGE1"/>
      <c r="FGF1"/>
      <c r="FGG1"/>
      <c r="FGH1"/>
      <c r="FGI1"/>
      <c r="FGJ1"/>
      <c r="FGK1"/>
      <c r="FGL1"/>
      <c r="FGM1"/>
      <c r="FGN1"/>
      <c r="FGO1"/>
      <c r="FGP1"/>
      <c r="FGQ1"/>
      <c r="FGR1"/>
      <c r="FGS1"/>
      <c r="FGT1"/>
      <c r="FGU1"/>
      <c r="FGV1"/>
      <c r="FGW1"/>
      <c r="FGX1"/>
      <c r="FGY1"/>
      <c r="FGZ1"/>
      <c r="FHA1"/>
      <c r="FHB1"/>
      <c r="FHC1"/>
      <c r="FHD1"/>
      <c r="FHE1"/>
      <c r="FHF1"/>
      <c r="FHG1"/>
      <c r="FHH1"/>
      <c r="FHI1"/>
      <c r="FHJ1"/>
      <c r="FHK1"/>
      <c r="FHL1"/>
      <c r="FHM1"/>
      <c r="FHN1"/>
      <c r="FHO1"/>
      <c r="FHP1"/>
      <c r="FHQ1"/>
      <c r="FHR1"/>
      <c r="FHS1"/>
      <c r="FHT1"/>
      <c r="FHU1"/>
      <c r="FHV1"/>
      <c r="FHW1"/>
      <c r="FHX1"/>
      <c r="FHY1"/>
      <c r="FHZ1"/>
      <c r="FIA1"/>
      <c r="FIB1"/>
      <c r="FIC1"/>
      <c r="FID1"/>
      <c r="FIE1"/>
      <c r="FIF1"/>
      <c r="FIG1"/>
      <c r="FIH1"/>
      <c r="FII1"/>
      <c r="FIJ1"/>
      <c r="FIK1"/>
      <c r="FIL1"/>
      <c r="FIM1"/>
      <c r="FIN1"/>
      <c r="FIO1"/>
      <c r="FIP1"/>
      <c r="FIQ1"/>
      <c r="FIR1"/>
      <c r="FIS1"/>
      <c r="FIT1"/>
      <c r="FIU1"/>
      <c r="FIV1"/>
      <c r="FIW1"/>
      <c r="FIX1"/>
      <c r="FIY1"/>
      <c r="FIZ1"/>
      <c r="FJA1"/>
      <c r="FJB1"/>
      <c r="FJC1"/>
      <c r="FJD1"/>
      <c r="FJE1"/>
      <c r="FJF1"/>
      <c r="FJG1"/>
      <c r="FJH1"/>
      <c r="FJI1"/>
      <c r="FJJ1"/>
      <c r="FJK1"/>
      <c r="FJL1"/>
      <c r="FJM1"/>
      <c r="FJN1"/>
      <c r="FJO1"/>
      <c r="FJP1"/>
      <c r="FJQ1"/>
      <c r="FJR1"/>
      <c r="FJS1"/>
      <c r="FJT1"/>
      <c r="FJU1"/>
      <c r="FJV1"/>
      <c r="FJW1"/>
      <c r="FJX1"/>
      <c r="FJY1"/>
      <c r="FJZ1"/>
      <c r="FKA1"/>
      <c r="FKB1"/>
      <c r="FKC1"/>
      <c r="FKD1"/>
      <c r="FKE1"/>
      <c r="FKF1"/>
      <c r="FKG1"/>
      <c r="FKH1"/>
      <c r="FKI1"/>
      <c r="FKJ1"/>
      <c r="FKK1"/>
      <c r="FKL1"/>
      <c r="FKM1"/>
      <c r="FKN1"/>
      <c r="FKO1"/>
      <c r="FKP1"/>
      <c r="FKQ1"/>
      <c r="FKR1"/>
      <c r="FKS1"/>
      <c r="FKT1"/>
      <c r="FKU1"/>
      <c r="FKV1"/>
      <c r="FKW1"/>
      <c r="FKX1"/>
      <c r="FKY1"/>
      <c r="FKZ1"/>
      <c r="FLA1"/>
      <c r="FLB1"/>
      <c r="FLC1"/>
      <c r="FLD1"/>
      <c r="FLE1"/>
      <c r="FLF1"/>
      <c r="FLG1"/>
      <c r="FLH1"/>
      <c r="FLI1"/>
      <c r="FLJ1"/>
      <c r="FLK1"/>
      <c r="FLL1"/>
      <c r="FLM1"/>
      <c r="FLN1"/>
      <c r="FLO1"/>
      <c r="FLP1"/>
      <c r="FLQ1"/>
      <c r="FLR1"/>
      <c r="FLS1"/>
      <c r="FLT1"/>
      <c r="FLU1"/>
      <c r="FLV1"/>
      <c r="FLW1"/>
      <c r="FLX1"/>
      <c r="FLY1"/>
      <c r="FLZ1"/>
      <c r="FMA1"/>
      <c r="FMB1"/>
      <c r="FMC1"/>
      <c r="FMD1"/>
      <c r="FME1"/>
      <c r="FMF1"/>
      <c r="FMG1"/>
      <c r="FMH1"/>
      <c r="FMI1"/>
      <c r="FMJ1"/>
      <c r="FMK1"/>
      <c r="FML1"/>
      <c r="FMM1"/>
      <c r="FMN1"/>
      <c r="FMO1"/>
      <c r="FMP1"/>
      <c r="FMQ1"/>
      <c r="FMR1"/>
      <c r="FMS1"/>
      <c r="FMT1"/>
      <c r="FMU1"/>
      <c r="FMV1"/>
      <c r="FMW1"/>
      <c r="FMX1"/>
      <c r="FMY1"/>
      <c r="FMZ1"/>
      <c r="FNA1"/>
      <c r="FNB1"/>
      <c r="FNC1"/>
      <c r="FND1"/>
      <c r="FNE1"/>
      <c r="FNF1"/>
      <c r="FNG1"/>
      <c r="FNH1"/>
      <c r="FNI1"/>
      <c r="FNJ1"/>
      <c r="FNK1"/>
      <c r="FNL1"/>
      <c r="FNM1"/>
      <c r="FNN1"/>
      <c r="FNO1"/>
      <c r="FNP1"/>
      <c r="FNQ1"/>
      <c r="FNR1"/>
      <c r="FNS1"/>
      <c r="FNT1"/>
      <c r="FNU1"/>
      <c r="FNV1"/>
      <c r="FNW1"/>
      <c r="FNX1"/>
      <c r="FNY1"/>
      <c r="FNZ1"/>
      <c r="FOA1"/>
      <c r="FOB1"/>
      <c r="FOC1"/>
      <c r="FOD1"/>
      <c r="FOE1"/>
      <c r="FOF1"/>
      <c r="FOG1"/>
      <c r="FOH1"/>
      <c r="FOI1"/>
      <c r="FOJ1"/>
      <c r="FOK1"/>
      <c r="FOL1"/>
      <c r="FOM1"/>
      <c r="FON1"/>
      <c r="FOO1"/>
      <c r="FOP1"/>
      <c r="FOQ1"/>
      <c r="FOR1"/>
      <c r="FOS1"/>
      <c r="FOT1"/>
      <c r="FOU1"/>
      <c r="FOV1"/>
      <c r="FOW1"/>
      <c r="FOX1"/>
      <c r="FOY1"/>
      <c r="FOZ1"/>
      <c r="FPA1"/>
      <c r="FPB1"/>
      <c r="FPC1"/>
      <c r="FPD1"/>
      <c r="FPE1"/>
      <c r="FPF1"/>
      <c r="FPG1"/>
      <c r="FPH1"/>
      <c r="FPI1"/>
      <c r="FPJ1"/>
      <c r="FPK1"/>
      <c r="FPL1"/>
      <c r="FPM1"/>
      <c r="FPN1"/>
      <c r="FPO1"/>
      <c r="FPP1"/>
      <c r="FPQ1"/>
      <c r="FPR1"/>
      <c r="FPS1"/>
      <c r="FPT1"/>
      <c r="FPU1"/>
      <c r="FPV1"/>
      <c r="FPW1"/>
      <c r="FPX1"/>
      <c r="FPY1"/>
      <c r="FPZ1"/>
      <c r="FQA1"/>
      <c r="FQB1"/>
      <c r="FQC1"/>
      <c r="FQD1"/>
      <c r="FQE1"/>
      <c r="FQF1"/>
      <c r="FQG1"/>
      <c r="FQH1"/>
      <c r="FQI1"/>
      <c r="FQJ1"/>
      <c r="FQK1"/>
      <c r="FQL1"/>
      <c r="FQM1"/>
      <c r="FQN1"/>
      <c r="FQO1"/>
      <c r="FQP1"/>
      <c r="FQQ1"/>
      <c r="FQR1"/>
      <c r="FQS1"/>
      <c r="FQT1"/>
      <c r="FQU1"/>
      <c r="FQV1"/>
      <c r="FQW1"/>
      <c r="FQX1"/>
      <c r="FQY1"/>
      <c r="FQZ1"/>
      <c r="FRA1"/>
      <c r="FRB1"/>
      <c r="FRC1"/>
      <c r="FRD1"/>
      <c r="FRE1"/>
      <c r="FRF1"/>
      <c r="FRG1"/>
      <c r="FRH1"/>
      <c r="FRI1"/>
      <c r="FRJ1"/>
      <c r="FRK1"/>
      <c r="FRL1"/>
      <c r="FRM1"/>
      <c r="FRN1"/>
      <c r="FRO1"/>
      <c r="FRP1"/>
      <c r="FRQ1"/>
      <c r="FRR1"/>
      <c r="FRS1"/>
      <c r="FRT1"/>
      <c r="FRU1"/>
      <c r="FRV1"/>
      <c r="FRW1"/>
      <c r="FRX1"/>
      <c r="FRY1"/>
      <c r="FRZ1"/>
      <c r="FSA1"/>
      <c r="FSB1"/>
      <c r="FSC1"/>
      <c r="FSD1"/>
      <c r="FSE1"/>
      <c r="FSF1"/>
      <c r="FSG1"/>
      <c r="FSH1"/>
      <c r="FSI1"/>
      <c r="FSJ1"/>
      <c r="FSK1"/>
      <c r="FSL1"/>
      <c r="FSM1"/>
      <c r="FSN1"/>
      <c r="FSO1"/>
      <c r="FSP1"/>
      <c r="FSQ1"/>
      <c r="FSR1"/>
      <c r="FSS1"/>
      <c r="FST1"/>
      <c r="FSU1"/>
      <c r="FSV1"/>
      <c r="FSW1"/>
      <c r="FSX1"/>
      <c r="FSY1"/>
      <c r="FSZ1"/>
      <c r="FTA1"/>
      <c r="FTB1"/>
      <c r="FTC1"/>
      <c r="FTD1"/>
      <c r="FTE1"/>
      <c r="FTF1"/>
      <c r="FTG1"/>
      <c r="FTH1"/>
      <c r="FTI1"/>
      <c r="FTJ1"/>
      <c r="FTK1"/>
      <c r="FTL1"/>
      <c r="FTM1"/>
      <c r="FTN1"/>
      <c r="FTO1"/>
      <c r="FTP1"/>
      <c r="FTQ1"/>
      <c r="FTR1"/>
      <c r="FTS1"/>
      <c r="FTT1"/>
      <c r="FTU1"/>
      <c r="FTV1"/>
      <c r="FTW1"/>
      <c r="FTX1"/>
      <c r="FTY1"/>
      <c r="FTZ1"/>
      <c r="FUA1"/>
      <c r="FUB1"/>
      <c r="FUC1"/>
      <c r="FUD1"/>
      <c r="FUE1"/>
      <c r="FUF1"/>
      <c r="FUG1"/>
      <c r="FUH1"/>
      <c r="FUI1"/>
      <c r="FUJ1"/>
      <c r="FUK1"/>
      <c r="FUL1"/>
      <c r="FUM1"/>
      <c r="FUN1"/>
      <c r="FUO1"/>
      <c r="FUP1"/>
      <c r="FUQ1"/>
      <c r="FUR1"/>
      <c r="FUS1"/>
      <c r="FUT1"/>
      <c r="FUU1"/>
      <c r="FUV1"/>
      <c r="FUW1"/>
      <c r="FUX1"/>
      <c r="FUY1"/>
      <c r="FUZ1"/>
      <c r="FVA1"/>
      <c r="FVB1"/>
      <c r="FVC1"/>
      <c r="FVD1"/>
      <c r="FVE1"/>
      <c r="FVF1"/>
      <c r="FVG1"/>
      <c r="FVH1"/>
      <c r="FVI1"/>
      <c r="FVJ1"/>
      <c r="FVK1"/>
      <c r="FVL1"/>
      <c r="FVM1"/>
      <c r="FVN1"/>
      <c r="FVO1"/>
      <c r="FVP1"/>
      <c r="FVQ1"/>
      <c r="FVR1"/>
      <c r="FVS1"/>
      <c r="FVT1"/>
      <c r="FVU1"/>
      <c r="FVV1"/>
      <c r="FVW1"/>
      <c r="FVX1"/>
      <c r="FVY1"/>
      <c r="FVZ1"/>
      <c r="FWA1"/>
      <c r="FWB1"/>
      <c r="FWC1"/>
      <c r="FWD1"/>
      <c r="FWE1"/>
      <c r="FWF1"/>
      <c r="FWG1"/>
      <c r="FWH1"/>
      <c r="FWI1"/>
      <c r="FWJ1"/>
      <c r="FWK1"/>
      <c r="FWL1"/>
      <c r="FWM1"/>
      <c r="FWN1"/>
      <c r="FWO1"/>
      <c r="FWP1"/>
      <c r="FWQ1"/>
      <c r="FWR1"/>
      <c r="FWS1"/>
      <c r="FWT1"/>
      <c r="FWU1"/>
      <c r="FWV1"/>
      <c r="FWW1"/>
      <c r="FWX1"/>
      <c r="FWY1"/>
      <c r="FWZ1"/>
      <c r="FXA1"/>
      <c r="FXB1"/>
      <c r="FXC1"/>
      <c r="FXD1"/>
      <c r="FXE1"/>
      <c r="FXF1"/>
      <c r="FXG1"/>
      <c r="FXH1"/>
      <c r="FXI1"/>
      <c r="FXJ1"/>
      <c r="FXK1"/>
      <c r="FXL1"/>
      <c r="FXM1"/>
      <c r="FXN1"/>
      <c r="FXO1"/>
      <c r="FXP1"/>
      <c r="FXQ1"/>
      <c r="FXR1"/>
      <c r="FXS1"/>
      <c r="FXT1"/>
      <c r="FXU1"/>
      <c r="FXV1"/>
      <c r="FXW1"/>
      <c r="FXX1"/>
      <c r="FXY1"/>
      <c r="FXZ1"/>
      <c r="FYA1"/>
      <c r="FYB1"/>
      <c r="FYC1"/>
      <c r="FYD1"/>
      <c r="FYE1"/>
      <c r="FYF1"/>
      <c r="FYG1"/>
      <c r="FYH1"/>
      <c r="FYI1"/>
      <c r="FYJ1"/>
      <c r="FYK1"/>
      <c r="FYL1"/>
      <c r="FYM1"/>
      <c r="FYN1"/>
      <c r="FYO1"/>
      <c r="FYP1"/>
      <c r="FYQ1"/>
      <c r="FYR1"/>
      <c r="FYS1"/>
      <c r="FYT1"/>
      <c r="FYU1"/>
      <c r="FYV1"/>
      <c r="FYW1"/>
      <c r="FYX1"/>
      <c r="FYY1"/>
      <c r="FYZ1"/>
      <c r="FZA1"/>
      <c r="FZB1"/>
      <c r="FZC1"/>
      <c r="FZD1"/>
      <c r="FZE1"/>
      <c r="FZF1"/>
      <c r="FZG1"/>
      <c r="FZH1"/>
      <c r="FZI1"/>
      <c r="FZJ1"/>
      <c r="FZK1"/>
      <c r="FZL1"/>
      <c r="FZM1"/>
      <c r="FZN1"/>
      <c r="FZO1"/>
      <c r="FZP1"/>
      <c r="FZQ1"/>
      <c r="FZR1"/>
      <c r="FZS1"/>
      <c r="FZT1"/>
      <c r="FZU1"/>
      <c r="FZV1"/>
      <c r="FZW1"/>
      <c r="FZX1"/>
      <c r="FZY1"/>
      <c r="FZZ1"/>
      <c r="GAA1"/>
      <c r="GAB1"/>
      <c r="GAC1"/>
      <c r="GAD1"/>
      <c r="GAE1"/>
      <c r="GAF1"/>
      <c r="GAG1"/>
      <c r="GAH1"/>
      <c r="GAI1"/>
      <c r="GAJ1"/>
      <c r="GAK1"/>
      <c r="GAL1"/>
      <c r="GAM1"/>
      <c r="GAN1"/>
      <c r="GAO1"/>
      <c r="GAP1"/>
      <c r="GAQ1"/>
      <c r="GAR1"/>
      <c r="GAS1"/>
      <c r="GAT1"/>
      <c r="GAU1"/>
      <c r="GAV1"/>
      <c r="GAW1"/>
      <c r="GAX1"/>
      <c r="GAY1"/>
      <c r="GAZ1"/>
      <c r="GBA1"/>
      <c r="GBB1"/>
      <c r="GBC1"/>
      <c r="GBD1"/>
      <c r="GBE1"/>
      <c r="GBF1"/>
      <c r="GBG1"/>
      <c r="GBH1"/>
      <c r="GBI1"/>
      <c r="GBJ1"/>
      <c r="GBK1"/>
      <c r="GBL1"/>
      <c r="GBM1"/>
      <c r="GBN1"/>
      <c r="GBO1"/>
      <c r="GBP1"/>
      <c r="GBQ1"/>
      <c r="GBR1"/>
      <c r="GBS1"/>
      <c r="GBT1"/>
      <c r="GBU1"/>
      <c r="GBV1"/>
      <c r="GBW1"/>
      <c r="GBX1"/>
      <c r="GBY1"/>
      <c r="GBZ1"/>
      <c r="GCA1"/>
      <c r="GCB1"/>
      <c r="GCC1"/>
      <c r="GCD1"/>
      <c r="GCE1"/>
      <c r="GCF1"/>
      <c r="GCG1"/>
      <c r="GCH1"/>
      <c r="GCI1"/>
      <c r="GCJ1"/>
      <c r="GCK1"/>
      <c r="GCL1"/>
      <c r="GCM1"/>
      <c r="GCN1"/>
      <c r="GCO1"/>
      <c r="GCP1"/>
      <c r="GCQ1"/>
      <c r="GCR1"/>
      <c r="GCS1"/>
      <c r="GCT1"/>
      <c r="GCU1"/>
      <c r="GCV1"/>
      <c r="GCW1"/>
      <c r="GCX1"/>
      <c r="GCY1"/>
      <c r="GCZ1"/>
      <c r="GDA1"/>
      <c r="GDB1"/>
      <c r="GDC1"/>
      <c r="GDD1"/>
      <c r="GDE1"/>
      <c r="GDF1"/>
      <c r="GDG1"/>
      <c r="GDH1"/>
      <c r="GDI1"/>
      <c r="GDJ1"/>
      <c r="GDK1"/>
      <c r="GDL1"/>
      <c r="GDM1"/>
      <c r="GDN1"/>
      <c r="GDO1"/>
      <c r="GDP1"/>
      <c r="GDQ1"/>
      <c r="GDR1"/>
      <c r="GDS1"/>
      <c r="GDT1"/>
      <c r="GDU1"/>
      <c r="GDV1"/>
      <c r="GDW1"/>
      <c r="GDX1"/>
      <c r="GDY1"/>
      <c r="GDZ1"/>
      <c r="GEA1"/>
      <c r="GEB1"/>
      <c r="GEC1"/>
      <c r="GED1"/>
      <c r="GEE1"/>
      <c r="GEF1"/>
      <c r="GEG1"/>
      <c r="GEH1"/>
      <c r="GEI1"/>
      <c r="GEJ1"/>
      <c r="GEK1"/>
      <c r="GEL1"/>
      <c r="GEM1"/>
      <c r="GEN1"/>
      <c r="GEO1"/>
      <c r="GEP1"/>
      <c r="GEQ1"/>
      <c r="GER1"/>
      <c r="GES1"/>
      <c r="GET1"/>
      <c r="GEU1"/>
      <c r="GEV1"/>
      <c r="GEW1"/>
      <c r="GEX1"/>
      <c r="GEY1"/>
      <c r="GEZ1"/>
      <c r="GFA1"/>
      <c r="GFB1"/>
      <c r="GFC1"/>
      <c r="GFD1"/>
      <c r="GFE1"/>
      <c r="GFF1"/>
      <c r="GFG1"/>
      <c r="GFH1"/>
      <c r="GFI1"/>
      <c r="GFJ1"/>
      <c r="GFK1"/>
      <c r="GFL1"/>
      <c r="GFM1"/>
      <c r="GFN1"/>
      <c r="GFO1"/>
      <c r="GFP1"/>
      <c r="GFQ1"/>
      <c r="GFR1"/>
      <c r="GFS1"/>
      <c r="GFT1"/>
      <c r="GFU1"/>
      <c r="GFV1"/>
      <c r="GFW1"/>
      <c r="GFX1"/>
      <c r="GFY1"/>
      <c r="GFZ1"/>
      <c r="GGA1"/>
      <c r="GGB1"/>
      <c r="GGC1"/>
      <c r="GGD1"/>
      <c r="GGE1"/>
      <c r="GGF1"/>
      <c r="GGG1"/>
      <c r="GGH1"/>
      <c r="GGI1"/>
      <c r="GGJ1"/>
      <c r="GGK1"/>
      <c r="GGL1"/>
      <c r="GGM1"/>
      <c r="GGN1"/>
      <c r="GGO1"/>
      <c r="GGP1"/>
      <c r="GGQ1"/>
      <c r="GGR1"/>
      <c r="GGS1"/>
      <c r="GGT1"/>
      <c r="GGU1"/>
      <c r="GGV1"/>
      <c r="GGW1"/>
      <c r="GGX1"/>
      <c r="GGY1"/>
      <c r="GGZ1"/>
      <c r="GHA1"/>
      <c r="GHB1"/>
      <c r="GHC1"/>
      <c r="GHD1"/>
      <c r="GHE1"/>
      <c r="GHF1"/>
      <c r="GHG1"/>
      <c r="GHH1"/>
      <c r="GHI1"/>
      <c r="GHJ1"/>
      <c r="GHK1"/>
      <c r="GHL1"/>
      <c r="GHM1"/>
      <c r="GHN1"/>
      <c r="GHO1"/>
      <c r="GHP1"/>
      <c r="GHQ1"/>
      <c r="GHR1"/>
      <c r="GHS1"/>
      <c r="GHT1"/>
      <c r="GHU1"/>
      <c r="GHV1"/>
      <c r="GHW1"/>
      <c r="GHX1"/>
      <c r="GHY1"/>
      <c r="GHZ1"/>
      <c r="GIA1"/>
      <c r="GIB1"/>
      <c r="GIC1"/>
      <c r="GID1"/>
      <c r="GIE1"/>
      <c r="GIF1"/>
      <c r="GIG1"/>
      <c r="GIH1"/>
      <c r="GII1"/>
      <c r="GIJ1"/>
      <c r="GIK1"/>
      <c r="GIL1"/>
      <c r="GIM1"/>
      <c r="GIN1"/>
      <c r="GIO1"/>
      <c r="GIP1"/>
      <c r="GIQ1"/>
      <c r="GIR1"/>
      <c r="GIS1"/>
      <c r="GIT1"/>
      <c r="GIU1"/>
      <c r="GIV1"/>
      <c r="GIW1"/>
      <c r="GIX1"/>
      <c r="GIY1"/>
      <c r="GIZ1"/>
      <c r="GJA1"/>
      <c r="GJB1"/>
      <c r="GJC1"/>
      <c r="GJD1"/>
      <c r="GJE1"/>
      <c r="GJF1"/>
      <c r="GJG1"/>
      <c r="GJH1"/>
      <c r="GJI1"/>
      <c r="GJJ1"/>
      <c r="GJK1"/>
      <c r="GJL1"/>
      <c r="GJM1"/>
      <c r="GJN1"/>
      <c r="GJO1"/>
      <c r="GJP1"/>
      <c r="GJQ1"/>
      <c r="GJR1"/>
      <c r="GJS1"/>
      <c r="GJT1"/>
      <c r="GJU1"/>
      <c r="GJV1"/>
      <c r="GJW1"/>
      <c r="GJX1"/>
      <c r="GJY1"/>
      <c r="GJZ1"/>
      <c r="GKA1"/>
      <c r="GKB1"/>
      <c r="GKC1"/>
      <c r="GKD1"/>
      <c r="GKE1"/>
      <c r="GKF1"/>
      <c r="GKG1"/>
      <c r="GKH1"/>
      <c r="GKI1"/>
      <c r="GKJ1"/>
      <c r="GKK1"/>
      <c r="GKL1"/>
      <c r="GKM1"/>
      <c r="GKN1"/>
      <c r="GKO1"/>
      <c r="GKP1"/>
      <c r="GKQ1"/>
      <c r="GKR1"/>
      <c r="GKS1"/>
      <c r="GKT1"/>
      <c r="GKU1"/>
      <c r="GKV1"/>
      <c r="GKW1"/>
      <c r="GKX1"/>
      <c r="GKY1"/>
      <c r="GKZ1"/>
      <c r="GLA1"/>
      <c r="GLB1"/>
      <c r="GLC1"/>
      <c r="GLD1"/>
      <c r="GLE1"/>
      <c r="GLF1"/>
      <c r="GLG1"/>
      <c r="GLH1"/>
      <c r="GLI1"/>
      <c r="GLJ1"/>
      <c r="GLK1"/>
      <c r="GLL1"/>
      <c r="GLM1"/>
      <c r="GLN1"/>
      <c r="GLO1"/>
      <c r="GLP1"/>
      <c r="GLQ1"/>
      <c r="GLR1"/>
      <c r="GLS1"/>
      <c r="GLT1"/>
      <c r="GLU1"/>
      <c r="GLV1"/>
      <c r="GLW1"/>
      <c r="GLX1"/>
      <c r="GLY1"/>
      <c r="GLZ1"/>
      <c r="GMA1"/>
      <c r="GMB1"/>
      <c r="GMC1"/>
      <c r="GMD1"/>
      <c r="GME1"/>
      <c r="GMF1"/>
      <c r="GMG1"/>
      <c r="GMH1"/>
      <c r="GMI1"/>
      <c r="GMJ1"/>
      <c r="GMK1"/>
      <c r="GML1"/>
      <c r="GMM1"/>
      <c r="GMN1"/>
      <c r="GMO1"/>
      <c r="GMP1"/>
      <c r="GMQ1"/>
      <c r="GMR1"/>
      <c r="GMS1"/>
      <c r="GMT1"/>
      <c r="GMU1"/>
      <c r="GMV1"/>
      <c r="GMW1"/>
      <c r="GMX1"/>
      <c r="GMY1"/>
      <c r="GMZ1"/>
      <c r="GNA1"/>
      <c r="GNB1"/>
      <c r="GNC1"/>
      <c r="GND1"/>
      <c r="GNE1"/>
      <c r="GNF1"/>
      <c r="GNG1"/>
      <c r="GNH1"/>
      <c r="GNI1"/>
      <c r="GNJ1"/>
      <c r="GNK1"/>
      <c r="GNL1"/>
      <c r="GNM1"/>
      <c r="GNN1"/>
      <c r="GNO1"/>
      <c r="GNP1"/>
      <c r="GNQ1"/>
      <c r="GNR1"/>
      <c r="GNS1"/>
      <c r="GNT1"/>
      <c r="GNU1"/>
      <c r="GNV1"/>
      <c r="GNW1"/>
      <c r="GNX1"/>
      <c r="GNY1"/>
      <c r="GNZ1"/>
      <c r="GOA1"/>
      <c r="GOB1"/>
      <c r="GOC1"/>
      <c r="GOD1"/>
      <c r="GOE1"/>
      <c r="GOF1"/>
      <c r="GOG1"/>
      <c r="GOH1"/>
      <c r="GOI1"/>
      <c r="GOJ1"/>
      <c r="GOK1"/>
      <c r="GOL1"/>
      <c r="GOM1"/>
      <c r="GON1"/>
      <c r="GOO1"/>
      <c r="GOP1"/>
      <c r="GOQ1"/>
      <c r="GOR1"/>
      <c r="GOS1"/>
      <c r="GOT1"/>
      <c r="GOU1"/>
      <c r="GOV1"/>
      <c r="GOW1"/>
      <c r="GOX1"/>
      <c r="GOY1"/>
      <c r="GOZ1"/>
      <c r="GPA1"/>
      <c r="GPB1"/>
      <c r="GPC1"/>
      <c r="GPD1"/>
      <c r="GPE1"/>
      <c r="GPF1"/>
      <c r="GPG1"/>
      <c r="GPH1"/>
      <c r="GPI1"/>
      <c r="GPJ1"/>
      <c r="GPK1"/>
      <c r="GPL1"/>
      <c r="GPM1"/>
      <c r="GPN1"/>
      <c r="GPO1"/>
      <c r="GPP1"/>
      <c r="GPQ1"/>
      <c r="GPR1"/>
      <c r="GPS1"/>
      <c r="GPT1"/>
      <c r="GPU1"/>
      <c r="GPV1"/>
      <c r="GPW1"/>
      <c r="GPX1"/>
      <c r="GPY1"/>
      <c r="GPZ1"/>
      <c r="GQA1"/>
      <c r="GQB1"/>
      <c r="GQC1"/>
      <c r="GQD1"/>
      <c r="GQE1"/>
      <c r="GQF1"/>
      <c r="GQG1"/>
      <c r="GQH1"/>
      <c r="GQI1"/>
      <c r="GQJ1"/>
      <c r="GQK1"/>
      <c r="GQL1"/>
      <c r="GQM1"/>
      <c r="GQN1"/>
      <c r="GQO1"/>
      <c r="GQP1"/>
      <c r="GQQ1"/>
      <c r="GQR1"/>
      <c r="GQS1"/>
      <c r="GQT1"/>
      <c r="GQU1"/>
      <c r="GQV1"/>
      <c r="GQW1"/>
      <c r="GQX1"/>
      <c r="GQY1"/>
      <c r="GQZ1"/>
      <c r="GRA1"/>
      <c r="GRB1"/>
      <c r="GRC1"/>
      <c r="GRD1"/>
      <c r="GRE1"/>
      <c r="GRF1"/>
      <c r="GRG1"/>
      <c r="GRH1"/>
      <c r="GRI1"/>
      <c r="GRJ1"/>
      <c r="GRK1"/>
      <c r="GRL1"/>
      <c r="GRM1"/>
      <c r="GRN1"/>
      <c r="GRO1"/>
      <c r="GRP1"/>
      <c r="GRQ1"/>
      <c r="GRR1"/>
      <c r="GRS1"/>
      <c r="GRT1"/>
      <c r="GRU1"/>
      <c r="GRV1"/>
      <c r="GRW1"/>
      <c r="GRX1"/>
      <c r="GRY1"/>
      <c r="GRZ1"/>
      <c r="GSA1"/>
      <c r="GSB1"/>
      <c r="GSC1"/>
      <c r="GSD1"/>
      <c r="GSE1"/>
      <c r="GSF1"/>
      <c r="GSG1"/>
      <c r="GSH1"/>
      <c r="GSI1"/>
      <c r="GSJ1"/>
      <c r="GSK1"/>
      <c r="GSL1"/>
      <c r="GSM1"/>
      <c r="GSN1"/>
      <c r="GSO1"/>
      <c r="GSP1"/>
      <c r="GSQ1"/>
      <c r="GSR1"/>
      <c r="GSS1"/>
      <c r="GST1"/>
      <c r="GSU1"/>
      <c r="GSV1"/>
      <c r="GSW1"/>
      <c r="GSX1"/>
      <c r="GSY1"/>
      <c r="GSZ1"/>
      <c r="GTA1"/>
      <c r="GTB1"/>
      <c r="GTC1"/>
      <c r="GTD1"/>
      <c r="GTE1"/>
      <c r="GTF1"/>
      <c r="GTG1"/>
      <c r="GTH1"/>
      <c r="GTI1"/>
      <c r="GTJ1"/>
      <c r="GTK1"/>
      <c r="GTL1"/>
      <c r="GTM1"/>
      <c r="GTN1"/>
      <c r="GTO1"/>
      <c r="GTP1"/>
      <c r="GTQ1"/>
      <c r="GTR1"/>
      <c r="GTS1"/>
      <c r="GTT1"/>
      <c r="GTU1"/>
      <c r="GTV1"/>
      <c r="GTW1"/>
      <c r="GTX1"/>
      <c r="GTY1"/>
      <c r="GTZ1"/>
      <c r="GUA1"/>
      <c r="GUB1"/>
      <c r="GUC1"/>
      <c r="GUD1"/>
      <c r="GUE1"/>
      <c r="GUF1"/>
      <c r="GUG1"/>
      <c r="GUH1"/>
      <c r="GUI1"/>
      <c r="GUJ1"/>
      <c r="GUK1"/>
      <c r="GUL1"/>
      <c r="GUM1"/>
      <c r="GUN1"/>
      <c r="GUO1"/>
      <c r="GUP1"/>
      <c r="GUQ1"/>
      <c r="GUR1"/>
      <c r="GUS1"/>
      <c r="GUT1"/>
      <c r="GUU1"/>
      <c r="GUV1"/>
      <c r="GUW1"/>
      <c r="GUX1"/>
      <c r="GUY1"/>
      <c r="GUZ1"/>
      <c r="GVA1"/>
      <c r="GVB1"/>
      <c r="GVC1"/>
      <c r="GVD1"/>
      <c r="GVE1"/>
      <c r="GVF1"/>
      <c r="GVG1"/>
      <c r="GVH1"/>
      <c r="GVI1"/>
      <c r="GVJ1"/>
      <c r="GVK1"/>
      <c r="GVL1"/>
      <c r="GVM1"/>
      <c r="GVN1"/>
      <c r="GVO1"/>
      <c r="GVP1"/>
      <c r="GVQ1"/>
      <c r="GVR1"/>
      <c r="GVS1"/>
      <c r="GVT1"/>
      <c r="GVU1"/>
      <c r="GVV1"/>
      <c r="GVW1"/>
      <c r="GVX1"/>
      <c r="GVY1"/>
      <c r="GVZ1"/>
      <c r="GWA1"/>
      <c r="GWB1"/>
      <c r="GWC1"/>
      <c r="GWD1"/>
      <c r="GWE1"/>
      <c r="GWF1"/>
      <c r="GWG1"/>
      <c r="GWH1"/>
      <c r="GWI1"/>
      <c r="GWJ1"/>
      <c r="GWK1"/>
      <c r="GWL1"/>
      <c r="GWM1"/>
      <c r="GWN1"/>
      <c r="GWO1"/>
      <c r="GWP1"/>
      <c r="GWQ1"/>
      <c r="GWR1"/>
      <c r="GWS1"/>
      <c r="GWT1"/>
      <c r="GWU1"/>
      <c r="GWV1"/>
      <c r="GWW1"/>
      <c r="GWX1"/>
      <c r="GWY1"/>
      <c r="GWZ1"/>
      <c r="GXA1"/>
      <c r="GXB1"/>
      <c r="GXC1"/>
      <c r="GXD1"/>
      <c r="GXE1"/>
      <c r="GXF1"/>
      <c r="GXG1"/>
      <c r="GXH1"/>
      <c r="GXI1"/>
      <c r="GXJ1"/>
      <c r="GXK1"/>
      <c r="GXL1"/>
      <c r="GXM1"/>
      <c r="GXN1"/>
      <c r="GXO1"/>
      <c r="GXP1"/>
      <c r="GXQ1"/>
      <c r="GXR1"/>
      <c r="GXS1"/>
      <c r="GXT1"/>
      <c r="GXU1"/>
      <c r="GXV1"/>
      <c r="GXW1"/>
      <c r="GXX1"/>
      <c r="GXY1"/>
      <c r="GXZ1"/>
      <c r="GYA1"/>
      <c r="GYB1"/>
      <c r="GYC1"/>
      <c r="GYD1"/>
      <c r="GYE1"/>
      <c r="GYF1"/>
      <c r="GYG1"/>
      <c r="GYH1"/>
      <c r="GYI1"/>
      <c r="GYJ1"/>
      <c r="GYK1"/>
      <c r="GYL1"/>
      <c r="GYM1"/>
      <c r="GYN1"/>
      <c r="GYO1"/>
      <c r="GYP1"/>
      <c r="GYQ1"/>
      <c r="GYR1"/>
      <c r="GYS1"/>
      <c r="GYT1"/>
      <c r="GYU1"/>
      <c r="GYV1"/>
      <c r="GYW1"/>
      <c r="GYX1"/>
      <c r="GYY1"/>
      <c r="GYZ1"/>
      <c r="GZA1"/>
      <c r="GZB1"/>
      <c r="GZC1"/>
      <c r="GZD1"/>
      <c r="GZE1"/>
      <c r="GZF1"/>
      <c r="GZG1"/>
      <c r="GZH1"/>
      <c r="GZI1"/>
      <c r="GZJ1"/>
      <c r="GZK1"/>
      <c r="GZL1"/>
      <c r="GZM1"/>
      <c r="GZN1"/>
      <c r="GZO1"/>
      <c r="GZP1"/>
      <c r="GZQ1"/>
      <c r="GZR1"/>
      <c r="GZS1"/>
      <c r="GZT1"/>
      <c r="GZU1"/>
      <c r="GZV1"/>
      <c r="GZW1"/>
      <c r="GZX1"/>
      <c r="GZY1"/>
      <c r="GZZ1"/>
      <c r="HAA1"/>
      <c r="HAB1"/>
      <c r="HAC1"/>
      <c r="HAD1"/>
      <c r="HAE1"/>
      <c r="HAF1"/>
      <c r="HAG1"/>
      <c r="HAH1"/>
      <c r="HAI1"/>
      <c r="HAJ1"/>
      <c r="HAK1"/>
      <c r="HAL1"/>
      <c r="HAM1"/>
      <c r="HAN1"/>
      <c r="HAO1"/>
      <c r="HAP1"/>
      <c r="HAQ1"/>
      <c r="HAR1"/>
      <c r="HAS1"/>
      <c r="HAT1"/>
      <c r="HAU1"/>
      <c r="HAV1"/>
      <c r="HAW1"/>
      <c r="HAX1"/>
      <c r="HAY1"/>
      <c r="HAZ1"/>
      <c r="HBA1"/>
      <c r="HBB1"/>
      <c r="HBC1"/>
      <c r="HBD1"/>
      <c r="HBE1"/>
      <c r="HBF1"/>
      <c r="HBG1"/>
      <c r="HBH1"/>
      <c r="HBI1"/>
      <c r="HBJ1"/>
      <c r="HBK1"/>
      <c r="HBL1"/>
      <c r="HBM1"/>
      <c r="HBN1"/>
      <c r="HBO1"/>
      <c r="HBP1"/>
      <c r="HBQ1"/>
      <c r="HBR1"/>
      <c r="HBS1"/>
      <c r="HBT1"/>
      <c r="HBU1"/>
      <c r="HBV1"/>
      <c r="HBW1"/>
      <c r="HBX1"/>
      <c r="HBY1"/>
      <c r="HBZ1"/>
      <c r="HCA1"/>
      <c r="HCB1"/>
      <c r="HCC1"/>
      <c r="HCD1"/>
      <c r="HCE1"/>
      <c r="HCF1"/>
      <c r="HCG1"/>
      <c r="HCH1"/>
      <c r="HCI1"/>
      <c r="HCJ1"/>
      <c r="HCK1"/>
      <c r="HCL1"/>
      <c r="HCM1"/>
      <c r="HCN1"/>
      <c r="HCO1"/>
      <c r="HCP1"/>
      <c r="HCQ1"/>
      <c r="HCR1"/>
      <c r="HCS1"/>
      <c r="HCT1"/>
      <c r="HCU1"/>
      <c r="HCV1"/>
      <c r="HCW1"/>
      <c r="HCX1"/>
      <c r="HCY1"/>
      <c r="HCZ1"/>
      <c r="HDA1"/>
      <c r="HDB1"/>
      <c r="HDC1"/>
      <c r="HDD1"/>
      <c r="HDE1"/>
      <c r="HDF1"/>
      <c r="HDG1"/>
      <c r="HDH1"/>
      <c r="HDI1"/>
      <c r="HDJ1"/>
      <c r="HDK1"/>
      <c r="HDL1"/>
      <c r="HDM1"/>
      <c r="HDN1"/>
      <c r="HDO1"/>
      <c r="HDP1"/>
      <c r="HDQ1"/>
      <c r="HDR1"/>
      <c r="HDS1"/>
      <c r="HDT1"/>
      <c r="HDU1"/>
      <c r="HDV1"/>
      <c r="HDW1"/>
      <c r="HDX1"/>
      <c r="HDY1"/>
      <c r="HDZ1"/>
      <c r="HEA1"/>
      <c r="HEB1"/>
      <c r="HEC1"/>
      <c r="HED1"/>
      <c r="HEE1"/>
      <c r="HEF1"/>
      <c r="HEG1"/>
      <c r="HEH1"/>
      <c r="HEI1"/>
      <c r="HEJ1"/>
      <c r="HEK1"/>
      <c r="HEL1"/>
      <c r="HEM1"/>
      <c r="HEN1"/>
      <c r="HEO1"/>
      <c r="HEP1"/>
      <c r="HEQ1"/>
      <c r="HER1"/>
      <c r="HES1"/>
      <c r="HET1"/>
      <c r="HEU1"/>
      <c r="HEV1"/>
      <c r="HEW1"/>
      <c r="HEX1"/>
      <c r="HEY1"/>
      <c r="HEZ1"/>
      <c r="HFA1"/>
      <c r="HFB1"/>
      <c r="HFC1"/>
      <c r="HFD1"/>
      <c r="HFE1"/>
      <c r="HFF1"/>
      <c r="HFG1"/>
      <c r="HFH1"/>
      <c r="HFI1"/>
      <c r="HFJ1"/>
      <c r="HFK1"/>
      <c r="HFL1"/>
      <c r="HFM1"/>
      <c r="HFN1"/>
      <c r="HFO1"/>
      <c r="HFP1"/>
      <c r="HFQ1"/>
      <c r="HFR1"/>
      <c r="HFS1"/>
      <c r="HFT1"/>
      <c r="HFU1"/>
      <c r="HFV1"/>
      <c r="HFW1"/>
      <c r="HFX1"/>
      <c r="HFY1"/>
      <c r="HFZ1"/>
      <c r="HGA1"/>
      <c r="HGB1"/>
      <c r="HGC1"/>
      <c r="HGD1"/>
      <c r="HGE1"/>
      <c r="HGF1"/>
      <c r="HGG1"/>
      <c r="HGH1"/>
      <c r="HGI1"/>
      <c r="HGJ1"/>
      <c r="HGK1"/>
      <c r="HGL1"/>
      <c r="HGM1"/>
      <c r="HGN1"/>
      <c r="HGO1"/>
      <c r="HGP1"/>
      <c r="HGQ1"/>
      <c r="HGR1"/>
      <c r="HGS1"/>
      <c r="HGT1"/>
      <c r="HGU1"/>
      <c r="HGV1"/>
      <c r="HGW1"/>
      <c r="HGX1"/>
      <c r="HGY1"/>
      <c r="HGZ1"/>
      <c r="HHA1"/>
      <c r="HHB1"/>
      <c r="HHC1"/>
      <c r="HHD1"/>
      <c r="HHE1"/>
      <c r="HHF1"/>
      <c r="HHG1"/>
      <c r="HHH1"/>
      <c r="HHI1"/>
      <c r="HHJ1"/>
      <c r="HHK1"/>
      <c r="HHL1"/>
      <c r="HHM1"/>
      <c r="HHN1"/>
      <c r="HHO1"/>
      <c r="HHP1"/>
      <c r="HHQ1"/>
      <c r="HHR1"/>
      <c r="HHS1"/>
      <c r="HHT1"/>
      <c r="HHU1"/>
      <c r="HHV1"/>
      <c r="HHW1"/>
      <c r="HHX1"/>
      <c r="HHY1"/>
      <c r="HHZ1"/>
      <c r="HIA1"/>
      <c r="HIB1"/>
      <c r="HIC1"/>
      <c r="HID1"/>
      <c r="HIE1"/>
      <c r="HIF1"/>
      <c r="HIG1"/>
      <c r="HIH1"/>
      <c r="HII1"/>
      <c r="HIJ1"/>
      <c r="HIK1"/>
      <c r="HIL1"/>
      <c r="HIM1"/>
      <c r="HIN1"/>
      <c r="HIO1"/>
      <c r="HIP1"/>
      <c r="HIQ1"/>
      <c r="HIR1"/>
      <c r="HIS1"/>
      <c r="HIT1"/>
      <c r="HIU1"/>
      <c r="HIV1"/>
      <c r="HIW1"/>
      <c r="HIX1"/>
      <c r="HIY1"/>
      <c r="HIZ1"/>
      <c r="HJA1"/>
      <c r="HJB1"/>
      <c r="HJC1"/>
      <c r="HJD1"/>
      <c r="HJE1"/>
      <c r="HJF1"/>
      <c r="HJG1"/>
      <c r="HJH1"/>
      <c r="HJI1"/>
      <c r="HJJ1"/>
      <c r="HJK1"/>
      <c r="HJL1"/>
      <c r="HJM1"/>
      <c r="HJN1"/>
      <c r="HJO1"/>
      <c r="HJP1"/>
      <c r="HJQ1"/>
      <c r="HJR1"/>
      <c r="HJS1"/>
      <c r="HJT1"/>
      <c r="HJU1"/>
      <c r="HJV1"/>
      <c r="HJW1"/>
      <c r="HJX1"/>
      <c r="HJY1"/>
      <c r="HJZ1"/>
      <c r="HKA1"/>
      <c r="HKB1"/>
      <c r="HKC1"/>
      <c r="HKD1"/>
      <c r="HKE1"/>
      <c r="HKF1"/>
      <c r="HKG1"/>
      <c r="HKH1"/>
      <c r="HKI1"/>
      <c r="HKJ1"/>
      <c r="HKK1"/>
      <c r="HKL1"/>
      <c r="HKM1"/>
      <c r="HKN1"/>
      <c r="HKO1"/>
      <c r="HKP1"/>
      <c r="HKQ1"/>
      <c r="HKR1"/>
      <c r="HKS1"/>
      <c r="HKT1"/>
      <c r="HKU1"/>
      <c r="HKV1"/>
      <c r="HKW1"/>
      <c r="HKX1"/>
      <c r="HKY1"/>
      <c r="HKZ1"/>
      <c r="HLA1"/>
      <c r="HLB1"/>
      <c r="HLC1"/>
      <c r="HLD1"/>
      <c r="HLE1"/>
      <c r="HLF1"/>
      <c r="HLG1"/>
      <c r="HLH1"/>
      <c r="HLI1"/>
      <c r="HLJ1"/>
      <c r="HLK1"/>
      <c r="HLL1"/>
      <c r="HLM1"/>
      <c r="HLN1"/>
      <c r="HLO1"/>
      <c r="HLP1"/>
      <c r="HLQ1"/>
      <c r="HLR1"/>
      <c r="HLS1"/>
      <c r="HLT1"/>
      <c r="HLU1"/>
      <c r="HLV1"/>
      <c r="HLW1"/>
      <c r="HLX1"/>
      <c r="HLY1"/>
      <c r="HLZ1"/>
      <c r="HMA1"/>
      <c r="HMB1"/>
      <c r="HMC1"/>
      <c r="HMD1"/>
      <c r="HME1"/>
      <c r="HMF1"/>
      <c r="HMG1"/>
      <c r="HMH1"/>
      <c r="HMI1"/>
      <c r="HMJ1"/>
      <c r="HMK1"/>
      <c r="HML1"/>
      <c r="HMM1"/>
      <c r="HMN1"/>
      <c r="HMO1"/>
      <c r="HMP1"/>
      <c r="HMQ1"/>
      <c r="HMR1"/>
      <c r="HMS1"/>
      <c r="HMT1"/>
      <c r="HMU1"/>
      <c r="HMV1"/>
      <c r="HMW1"/>
      <c r="HMX1"/>
      <c r="HMY1"/>
      <c r="HMZ1"/>
      <c r="HNA1"/>
      <c r="HNB1"/>
      <c r="HNC1"/>
      <c r="HND1"/>
      <c r="HNE1"/>
      <c r="HNF1"/>
      <c r="HNG1"/>
      <c r="HNH1"/>
      <c r="HNI1"/>
      <c r="HNJ1"/>
      <c r="HNK1"/>
      <c r="HNL1"/>
      <c r="HNM1"/>
      <c r="HNN1"/>
      <c r="HNO1"/>
      <c r="HNP1"/>
      <c r="HNQ1"/>
      <c r="HNR1"/>
      <c r="HNS1"/>
      <c r="HNT1"/>
      <c r="HNU1"/>
      <c r="HNV1"/>
      <c r="HNW1"/>
      <c r="HNX1"/>
      <c r="HNY1"/>
      <c r="HNZ1"/>
      <c r="HOA1"/>
      <c r="HOB1"/>
      <c r="HOC1"/>
      <c r="HOD1"/>
      <c r="HOE1"/>
      <c r="HOF1"/>
      <c r="HOG1"/>
      <c r="HOH1"/>
      <c r="HOI1"/>
      <c r="HOJ1"/>
      <c r="HOK1"/>
      <c r="HOL1"/>
      <c r="HOM1"/>
      <c r="HON1"/>
      <c r="HOO1"/>
      <c r="HOP1"/>
      <c r="HOQ1"/>
      <c r="HOR1"/>
      <c r="HOS1"/>
      <c r="HOT1"/>
      <c r="HOU1"/>
      <c r="HOV1"/>
      <c r="HOW1"/>
      <c r="HOX1"/>
      <c r="HOY1"/>
      <c r="HOZ1"/>
      <c r="HPA1"/>
      <c r="HPB1"/>
      <c r="HPC1"/>
      <c r="HPD1"/>
      <c r="HPE1"/>
      <c r="HPF1"/>
      <c r="HPG1"/>
      <c r="HPH1"/>
      <c r="HPI1"/>
      <c r="HPJ1"/>
      <c r="HPK1"/>
      <c r="HPL1"/>
      <c r="HPM1"/>
      <c r="HPN1"/>
      <c r="HPO1"/>
      <c r="HPP1"/>
      <c r="HPQ1"/>
      <c r="HPR1"/>
      <c r="HPS1"/>
      <c r="HPT1"/>
      <c r="HPU1"/>
      <c r="HPV1"/>
      <c r="HPW1"/>
      <c r="HPX1"/>
      <c r="HPY1"/>
      <c r="HPZ1"/>
      <c r="HQA1"/>
      <c r="HQB1"/>
      <c r="HQC1"/>
      <c r="HQD1"/>
      <c r="HQE1"/>
      <c r="HQF1"/>
      <c r="HQG1"/>
      <c r="HQH1"/>
      <c r="HQI1"/>
      <c r="HQJ1"/>
      <c r="HQK1"/>
      <c r="HQL1"/>
      <c r="HQM1"/>
      <c r="HQN1"/>
      <c r="HQO1"/>
      <c r="HQP1"/>
      <c r="HQQ1"/>
      <c r="HQR1"/>
      <c r="HQS1"/>
      <c r="HQT1"/>
      <c r="HQU1"/>
      <c r="HQV1"/>
      <c r="HQW1"/>
      <c r="HQX1"/>
      <c r="HQY1"/>
      <c r="HQZ1"/>
      <c r="HRA1"/>
      <c r="HRB1"/>
      <c r="HRC1"/>
      <c r="HRD1"/>
      <c r="HRE1"/>
      <c r="HRF1"/>
      <c r="HRG1"/>
      <c r="HRH1"/>
      <c r="HRI1"/>
      <c r="HRJ1"/>
      <c r="HRK1"/>
      <c r="HRL1"/>
      <c r="HRM1"/>
      <c r="HRN1"/>
      <c r="HRO1"/>
      <c r="HRP1"/>
      <c r="HRQ1"/>
      <c r="HRR1"/>
      <c r="HRS1"/>
      <c r="HRT1"/>
      <c r="HRU1"/>
      <c r="HRV1"/>
      <c r="HRW1"/>
      <c r="HRX1"/>
      <c r="HRY1"/>
      <c r="HRZ1"/>
      <c r="HSA1"/>
      <c r="HSB1"/>
      <c r="HSC1"/>
      <c r="HSD1"/>
      <c r="HSE1"/>
      <c r="HSF1"/>
      <c r="HSG1"/>
      <c r="HSH1"/>
      <c r="HSI1"/>
      <c r="HSJ1"/>
      <c r="HSK1"/>
      <c r="HSL1"/>
      <c r="HSM1"/>
      <c r="HSN1"/>
      <c r="HSO1"/>
      <c r="HSP1"/>
      <c r="HSQ1"/>
      <c r="HSR1"/>
      <c r="HSS1"/>
      <c r="HST1"/>
      <c r="HSU1"/>
      <c r="HSV1"/>
      <c r="HSW1"/>
      <c r="HSX1"/>
      <c r="HSY1"/>
      <c r="HSZ1"/>
      <c r="HTA1"/>
      <c r="HTB1"/>
      <c r="HTC1"/>
      <c r="HTD1"/>
      <c r="HTE1"/>
      <c r="HTF1"/>
      <c r="HTG1"/>
      <c r="HTH1"/>
      <c r="HTI1"/>
      <c r="HTJ1"/>
      <c r="HTK1"/>
      <c r="HTL1"/>
      <c r="HTM1"/>
      <c r="HTN1"/>
      <c r="HTO1"/>
      <c r="HTP1"/>
      <c r="HTQ1"/>
      <c r="HTR1"/>
      <c r="HTS1"/>
      <c r="HTT1"/>
      <c r="HTU1"/>
      <c r="HTV1"/>
      <c r="HTW1"/>
      <c r="HTX1"/>
      <c r="HTY1"/>
      <c r="HTZ1"/>
      <c r="HUA1"/>
      <c r="HUB1"/>
      <c r="HUC1"/>
      <c r="HUD1"/>
      <c r="HUE1"/>
      <c r="HUF1"/>
      <c r="HUG1"/>
      <c r="HUH1"/>
      <c r="HUI1"/>
      <c r="HUJ1"/>
      <c r="HUK1"/>
      <c r="HUL1"/>
      <c r="HUM1"/>
      <c r="HUN1"/>
      <c r="HUO1"/>
      <c r="HUP1"/>
      <c r="HUQ1"/>
      <c r="HUR1"/>
      <c r="HUS1"/>
      <c r="HUT1"/>
      <c r="HUU1"/>
      <c r="HUV1"/>
      <c r="HUW1"/>
      <c r="HUX1"/>
      <c r="HUY1"/>
      <c r="HUZ1"/>
      <c r="HVA1"/>
      <c r="HVB1"/>
      <c r="HVC1"/>
      <c r="HVD1"/>
      <c r="HVE1"/>
      <c r="HVF1"/>
      <c r="HVG1"/>
      <c r="HVH1"/>
      <c r="HVI1"/>
      <c r="HVJ1"/>
      <c r="HVK1"/>
      <c r="HVL1"/>
      <c r="HVM1"/>
      <c r="HVN1"/>
      <c r="HVO1"/>
      <c r="HVP1"/>
      <c r="HVQ1"/>
      <c r="HVR1"/>
      <c r="HVS1"/>
      <c r="HVT1"/>
      <c r="HVU1"/>
      <c r="HVV1"/>
      <c r="HVW1"/>
      <c r="HVX1"/>
      <c r="HVY1"/>
      <c r="HVZ1"/>
      <c r="HWA1"/>
      <c r="HWB1"/>
      <c r="HWC1"/>
      <c r="HWD1"/>
      <c r="HWE1"/>
      <c r="HWF1"/>
      <c r="HWG1"/>
      <c r="HWH1"/>
      <c r="HWI1"/>
      <c r="HWJ1"/>
      <c r="HWK1"/>
      <c r="HWL1"/>
      <c r="HWM1"/>
      <c r="HWN1"/>
      <c r="HWO1"/>
      <c r="HWP1"/>
      <c r="HWQ1"/>
      <c r="HWR1"/>
      <c r="HWS1"/>
      <c r="HWT1"/>
      <c r="HWU1"/>
      <c r="HWV1"/>
      <c r="HWW1"/>
      <c r="HWX1"/>
      <c r="HWY1"/>
      <c r="HWZ1"/>
      <c r="HXA1"/>
      <c r="HXB1"/>
      <c r="HXC1"/>
      <c r="HXD1"/>
      <c r="HXE1"/>
      <c r="HXF1"/>
      <c r="HXG1"/>
      <c r="HXH1"/>
      <c r="HXI1"/>
      <c r="HXJ1"/>
      <c r="HXK1"/>
      <c r="HXL1"/>
      <c r="HXM1"/>
      <c r="HXN1"/>
      <c r="HXO1"/>
      <c r="HXP1"/>
      <c r="HXQ1"/>
      <c r="HXR1"/>
      <c r="HXS1"/>
      <c r="HXT1"/>
      <c r="HXU1"/>
      <c r="HXV1"/>
      <c r="HXW1"/>
      <c r="HXX1"/>
      <c r="HXY1"/>
      <c r="HXZ1"/>
      <c r="HYA1"/>
      <c r="HYB1"/>
      <c r="HYC1"/>
      <c r="HYD1"/>
      <c r="HYE1"/>
      <c r="HYF1"/>
      <c r="HYG1"/>
      <c r="HYH1"/>
      <c r="HYI1"/>
      <c r="HYJ1"/>
      <c r="HYK1"/>
      <c r="HYL1"/>
      <c r="HYM1"/>
      <c r="HYN1"/>
      <c r="HYO1"/>
      <c r="HYP1"/>
      <c r="HYQ1"/>
      <c r="HYR1"/>
      <c r="HYS1"/>
      <c r="HYT1"/>
      <c r="HYU1"/>
      <c r="HYV1"/>
      <c r="HYW1"/>
      <c r="HYX1"/>
      <c r="HYY1"/>
      <c r="HYZ1"/>
      <c r="HZA1"/>
      <c r="HZB1"/>
      <c r="HZC1"/>
      <c r="HZD1"/>
      <c r="HZE1"/>
      <c r="HZF1"/>
      <c r="HZG1"/>
      <c r="HZH1"/>
      <c r="HZI1"/>
      <c r="HZJ1"/>
      <c r="HZK1"/>
      <c r="HZL1"/>
      <c r="HZM1"/>
      <c r="HZN1"/>
      <c r="HZO1"/>
      <c r="HZP1"/>
      <c r="HZQ1"/>
      <c r="HZR1"/>
      <c r="HZS1"/>
      <c r="HZT1"/>
      <c r="HZU1"/>
      <c r="HZV1"/>
      <c r="HZW1"/>
      <c r="HZX1"/>
      <c r="HZY1"/>
      <c r="HZZ1"/>
      <c r="IAA1"/>
      <c r="IAB1"/>
      <c r="IAC1"/>
      <c r="IAD1"/>
      <c r="IAE1"/>
      <c r="IAF1"/>
      <c r="IAG1"/>
      <c r="IAH1"/>
      <c r="IAI1"/>
      <c r="IAJ1"/>
      <c r="IAK1"/>
      <c r="IAL1"/>
      <c r="IAM1"/>
      <c r="IAN1"/>
      <c r="IAO1"/>
      <c r="IAP1"/>
      <c r="IAQ1"/>
      <c r="IAR1"/>
      <c r="IAS1"/>
      <c r="IAT1"/>
      <c r="IAU1"/>
      <c r="IAV1"/>
      <c r="IAW1"/>
      <c r="IAX1"/>
      <c r="IAY1"/>
      <c r="IAZ1"/>
      <c r="IBA1"/>
      <c r="IBB1"/>
      <c r="IBC1"/>
      <c r="IBD1"/>
      <c r="IBE1"/>
      <c r="IBF1"/>
      <c r="IBG1"/>
      <c r="IBH1"/>
      <c r="IBI1"/>
      <c r="IBJ1"/>
      <c r="IBK1"/>
      <c r="IBL1"/>
      <c r="IBM1"/>
      <c r="IBN1"/>
      <c r="IBO1"/>
      <c r="IBP1"/>
      <c r="IBQ1"/>
      <c r="IBR1"/>
      <c r="IBS1"/>
      <c r="IBT1"/>
      <c r="IBU1"/>
      <c r="IBV1"/>
      <c r="IBW1"/>
      <c r="IBX1"/>
      <c r="IBY1"/>
      <c r="IBZ1"/>
      <c r="ICA1"/>
      <c r="ICB1"/>
      <c r="ICC1"/>
      <c r="ICD1"/>
      <c r="ICE1"/>
      <c r="ICF1"/>
      <c r="ICG1"/>
      <c r="ICH1"/>
      <c r="ICI1"/>
      <c r="ICJ1"/>
      <c r="ICK1"/>
      <c r="ICL1"/>
      <c r="ICM1"/>
      <c r="ICN1"/>
      <c r="ICO1"/>
      <c r="ICP1"/>
      <c r="ICQ1"/>
      <c r="ICR1"/>
      <c r="ICS1"/>
      <c r="ICT1"/>
      <c r="ICU1"/>
      <c r="ICV1"/>
      <c r="ICW1"/>
      <c r="ICX1"/>
      <c r="ICY1"/>
      <c r="ICZ1"/>
      <c r="IDA1"/>
      <c r="IDB1"/>
      <c r="IDC1"/>
      <c r="IDD1"/>
      <c r="IDE1"/>
      <c r="IDF1"/>
      <c r="IDG1"/>
      <c r="IDH1"/>
      <c r="IDI1"/>
      <c r="IDJ1"/>
      <c r="IDK1"/>
      <c r="IDL1"/>
      <c r="IDM1"/>
      <c r="IDN1"/>
      <c r="IDO1"/>
      <c r="IDP1"/>
      <c r="IDQ1"/>
      <c r="IDR1"/>
      <c r="IDS1"/>
      <c r="IDT1"/>
      <c r="IDU1"/>
      <c r="IDV1"/>
      <c r="IDW1"/>
      <c r="IDX1"/>
      <c r="IDY1"/>
      <c r="IDZ1"/>
      <c r="IEA1"/>
      <c r="IEB1"/>
      <c r="IEC1"/>
      <c r="IED1"/>
      <c r="IEE1"/>
      <c r="IEF1"/>
      <c r="IEG1"/>
      <c r="IEH1"/>
      <c r="IEI1"/>
      <c r="IEJ1"/>
      <c r="IEK1"/>
      <c r="IEL1"/>
      <c r="IEM1"/>
      <c r="IEN1"/>
      <c r="IEO1"/>
      <c r="IEP1"/>
      <c r="IEQ1"/>
      <c r="IER1"/>
      <c r="IES1"/>
      <c r="IET1"/>
      <c r="IEU1"/>
      <c r="IEV1"/>
      <c r="IEW1"/>
      <c r="IEX1"/>
      <c r="IEY1"/>
      <c r="IEZ1"/>
      <c r="IFA1"/>
      <c r="IFB1"/>
      <c r="IFC1"/>
      <c r="IFD1"/>
      <c r="IFE1"/>
      <c r="IFF1"/>
      <c r="IFG1"/>
      <c r="IFH1"/>
      <c r="IFI1"/>
      <c r="IFJ1"/>
      <c r="IFK1"/>
      <c r="IFL1"/>
      <c r="IFM1"/>
      <c r="IFN1"/>
      <c r="IFO1"/>
      <c r="IFP1"/>
      <c r="IFQ1"/>
      <c r="IFR1"/>
      <c r="IFS1"/>
      <c r="IFT1"/>
      <c r="IFU1"/>
      <c r="IFV1"/>
      <c r="IFW1"/>
      <c r="IFX1"/>
      <c r="IFY1"/>
      <c r="IFZ1"/>
      <c r="IGA1"/>
      <c r="IGB1"/>
      <c r="IGC1"/>
      <c r="IGD1"/>
      <c r="IGE1"/>
      <c r="IGF1"/>
      <c r="IGG1"/>
      <c r="IGH1"/>
      <c r="IGI1"/>
      <c r="IGJ1"/>
      <c r="IGK1"/>
      <c r="IGL1"/>
      <c r="IGM1"/>
      <c r="IGN1"/>
      <c r="IGO1"/>
      <c r="IGP1"/>
      <c r="IGQ1"/>
      <c r="IGR1"/>
      <c r="IGS1"/>
      <c r="IGT1"/>
      <c r="IGU1"/>
      <c r="IGV1"/>
      <c r="IGW1"/>
      <c r="IGX1"/>
      <c r="IGY1"/>
      <c r="IGZ1"/>
      <c r="IHA1"/>
      <c r="IHB1"/>
      <c r="IHC1"/>
      <c r="IHD1"/>
      <c r="IHE1"/>
      <c r="IHF1"/>
      <c r="IHG1"/>
      <c r="IHH1"/>
      <c r="IHI1"/>
      <c r="IHJ1"/>
      <c r="IHK1"/>
      <c r="IHL1"/>
      <c r="IHM1"/>
      <c r="IHN1"/>
      <c r="IHO1"/>
      <c r="IHP1"/>
      <c r="IHQ1"/>
      <c r="IHR1"/>
      <c r="IHS1"/>
      <c r="IHT1"/>
      <c r="IHU1"/>
      <c r="IHV1"/>
      <c r="IHW1"/>
      <c r="IHX1"/>
      <c r="IHY1"/>
      <c r="IHZ1"/>
      <c r="IIA1"/>
      <c r="IIB1"/>
      <c r="IIC1"/>
      <c r="IID1"/>
      <c r="IIE1"/>
      <c r="IIF1"/>
      <c r="IIG1"/>
      <c r="IIH1"/>
      <c r="III1"/>
      <c r="IIJ1"/>
      <c r="IIK1"/>
      <c r="IIL1"/>
      <c r="IIM1"/>
      <c r="IIN1"/>
      <c r="IIO1"/>
      <c r="IIP1"/>
      <c r="IIQ1"/>
      <c r="IIR1"/>
      <c r="IIS1"/>
      <c r="IIT1"/>
      <c r="IIU1"/>
      <c r="IIV1"/>
      <c r="IIW1"/>
      <c r="IIX1"/>
      <c r="IIY1"/>
      <c r="IIZ1"/>
      <c r="IJA1"/>
      <c r="IJB1"/>
      <c r="IJC1"/>
      <c r="IJD1"/>
      <c r="IJE1"/>
      <c r="IJF1"/>
      <c r="IJG1"/>
      <c r="IJH1"/>
      <c r="IJI1"/>
      <c r="IJJ1"/>
      <c r="IJK1"/>
      <c r="IJL1"/>
      <c r="IJM1"/>
      <c r="IJN1"/>
      <c r="IJO1"/>
      <c r="IJP1"/>
      <c r="IJQ1"/>
      <c r="IJR1"/>
      <c r="IJS1"/>
      <c r="IJT1"/>
      <c r="IJU1"/>
      <c r="IJV1"/>
      <c r="IJW1"/>
      <c r="IJX1"/>
      <c r="IJY1"/>
      <c r="IJZ1"/>
      <c r="IKA1"/>
      <c r="IKB1"/>
      <c r="IKC1"/>
      <c r="IKD1"/>
      <c r="IKE1"/>
      <c r="IKF1"/>
      <c r="IKG1"/>
      <c r="IKH1"/>
      <c r="IKI1"/>
      <c r="IKJ1"/>
      <c r="IKK1"/>
      <c r="IKL1"/>
      <c r="IKM1"/>
      <c r="IKN1"/>
      <c r="IKO1"/>
      <c r="IKP1"/>
      <c r="IKQ1"/>
      <c r="IKR1"/>
      <c r="IKS1"/>
      <c r="IKT1"/>
      <c r="IKU1"/>
      <c r="IKV1"/>
      <c r="IKW1"/>
      <c r="IKX1"/>
      <c r="IKY1"/>
      <c r="IKZ1"/>
      <c r="ILA1"/>
      <c r="ILB1"/>
      <c r="ILC1"/>
      <c r="ILD1"/>
      <c r="ILE1"/>
      <c r="ILF1"/>
      <c r="ILG1"/>
      <c r="ILH1"/>
      <c r="ILI1"/>
      <c r="ILJ1"/>
      <c r="ILK1"/>
      <c r="ILL1"/>
      <c r="ILM1"/>
      <c r="ILN1"/>
      <c r="ILO1"/>
      <c r="ILP1"/>
      <c r="ILQ1"/>
      <c r="ILR1"/>
      <c r="ILS1"/>
      <c r="ILT1"/>
      <c r="ILU1"/>
      <c r="ILV1"/>
      <c r="ILW1"/>
      <c r="ILX1"/>
      <c r="ILY1"/>
      <c r="ILZ1"/>
      <c r="IMA1"/>
      <c r="IMB1"/>
      <c r="IMC1"/>
      <c r="IMD1"/>
      <c r="IME1"/>
      <c r="IMF1"/>
      <c r="IMG1"/>
      <c r="IMH1"/>
      <c r="IMI1"/>
      <c r="IMJ1"/>
      <c r="IMK1"/>
      <c r="IML1"/>
      <c r="IMM1"/>
      <c r="IMN1"/>
      <c r="IMO1"/>
      <c r="IMP1"/>
      <c r="IMQ1"/>
      <c r="IMR1"/>
      <c r="IMS1"/>
      <c r="IMT1"/>
      <c r="IMU1"/>
      <c r="IMV1"/>
      <c r="IMW1"/>
      <c r="IMX1"/>
      <c r="IMY1"/>
      <c r="IMZ1"/>
      <c r="INA1"/>
      <c r="INB1"/>
      <c r="INC1"/>
      <c r="IND1"/>
      <c r="INE1"/>
      <c r="INF1"/>
      <c r="ING1"/>
      <c r="INH1"/>
      <c r="INI1"/>
      <c r="INJ1"/>
      <c r="INK1"/>
      <c r="INL1"/>
      <c r="INM1"/>
      <c r="INN1"/>
      <c r="INO1"/>
      <c r="INP1"/>
      <c r="INQ1"/>
      <c r="INR1"/>
      <c r="INS1"/>
      <c r="INT1"/>
      <c r="INU1"/>
      <c r="INV1"/>
      <c r="INW1"/>
      <c r="INX1"/>
      <c r="INY1"/>
      <c r="INZ1"/>
      <c r="IOA1"/>
      <c r="IOB1"/>
      <c r="IOC1"/>
      <c r="IOD1"/>
      <c r="IOE1"/>
      <c r="IOF1"/>
      <c r="IOG1"/>
      <c r="IOH1"/>
      <c r="IOI1"/>
      <c r="IOJ1"/>
      <c r="IOK1"/>
      <c r="IOL1"/>
      <c r="IOM1"/>
      <c r="ION1"/>
      <c r="IOO1"/>
      <c r="IOP1"/>
      <c r="IOQ1"/>
      <c r="IOR1"/>
      <c r="IOS1"/>
      <c r="IOT1"/>
      <c r="IOU1"/>
      <c r="IOV1"/>
      <c r="IOW1"/>
      <c r="IOX1"/>
      <c r="IOY1"/>
      <c r="IOZ1"/>
      <c r="IPA1"/>
      <c r="IPB1"/>
      <c r="IPC1"/>
      <c r="IPD1"/>
      <c r="IPE1"/>
      <c r="IPF1"/>
      <c r="IPG1"/>
      <c r="IPH1"/>
      <c r="IPI1"/>
      <c r="IPJ1"/>
      <c r="IPK1"/>
      <c r="IPL1"/>
      <c r="IPM1"/>
      <c r="IPN1"/>
      <c r="IPO1"/>
      <c r="IPP1"/>
      <c r="IPQ1"/>
      <c r="IPR1"/>
      <c r="IPS1"/>
      <c r="IPT1"/>
      <c r="IPU1"/>
      <c r="IPV1"/>
      <c r="IPW1"/>
      <c r="IPX1"/>
      <c r="IPY1"/>
      <c r="IPZ1"/>
      <c r="IQA1"/>
      <c r="IQB1"/>
      <c r="IQC1"/>
      <c r="IQD1"/>
      <c r="IQE1"/>
      <c r="IQF1"/>
      <c r="IQG1"/>
      <c r="IQH1"/>
      <c r="IQI1"/>
      <c r="IQJ1"/>
      <c r="IQK1"/>
      <c r="IQL1"/>
      <c r="IQM1"/>
      <c r="IQN1"/>
      <c r="IQO1"/>
      <c r="IQP1"/>
      <c r="IQQ1"/>
      <c r="IQR1"/>
      <c r="IQS1"/>
      <c r="IQT1"/>
      <c r="IQU1"/>
      <c r="IQV1"/>
      <c r="IQW1"/>
      <c r="IQX1"/>
      <c r="IQY1"/>
      <c r="IQZ1"/>
      <c r="IRA1"/>
      <c r="IRB1"/>
      <c r="IRC1"/>
      <c r="IRD1"/>
      <c r="IRE1"/>
      <c r="IRF1"/>
      <c r="IRG1"/>
      <c r="IRH1"/>
      <c r="IRI1"/>
      <c r="IRJ1"/>
      <c r="IRK1"/>
      <c r="IRL1"/>
      <c r="IRM1"/>
      <c r="IRN1"/>
      <c r="IRO1"/>
      <c r="IRP1"/>
      <c r="IRQ1"/>
      <c r="IRR1"/>
      <c r="IRS1"/>
      <c r="IRT1"/>
      <c r="IRU1"/>
      <c r="IRV1"/>
      <c r="IRW1"/>
      <c r="IRX1"/>
      <c r="IRY1"/>
      <c r="IRZ1"/>
      <c r="ISA1"/>
      <c r="ISB1"/>
      <c r="ISC1"/>
      <c r="ISD1"/>
      <c r="ISE1"/>
      <c r="ISF1"/>
      <c r="ISG1"/>
      <c r="ISH1"/>
      <c r="ISI1"/>
      <c r="ISJ1"/>
      <c r="ISK1"/>
      <c r="ISL1"/>
      <c r="ISM1"/>
      <c r="ISN1"/>
      <c r="ISO1"/>
      <c r="ISP1"/>
      <c r="ISQ1"/>
      <c r="ISR1"/>
      <c r="ISS1"/>
      <c r="IST1"/>
      <c r="ISU1"/>
      <c r="ISV1"/>
      <c r="ISW1"/>
      <c r="ISX1"/>
      <c r="ISY1"/>
      <c r="ISZ1"/>
      <c r="ITA1"/>
      <c r="ITB1"/>
      <c r="ITC1"/>
      <c r="ITD1"/>
      <c r="ITE1"/>
      <c r="ITF1"/>
      <c r="ITG1"/>
      <c r="ITH1"/>
      <c r="ITI1"/>
      <c r="ITJ1"/>
      <c r="ITK1"/>
      <c r="ITL1"/>
      <c r="ITM1"/>
      <c r="ITN1"/>
      <c r="ITO1"/>
      <c r="ITP1"/>
      <c r="ITQ1"/>
      <c r="ITR1"/>
      <c r="ITS1"/>
      <c r="ITT1"/>
      <c r="ITU1"/>
      <c r="ITV1"/>
      <c r="ITW1"/>
      <c r="ITX1"/>
      <c r="ITY1"/>
      <c r="ITZ1"/>
      <c r="IUA1"/>
      <c r="IUB1"/>
      <c r="IUC1"/>
      <c r="IUD1"/>
      <c r="IUE1"/>
      <c r="IUF1"/>
      <c r="IUG1"/>
      <c r="IUH1"/>
      <c r="IUI1"/>
      <c r="IUJ1"/>
      <c r="IUK1"/>
      <c r="IUL1"/>
      <c r="IUM1"/>
      <c r="IUN1"/>
      <c r="IUO1"/>
      <c r="IUP1"/>
      <c r="IUQ1"/>
      <c r="IUR1"/>
      <c r="IUS1"/>
      <c r="IUT1"/>
      <c r="IUU1"/>
      <c r="IUV1"/>
      <c r="IUW1"/>
      <c r="IUX1"/>
      <c r="IUY1"/>
      <c r="IUZ1"/>
      <c r="IVA1"/>
      <c r="IVB1"/>
      <c r="IVC1"/>
      <c r="IVD1"/>
      <c r="IVE1"/>
      <c r="IVF1"/>
      <c r="IVG1"/>
      <c r="IVH1"/>
      <c r="IVI1"/>
      <c r="IVJ1"/>
      <c r="IVK1"/>
      <c r="IVL1"/>
      <c r="IVM1"/>
      <c r="IVN1"/>
      <c r="IVO1"/>
      <c r="IVP1"/>
      <c r="IVQ1"/>
      <c r="IVR1"/>
      <c r="IVS1"/>
      <c r="IVT1"/>
      <c r="IVU1"/>
      <c r="IVV1"/>
      <c r="IVW1"/>
      <c r="IVX1"/>
      <c r="IVY1"/>
      <c r="IVZ1"/>
      <c r="IWA1"/>
      <c r="IWB1"/>
      <c r="IWC1"/>
      <c r="IWD1"/>
      <c r="IWE1"/>
      <c r="IWF1"/>
      <c r="IWG1"/>
      <c r="IWH1"/>
      <c r="IWI1"/>
      <c r="IWJ1"/>
      <c r="IWK1"/>
      <c r="IWL1"/>
      <c r="IWM1"/>
      <c r="IWN1"/>
      <c r="IWO1"/>
      <c r="IWP1"/>
      <c r="IWQ1"/>
      <c r="IWR1"/>
      <c r="IWS1"/>
      <c r="IWT1"/>
      <c r="IWU1"/>
      <c r="IWV1"/>
      <c r="IWW1"/>
      <c r="IWX1"/>
      <c r="IWY1"/>
      <c r="IWZ1"/>
      <c r="IXA1"/>
      <c r="IXB1"/>
      <c r="IXC1"/>
      <c r="IXD1"/>
      <c r="IXE1"/>
      <c r="IXF1"/>
      <c r="IXG1"/>
      <c r="IXH1"/>
      <c r="IXI1"/>
      <c r="IXJ1"/>
      <c r="IXK1"/>
      <c r="IXL1"/>
      <c r="IXM1"/>
      <c r="IXN1"/>
      <c r="IXO1"/>
      <c r="IXP1"/>
      <c r="IXQ1"/>
      <c r="IXR1"/>
      <c r="IXS1"/>
      <c r="IXT1"/>
      <c r="IXU1"/>
      <c r="IXV1"/>
      <c r="IXW1"/>
      <c r="IXX1"/>
      <c r="IXY1"/>
      <c r="IXZ1"/>
      <c r="IYA1"/>
      <c r="IYB1"/>
      <c r="IYC1"/>
      <c r="IYD1"/>
      <c r="IYE1"/>
      <c r="IYF1"/>
      <c r="IYG1"/>
      <c r="IYH1"/>
      <c r="IYI1"/>
      <c r="IYJ1"/>
      <c r="IYK1"/>
      <c r="IYL1"/>
      <c r="IYM1"/>
      <c r="IYN1"/>
      <c r="IYO1"/>
      <c r="IYP1"/>
      <c r="IYQ1"/>
      <c r="IYR1"/>
      <c r="IYS1"/>
      <c r="IYT1"/>
      <c r="IYU1"/>
      <c r="IYV1"/>
      <c r="IYW1"/>
      <c r="IYX1"/>
      <c r="IYY1"/>
      <c r="IYZ1"/>
      <c r="IZA1"/>
      <c r="IZB1"/>
      <c r="IZC1"/>
      <c r="IZD1"/>
      <c r="IZE1"/>
      <c r="IZF1"/>
      <c r="IZG1"/>
      <c r="IZH1"/>
      <c r="IZI1"/>
      <c r="IZJ1"/>
      <c r="IZK1"/>
      <c r="IZL1"/>
      <c r="IZM1"/>
      <c r="IZN1"/>
      <c r="IZO1"/>
      <c r="IZP1"/>
      <c r="IZQ1"/>
      <c r="IZR1"/>
      <c r="IZS1"/>
      <c r="IZT1"/>
      <c r="IZU1"/>
      <c r="IZV1"/>
      <c r="IZW1"/>
      <c r="IZX1"/>
      <c r="IZY1"/>
      <c r="IZZ1"/>
      <c r="JAA1"/>
      <c r="JAB1"/>
      <c r="JAC1"/>
      <c r="JAD1"/>
      <c r="JAE1"/>
      <c r="JAF1"/>
      <c r="JAG1"/>
      <c r="JAH1"/>
      <c r="JAI1"/>
      <c r="JAJ1"/>
      <c r="JAK1"/>
      <c r="JAL1"/>
      <c r="JAM1"/>
      <c r="JAN1"/>
      <c r="JAO1"/>
      <c r="JAP1"/>
      <c r="JAQ1"/>
      <c r="JAR1"/>
      <c r="JAS1"/>
      <c r="JAT1"/>
      <c r="JAU1"/>
      <c r="JAV1"/>
      <c r="JAW1"/>
      <c r="JAX1"/>
      <c r="JAY1"/>
      <c r="JAZ1"/>
      <c r="JBA1"/>
      <c r="JBB1"/>
      <c r="JBC1"/>
      <c r="JBD1"/>
      <c r="JBE1"/>
      <c r="JBF1"/>
      <c r="JBG1"/>
      <c r="JBH1"/>
      <c r="JBI1"/>
      <c r="JBJ1"/>
      <c r="JBK1"/>
      <c r="JBL1"/>
      <c r="JBM1"/>
      <c r="JBN1"/>
      <c r="JBO1"/>
      <c r="JBP1"/>
      <c r="JBQ1"/>
      <c r="JBR1"/>
      <c r="JBS1"/>
      <c r="JBT1"/>
      <c r="JBU1"/>
      <c r="JBV1"/>
      <c r="JBW1"/>
      <c r="JBX1"/>
      <c r="JBY1"/>
      <c r="JBZ1"/>
      <c r="JCA1"/>
      <c r="JCB1"/>
      <c r="JCC1"/>
      <c r="JCD1"/>
      <c r="JCE1"/>
      <c r="JCF1"/>
      <c r="JCG1"/>
      <c r="JCH1"/>
      <c r="JCI1"/>
      <c r="JCJ1"/>
      <c r="JCK1"/>
      <c r="JCL1"/>
      <c r="JCM1"/>
      <c r="JCN1"/>
      <c r="JCO1"/>
      <c r="JCP1"/>
      <c r="JCQ1"/>
      <c r="JCR1"/>
      <c r="JCS1"/>
      <c r="JCT1"/>
      <c r="JCU1"/>
      <c r="JCV1"/>
      <c r="JCW1"/>
      <c r="JCX1"/>
      <c r="JCY1"/>
      <c r="JCZ1"/>
      <c r="JDA1"/>
      <c r="JDB1"/>
      <c r="JDC1"/>
      <c r="JDD1"/>
      <c r="JDE1"/>
      <c r="JDF1"/>
      <c r="JDG1"/>
      <c r="JDH1"/>
      <c r="JDI1"/>
      <c r="JDJ1"/>
      <c r="JDK1"/>
      <c r="JDL1"/>
      <c r="JDM1"/>
      <c r="JDN1"/>
      <c r="JDO1"/>
      <c r="JDP1"/>
      <c r="JDQ1"/>
      <c r="JDR1"/>
      <c r="JDS1"/>
      <c r="JDT1"/>
      <c r="JDU1"/>
      <c r="JDV1"/>
      <c r="JDW1"/>
      <c r="JDX1"/>
      <c r="JDY1"/>
      <c r="JDZ1"/>
      <c r="JEA1"/>
      <c r="JEB1"/>
      <c r="JEC1"/>
      <c r="JED1"/>
      <c r="JEE1"/>
      <c r="JEF1"/>
      <c r="JEG1"/>
      <c r="JEH1"/>
      <c r="JEI1"/>
      <c r="JEJ1"/>
      <c r="JEK1"/>
      <c r="JEL1"/>
      <c r="JEM1"/>
      <c r="JEN1"/>
      <c r="JEO1"/>
      <c r="JEP1"/>
      <c r="JEQ1"/>
      <c r="JER1"/>
      <c r="JES1"/>
      <c r="JET1"/>
      <c r="JEU1"/>
      <c r="JEV1"/>
      <c r="JEW1"/>
      <c r="JEX1"/>
      <c r="JEY1"/>
      <c r="JEZ1"/>
      <c r="JFA1"/>
      <c r="JFB1"/>
      <c r="JFC1"/>
      <c r="JFD1"/>
      <c r="JFE1"/>
      <c r="JFF1"/>
      <c r="JFG1"/>
      <c r="JFH1"/>
      <c r="JFI1"/>
      <c r="JFJ1"/>
      <c r="JFK1"/>
      <c r="JFL1"/>
      <c r="JFM1"/>
      <c r="JFN1"/>
      <c r="JFO1"/>
      <c r="JFP1"/>
      <c r="JFQ1"/>
      <c r="JFR1"/>
      <c r="JFS1"/>
      <c r="JFT1"/>
      <c r="JFU1"/>
      <c r="JFV1"/>
      <c r="JFW1"/>
      <c r="JFX1"/>
      <c r="JFY1"/>
      <c r="JFZ1"/>
      <c r="JGA1"/>
      <c r="JGB1"/>
      <c r="JGC1"/>
      <c r="JGD1"/>
      <c r="JGE1"/>
      <c r="JGF1"/>
      <c r="JGG1"/>
      <c r="JGH1"/>
      <c r="JGI1"/>
      <c r="JGJ1"/>
      <c r="JGK1"/>
      <c r="JGL1"/>
      <c r="JGM1"/>
      <c r="JGN1"/>
      <c r="JGO1"/>
      <c r="JGP1"/>
      <c r="JGQ1"/>
      <c r="JGR1"/>
      <c r="JGS1"/>
      <c r="JGT1"/>
      <c r="JGU1"/>
      <c r="JGV1"/>
      <c r="JGW1"/>
      <c r="JGX1"/>
      <c r="JGY1"/>
      <c r="JGZ1"/>
      <c r="JHA1"/>
      <c r="JHB1"/>
      <c r="JHC1"/>
      <c r="JHD1"/>
      <c r="JHE1"/>
      <c r="JHF1"/>
      <c r="JHG1"/>
      <c r="JHH1"/>
      <c r="JHI1"/>
      <c r="JHJ1"/>
      <c r="JHK1"/>
      <c r="JHL1"/>
      <c r="JHM1"/>
      <c r="JHN1"/>
      <c r="JHO1"/>
      <c r="JHP1"/>
      <c r="JHQ1"/>
      <c r="JHR1"/>
      <c r="JHS1"/>
      <c r="JHT1"/>
      <c r="JHU1"/>
      <c r="JHV1"/>
      <c r="JHW1"/>
      <c r="JHX1"/>
      <c r="JHY1"/>
      <c r="JHZ1"/>
      <c r="JIA1"/>
      <c r="JIB1"/>
      <c r="JIC1"/>
      <c r="JID1"/>
      <c r="JIE1"/>
      <c r="JIF1"/>
      <c r="JIG1"/>
      <c r="JIH1"/>
      <c r="JII1"/>
      <c r="JIJ1"/>
      <c r="JIK1"/>
      <c r="JIL1"/>
      <c r="JIM1"/>
      <c r="JIN1"/>
      <c r="JIO1"/>
      <c r="JIP1"/>
      <c r="JIQ1"/>
      <c r="JIR1"/>
      <c r="JIS1"/>
      <c r="JIT1"/>
      <c r="JIU1"/>
      <c r="JIV1"/>
      <c r="JIW1"/>
      <c r="JIX1"/>
      <c r="JIY1"/>
      <c r="JIZ1"/>
      <c r="JJA1"/>
      <c r="JJB1"/>
      <c r="JJC1"/>
      <c r="JJD1"/>
      <c r="JJE1"/>
      <c r="JJF1"/>
      <c r="JJG1"/>
      <c r="JJH1"/>
      <c r="JJI1"/>
      <c r="JJJ1"/>
      <c r="JJK1"/>
      <c r="JJL1"/>
      <c r="JJM1"/>
      <c r="JJN1"/>
      <c r="JJO1"/>
      <c r="JJP1"/>
      <c r="JJQ1"/>
      <c r="JJR1"/>
      <c r="JJS1"/>
      <c r="JJT1"/>
      <c r="JJU1"/>
      <c r="JJV1"/>
      <c r="JJW1"/>
      <c r="JJX1"/>
      <c r="JJY1"/>
      <c r="JJZ1"/>
      <c r="JKA1"/>
      <c r="JKB1"/>
      <c r="JKC1"/>
      <c r="JKD1"/>
      <c r="JKE1"/>
      <c r="JKF1"/>
      <c r="JKG1"/>
      <c r="JKH1"/>
      <c r="JKI1"/>
      <c r="JKJ1"/>
      <c r="JKK1"/>
      <c r="JKL1"/>
      <c r="JKM1"/>
      <c r="JKN1"/>
      <c r="JKO1"/>
      <c r="JKP1"/>
      <c r="JKQ1"/>
      <c r="JKR1"/>
      <c r="JKS1"/>
      <c r="JKT1"/>
      <c r="JKU1"/>
      <c r="JKV1"/>
      <c r="JKW1"/>
      <c r="JKX1"/>
      <c r="JKY1"/>
      <c r="JKZ1"/>
      <c r="JLA1"/>
      <c r="JLB1"/>
      <c r="JLC1"/>
      <c r="JLD1"/>
      <c r="JLE1"/>
      <c r="JLF1"/>
      <c r="JLG1"/>
      <c r="JLH1"/>
      <c r="JLI1"/>
      <c r="JLJ1"/>
      <c r="JLK1"/>
      <c r="JLL1"/>
      <c r="JLM1"/>
      <c r="JLN1"/>
      <c r="JLO1"/>
      <c r="JLP1"/>
      <c r="JLQ1"/>
      <c r="JLR1"/>
      <c r="JLS1"/>
      <c r="JLT1"/>
      <c r="JLU1"/>
      <c r="JLV1"/>
      <c r="JLW1"/>
      <c r="JLX1"/>
      <c r="JLY1"/>
      <c r="JLZ1"/>
      <c r="JMA1"/>
      <c r="JMB1"/>
      <c r="JMC1"/>
      <c r="JMD1"/>
      <c r="JME1"/>
      <c r="JMF1"/>
      <c r="JMG1"/>
      <c r="JMH1"/>
      <c r="JMI1"/>
      <c r="JMJ1"/>
      <c r="JMK1"/>
      <c r="JML1"/>
      <c r="JMM1"/>
      <c r="JMN1"/>
      <c r="JMO1"/>
      <c r="JMP1"/>
      <c r="JMQ1"/>
      <c r="JMR1"/>
      <c r="JMS1"/>
      <c r="JMT1"/>
      <c r="JMU1"/>
      <c r="JMV1"/>
      <c r="JMW1"/>
      <c r="JMX1"/>
      <c r="JMY1"/>
      <c r="JMZ1"/>
      <c r="JNA1"/>
      <c r="JNB1"/>
      <c r="JNC1"/>
      <c r="JND1"/>
      <c r="JNE1"/>
      <c r="JNF1"/>
      <c r="JNG1"/>
      <c r="JNH1"/>
      <c r="JNI1"/>
      <c r="JNJ1"/>
      <c r="JNK1"/>
      <c r="JNL1"/>
      <c r="JNM1"/>
      <c r="JNN1"/>
      <c r="JNO1"/>
      <c r="JNP1"/>
      <c r="JNQ1"/>
      <c r="JNR1"/>
      <c r="JNS1"/>
      <c r="JNT1"/>
      <c r="JNU1"/>
      <c r="JNV1"/>
      <c r="JNW1"/>
      <c r="JNX1"/>
      <c r="JNY1"/>
      <c r="JNZ1"/>
      <c r="JOA1"/>
      <c r="JOB1"/>
      <c r="JOC1"/>
      <c r="JOD1"/>
      <c r="JOE1"/>
      <c r="JOF1"/>
      <c r="JOG1"/>
      <c r="JOH1"/>
      <c r="JOI1"/>
      <c r="JOJ1"/>
      <c r="JOK1"/>
      <c r="JOL1"/>
      <c r="JOM1"/>
      <c r="JON1"/>
      <c r="JOO1"/>
      <c r="JOP1"/>
      <c r="JOQ1"/>
      <c r="JOR1"/>
      <c r="JOS1"/>
      <c r="JOT1"/>
      <c r="JOU1"/>
      <c r="JOV1"/>
      <c r="JOW1"/>
      <c r="JOX1"/>
      <c r="JOY1"/>
      <c r="JOZ1"/>
      <c r="JPA1"/>
      <c r="JPB1"/>
      <c r="JPC1"/>
      <c r="JPD1"/>
      <c r="JPE1"/>
      <c r="JPF1"/>
      <c r="JPG1"/>
      <c r="JPH1"/>
      <c r="JPI1"/>
      <c r="JPJ1"/>
      <c r="JPK1"/>
      <c r="JPL1"/>
      <c r="JPM1"/>
      <c r="JPN1"/>
      <c r="JPO1"/>
      <c r="JPP1"/>
      <c r="JPQ1"/>
      <c r="JPR1"/>
      <c r="JPS1"/>
      <c r="JPT1"/>
      <c r="JPU1"/>
      <c r="JPV1"/>
      <c r="JPW1"/>
      <c r="JPX1"/>
      <c r="JPY1"/>
      <c r="JPZ1"/>
      <c r="JQA1"/>
      <c r="JQB1"/>
      <c r="JQC1"/>
      <c r="JQD1"/>
      <c r="JQE1"/>
      <c r="JQF1"/>
      <c r="JQG1"/>
      <c r="JQH1"/>
      <c r="JQI1"/>
      <c r="JQJ1"/>
      <c r="JQK1"/>
      <c r="JQL1"/>
      <c r="JQM1"/>
      <c r="JQN1"/>
      <c r="JQO1"/>
      <c r="JQP1"/>
      <c r="JQQ1"/>
      <c r="JQR1"/>
      <c r="JQS1"/>
      <c r="JQT1"/>
      <c r="JQU1"/>
      <c r="JQV1"/>
      <c r="JQW1"/>
      <c r="JQX1"/>
      <c r="JQY1"/>
      <c r="JQZ1"/>
      <c r="JRA1"/>
      <c r="JRB1"/>
      <c r="JRC1"/>
      <c r="JRD1"/>
      <c r="JRE1"/>
      <c r="JRF1"/>
      <c r="JRG1"/>
      <c r="JRH1"/>
      <c r="JRI1"/>
      <c r="JRJ1"/>
      <c r="JRK1"/>
      <c r="JRL1"/>
      <c r="JRM1"/>
      <c r="JRN1"/>
      <c r="JRO1"/>
      <c r="JRP1"/>
      <c r="JRQ1"/>
      <c r="JRR1"/>
      <c r="JRS1"/>
      <c r="JRT1"/>
      <c r="JRU1"/>
      <c r="JRV1"/>
      <c r="JRW1"/>
      <c r="JRX1"/>
      <c r="JRY1"/>
      <c r="JRZ1"/>
      <c r="JSA1"/>
      <c r="JSB1"/>
      <c r="JSC1"/>
      <c r="JSD1"/>
      <c r="JSE1"/>
      <c r="JSF1"/>
      <c r="JSG1"/>
      <c r="JSH1"/>
      <c r="JSI1"/>
      <c r="JSJ1"/>
      <c r="JSK1"/>
      <c r="JSL1"/>
      <c r="JSM1"/>
      <c r="JSN1"/>
      <c r="JSO1"/>
      <c r="JSP1"/>
      <c r="JSQ1"/>
      <c r="JSR1"/>
      <c r="JSS1"/>
      <c r="JST1"/>
      <c r="JSU1"/>
      <c r="JSV1"/>
      <c r="JSW1"/>
      <c r="JSX1"/>
      <c r="JSY1"/>
      <c r="JSZ1"/>
      <c r="JTA1"/>
      <c r="JTB1"/>
      <c r="JTC1"/>
      <c r="JTD1"/>
      <c r="JTE1"/>
      <c r="JTF1"/>
      <c r="JTG1"/>
      <c r="JTH1"/>
      <c r="JTI1"/>
      <c r="JTJ1"/>
      <c r="JTK1"/>
      <c r="JTL1"/>
      <c r="JTM1"/>
      <c r="JTN1"/>
      <c r="JTO1"/>
      <c r="JTP1"/>
      <c r="JTQ1"/>
      <c r="JTR1"/>
      <c r="JTS1"/>
      <c r="JTT1"/>
      <c r="JTU1"/>
      <c r="JTV1"/>
      <c r="JTW1"/>
      <c r="JTX1"/>
      <c r="JTY1"/>
      <c r="JTZ1"/>
      <c r="JUA1"/>
      <c r="JUB1"/>
      <c r="JUC1"/>
      <c r="JUD1"/>
      <c r="JUE1"/>
      <c r="JUF1"/>
      <c r="JUG1"/>
      <c r="JUH1"/>
      <c r="JUI1"/>
      <c r="JUJ1"/>
      <c r="JUK1"/>
      <c r="JUL1"/>
      <c r="JUM1"/>
      <c r="JUN1"/>
      <c r="JUO1"/>
      <c r="JUP1"/>
      <c r="JUQ1"/>
      <c r="JUR1"/>
      <c r="JUS1"/>
      <c r="JUT1"/>
      <c r="JUU1"/>
      <c r="JUV1"/>
      <c r="JUW1"/>
      <c r="JUX1"/>
      <c r="JUY1"/>
      <c r="JUZ1"/>
      <c r="JVA1"/>
      <c r="JVB1"/>
      <c r="JVC1"/>
      <c r="JVD1"/>
      <c r="JVE1"/>
      <c r="JVF1"/>
      <c r="JVG1"/>
      <c r="JVH1"/>
      <c r="JVI1"/>
      <c r="JVJ1"/>
      <c r="JVK1"/>
      <c r="JVL1"/>
      <c r="JVM1"/>
      <c r="JVN1"/>
      <c r="JVO1"/>
      <c r="JVP1"/>
      <c r="JVQ1"/>
      <c r="JVR1"/>
      <c r="JVS1"/>
      <c r="JVT1"/>
      <c r="JVU1"/>
      <c r="JVV1"/>
      <c r="JVW1"/>
      <c r="JVX1"/>
      <c r="JVY1"/>
      <c r="JVZ1"/>
      <c r="JWA1"/>
      <c r="JWB1"/>
      <c r="JWC1"/>
      <c r="JWD1"/>
      <c r="JWE1"/>
      <c r="JWF1"/>
      <c r="JWG1"/>
      <c r="JWH1"/>
      <c r="JWI1"/>
      <c r="JWJ1"/>
      <c r="JWK1"/>
      <c r="JWL1"/>
      <c r="JWM1"/>
      <c r="JWN1"/>
      <c r="JWO1"/>
      <c r="JWP1"/>
      <c r="JWQ1"/>
      <c r="JWR1"/>
      <c r="JWS1"/>
      <c r="JWT1"/>
      <c r="JWU1"/>
      <c r="JWV1"/>
      <c r="JWW1"/>
      <c r="JWX1"/>
      <c r="JWY1"/>
      <c r="JWZ1"/>
      <c r="JXA1"/>
      <c r="JXB1"/>
      <c r="JXC1"/>
      <c r="JXD1"/>
      <c r="JXE1"/>
      <c r="JXF1"/>
      <c r="JXG1"/>
      <c r="JXH1"/>
      <c r="JXI1"/>
      <c r="JXJ1"/>
      <c r="JXK1"/>
      <c r="JXL1"/>
      <c r="JXM1"/>
      <c r="JXN1"/>
      <c r="JXO1"/>
      <c r="JXP1"/>
      <c r="JXQ1"/>
      <c r="JXR1"/>
      <c r="JXS1"/>
      <c r="JXT1"/>
      <c r="JXU1"/>
      <c r="JXV1"/>
      <c r="JXW1"/>
      <c r="JXX1"/>
      <c r="JXY1"/>
      <c r="JXZ1"/>
      <c r="JYA1"/>
      <c r="JYB1"/>
      <c r="JYC1"/>
      <c r="JYD1"/>
      <c r="JYE1"/>
      <c r="JYF1"/>
      <c r="JYG1"/>
      <c r="JYH1"/>
      <c r="JYI1"/>
      <c r="JYJ1"/>
      <c r="JYK1"/>
      <c r="JYL1"/>
      <c r="JYM1"/>
      <c r="JYN1"/>
      <c r="JYO1"/>
      <c r="JYP1"/>
      <c r="JYQ1"/>
      <c r="JYR1"/>
      <c r="JYS1"/>
      <c r="JYT1"/>
      <c r="JYU1"/>
      <c r="JYV1"/>
      <c r="JYW1"/>
      <c r="JYX1"/>
      <c r="JYY1"/>
      <c r="JYZ1"/>
      <c r="JZA1"/>
      <c r="JZB1"/>
      <c r="JZC1"/>
      <c r="JZD1"/>
      <c r="JZE1"/>
      <c r="JZF1"/>
      <c r="JZG1"/>
      <c r="JZH1"/>
      <c r="JZI1"/>
      <c r="JZJ1"/>
      <c r="JZK1"/>
      <c r="JZL1"/>
      <c r="JZM1"/>
      <c r="JZN1"/>
      <c r="JZO1"/>
      <c r="JZP1"/>
      <c r="JZQ1"/>
      <c r="JZR1"/>
      <c r="JZS1"/>
      <c r="JZT1"/>
      <c r="JZU1"/>
      <c r="JZV1"/>
      <c r="JZW1"/>
      <c r="JZX1"/>
      <c r="JZY1"/>
      <c r="JZZ1"/>
      <c r="KAA1"/>
      <c r="KAB1"/>
      <c r="KAC1"/>
      <c r="KAD1"/>
      <c r="KAE1"/>
      <c r="KAF1"/>
      <c r="KAG1"/>
      <c r="KAH1"/>
      <c r="KAI1"/>
      <c r="KAJ1"/>
      <c r="KAK1"/>
      <c r="KAL1"/>
      <c r="KAM1"/>
      <c r="KAN1"/>
      <c r="KAO1"/>
      <c r="KAP1"/>
      <c r="KAQ1"/>
      <c r="KAR1"/>
      <c r="KAS1"/>
      <c r="KAT1"/>
      <c r="KAU1"/>
      <c r="KAV1"/>
      <c r="KAW1"/>
      <c r="KAX1"/>
      <c r="KAY1"/>
      <c r="KAZ1"/>
      <c r="KBA1"/>
      <c r="KBB1"/>
      <c r="KBC1"/>
      <c r="KBD1"/>
      <c r="KBE1"/>
      <c r="KBF1"/>
      <c r="KBG1"/>
      <c r="KBH1"/>
      <c r="KBI1"/>
      <c r="KBJ1"/>
      <c r="KBK1"/>
      <c r="KBL1"/>
      <c r="KBM1"/>
      <c r="KBN1"/>
      <c r="KBO1"/>
      <c r="KBP1"/>
      <c r="KBQ1"/>
      <c r="KBR1"/>
      <c r="KBS1"/>
      <c r="KBT1"/>
      <c r="KBU1"/>
      <c r="KBV1"/>
      <c r="KBW1"/>
      <c r="KBX1"/>
      <c r="KBY1"/>
      <c r="KBZ1"/>
      <c r="KCA1"/>
      <c r="KCB1"/>
      <c r="KCC1"/>
      <c r="KCD1"/>
      <c r="KCE1"/>
      <c r="KCF1"/>
      <c r="KCG1"/>
      <c r="KCH1"/>
      <c r="KCI1"/>
      <c r="KCJ1"/>
      <c r="KCK1"/>
      <c r="KCL1"/>
      <c r="KCM1"/>
      <c r="KCN1"/>
      <c r="KCO1"/>
      <c r="KCP1"/>
      <c r="KCQ1"/>
      <c r="KCR1"/>
      <c r="KCS1"/>
      <c r="KCT1"/>
      <c r="KCU1"/>
      <c r="KCV1"/>
      <c r="KCW1"/>
      <c r="KCX1"/>
      <c r="KCY1"/>
      <c r="KCZ1"/>
      <c r="KDA1"/>
      <c r="KDB1"/>
      <c r="KDC1"/>
      <c r="KDD1"/>
      <c r="KDE1"/>
      <c r="KDF1"/>
      <c r="KDG1"/>
      <c r="KDH1"/>
      <c r="KDI1"/>
      <c r="KDJ1"/>
      <c r="KDK1"/>
      <c r="KDL1"/>
      <c r="KDM1"/>
      <c r="KDN1"/>
      <c r="KDO1"/>
      <c r="KDP1"/>
      <c r="KDQ1"/>
      <c r="KDR1"/>
      <c r="KDS1"/>
      <c r="KDT1"/>
      <c r="KDU1"/>
      <c r="KDV1"/>
      <c r="KDW1"/>
      <c r="KDX1"/>
      <c r="KDY1"/>
      <c r="KDZ1"/>
      <c r="KEA1"/>
      <c r="KEB1"/>
      <c r="KEC1"/>
      <c r="KED1"/>
      <c r="KEE1"/>
      <c r="KEF1"/>
      <c r="KEG1"/>
      <c r="KEH1"/>
      <c r="KEI1"/>
      <c r="KEJ1"/>
      <c r="KEK1"/>
      <c r="KEL1"/>
      <c r="KEM1"/>
      <c r="KEN1"/>
      <c r="KEO1"/>
      <c r="KEP1"/>
      <c r="KEQ1"/>
      <c r="KER1"/>
      <c r="KES1"/>
      <c r="KET1"/>
      <c r="KEU1"/>
      <c r="KEV1"/>
      <c r="KEW1"/>
      <c r="KEX1"/>
      <c r="KEY1"/>
      <c r="KEZ1"/>
      <c r="KFA1"/>
      <c r="KFB1"/>
      <c r="KFC1"/>
      <c r="KFD1"/>
      <c r="KFE1"/>
      <c r="KFF1"/>
      <c r="KFG1"/>
      <c r="KFH1"/>
      <c r="KFI1"/>
      <c r="KFJ1"/>
      <c r="KFK1"/>
      <c r="KFL1"/>
      <c r="KFM1"/>
      <c r="KFN1"/>
      <c r="KFO1"/>
      <c r="KFP1"/>
      <c r="KFQ1"/>
      <c r="KFR1"/>
      <c r="KFS1"/>
      <c r="KFT1"/>
      <c r="KFU1"/>
      <c r="KFV1"/>
      <c r="KFW1"/>
      <c r="KFX1"/>
      <c r="KFY1"/>
      <c r="KFZ1"/>
      <c r="KGA1"/>
      <c r="KGB1"/>
      <c r="KGC1"/>
      <c r="KGD1"/>
      <c r="KGE1"/>
      <c r="KGF1"/>
      <c r="KGG1"/>
      <c r="KGH1"/>
      <c r="KGI1"/>
      <c r="KGJ1"/>
      <c r="KGK1"/>
      <c r="KGL1"/>
      <c r="KGM1"/>
      <c r="KGN1"/>
      <c r="KGO1"/>
      <c r="KGP1"/>
      <c r="KGQ1"/>
      <c r="KGR1"/>
      <c r="KGS1"/>
      <c r="KGT1"/>
      <c r="KGU1"/>
      <c r="KGV1"/>
      <c r="KGW1"/>
      <c r="KGX1"/>
      <c r="KGY1"/>
      <c r="KGZ1"/>
      <c r="KHA1"/>
      <c r="KHB1"/>
      <c r="KHC1"/>
      <c r="KHD1"/>
      <c r="KHE1"/>
      <c r="KHF1"/>
      <c r="KHG1"/>
      <c r="KHH1"/>
      <c r="KHI1"/>
      <c r="KHJ1"/>
      <c r="KHK1"/>
      <c r="KHL1"/>
      <c r="KHM1"/>
      <c r="KHN1"/>
      <c r="KHO1"/>
      <c r="KHP1"/>
      <c r="KHQ1"/>
      <c r="KHR1"/>
      <c r="KHS1"/>
      <c r="KHT1"/>
      <c r="KHU1"/>
      <c r="KHV1"/>
      <c r="KHW1"/>
      <c r="KHX1"/>
      <c r="KHY1"/>
      <c r="KHZ1"/>
      <c r="KIA1"/>
      <c r="KIB1"/>
      <c r="KIC1"/>
      <c r="KID1"/>
      <c r="KIE1"/>
      <c r="KIF1"/>
      <c r="KIG1"/>
      <c r="KIH1"/>
      <c r="KII1"/>
      <c r="KIJ1"/>
      <c r="KIK1"/>
      <c r="KIL1"/>
      <c r="KIM1"/>
      <c r="KIN1"/>
      <c r="KIO1"/>
      <c r="KIP1"/>
      <c r="KIQ1"/>
      <c r="KIR1"/>
      <c r="KIS1"/>
      <c r="KIT1"/>
      <c r="KIU1"/>
      <c r="KIV1"/>
      <c r="KIW1"/>
      <c r="KIX1"/>
      <c r="KIY1"/>
      <c r="KIZ1"/>
      <c r="KJA1"/>
      <c r="KJB1"/>
      <c r="KJC1"/>
      <c r="KJD1"/>
      <c r="KJE1"/>
      <c r="KJF1"/>
      <c r="KJG1"/>
      <c r="KJH1"/>
      <c r="KJI1"/>
      <c r="KJJ1"/>
      <c r="KJK1"/>
      <c r="KJL1"/>
      <c r="KJM1"/>
      <c r="KJN1"/>
      <c r="KJO1"/>
      <c r="KJP1"/>
      <c r="KJQ1"/>
      <c r="KJR1"/>
      <c r="KJS1"/>
      <c r="KJT1"/>
      <c r="KJU1"/>
      <c r="KJV1"/>
      <c r="KJW1"/>
      <c r="KJX1"/>
      <c r="KJY1"/>
      <c r="KJZ1"/>
      <c r="KKA1"/>
      <c r="KKB1"/>
      <c r="KKC1"/>
      <c r="KKD1"/>
      <c r="KKE1"/>
      <c r="KKF1"/>
      <c r="KKG1"/>
      <c r="KKH1"/>
      <c r="KKI1"/>
      <c r="KKJ1"/>
      <c r="KKK1"/>
      <c r="KKL1"/>
      <c r="KKM1"/>
      <c r="KKN1"/>
      <c r="KKO1"/>
      <c r="KKP1"/>
      <c r="KKQ1"/>
      <c r="KKR1"/>
      <c r="KKS1"/>
      <c r="KKT1"/>
      <c r="KKU1"/>
      <c r="KKV1"/>
      <c r="KKW1"/>
      <c r="KKX1"/>
      <c r="KKY1"/>
      <c r="KKZ1"/>
      <c r="KLA1"/>
      <c r="KLB1"/>
      <c r="KLC1"/>
      <c r="KLD1"/>
      <c r="KLE1"/>
      <c r="KLF1"/>
      <c r="KLG1"/>
      <c r="KLH1"/>
      <c r="KLI1"/>
      <c r="KLJ1"/>
      <c r="KLK1"/>
      <c r="KLL1"/>
      <c r="KLM1"/>
      <c r="KLN1"/>
      <c r="KLO1"/>
      <c r="KLP1"/>
      <c r="KLQ1"/>
      <c r="KLR1"/>
      <c r="KLS1"/>
      <c r="KLT1"/>
      <c r="KLU1"/>
      <c r="KLV1"/>
      <c r="KLW1"/>
      <c r="KLX1"/>
      <c r="KLY1"/>
      <c r="KLZ1"/>
      <c r="KMA1"/>
      <c r="KMB1"/>
      <c r="KMC1"/>
      <c r="KMD1"/>
      <c r="KME1"/>
      <c r="KMF1"/>
      <c r="KMG1"/>
      <c r="KMH1"/>
      <c r="KMI1"/>
      <c r="KMJ1"/>
      <c r="KMK1"/>
      <c r="KML1"/>
      <c r="KMM1"/>
      <c r="KMN1"/>
      <c r="KMO1"/>
      <c r="KMP1"/>
      <c r="KMQ1"/>
      <c r="KMR1"/>
      <c r="KMS1"/>
      <c r="KMT1"/>
      <c r="KMU1"/>
      <c r="KMV1"/>
      <c r="KMW1"/>
      <c r="KMX1"/>
      <c r="KMY1"/>
      <c r="KMZ1"/>
      <c r="KNA1"/>
      <c r="KNB1"/>
      <c r="KNC1"/>
      <c r="KND1"/>
      <c r="KNE1"/>
      <c r="KNF1"/>
      <c r="KNG1"/>
      <c r="KNH1"/>
      <c r="KNI1"/>
      <c r="KNJ1"/>
      <c r="KNK1"/>
      <c r="KNL1"/>
      <c r="KNM1"/>
      <c r="KNN1"/>
      <c r="KNO1"/>
      <c r="KNP1"/>
      <c r="KNQ1"/>
      <c r="KNR1"/>
      <c r="KNS1"/>
      <c r="KNT1"/>
      <c r="KNU1"/>
      <c r="KNV1"/>
      <c r="KNW1"/>
      <c r="KNX1"/>
      <c r="KNY1"/>
      <c r="KNZ1"/>
      <c r="KOA1"/>
      <c r="KOB1"/>
      <c r="KOC1"/>
      <c r="KOD1"/>
      <c r="KOE1"/>
      <c r="KOF1"/>
      <c r="KOG1"/>
      <c r="KOH1"/>
      <c r="KOI1"/>
      <c r="KOJ1"/>
      <c r="KOK1"/>
      <c r="KOL1"/>
      <c r="KOM1"/>
      <c r="KON1"/>
      <c r="KOO1"/>
      <c r="KOP1"/>
      <c r="KOQ1"/>
      <c r="KOR1"/>
      <c r="KOS1"/>
      <c r="KOT1"/>
      <c r="KOU1"/>
      <c r="KOV1"/>
      <c r="KOW1"/>
      <c r="KOX1"/>
      <c r="KOY1"/>
      <c r="KOZ1"/>
      <c r="KPA1"/>
      <c r="KPB1"/>
      <c r="KPC1"/>
      <c r="KPD1"/>
      <c r="KPE1"/>
      <c r="KPF1"/>
      <c r="KPG1"/>
      <c r="KPH1"/>
      <c r="KPI1"/>
      <c r="KPJ1"/>
      <c r="KPK1"/>
      <c r="KPL1"/>
      <c r="KPM1"/>
      <c r="KPN1"/>
      <c r="KPO1"/>
      <c r="KPP1"/>
      <c r="KPQ1"/>
      <c r="KPR1"/>
      <c r="KPS1"/>
      <c r="KPT1"/>
      <c r="KPU1"/>
      <c r="KPV1"/>
      <c r="KPW1"/>
      <c r="KPX1"/>
      <c r="KPY1"/>
      <c r="KPZ1"/>
      <c r="KQA1"/>
      <c r="KQB1"/>
      <c r="KQC1"/>
      <c r="KQD1"/>
      <c r="KQE1"/>
      <c r="KQF1"/>
      <c r="KQG1"/>
      <c r="KQH1"/>
      <c r="KQI1"/>
      <c r="KQJ1"/>
      <c r="KQK1"/>
      <c r="KQL1"/>
      <c r="KQM1"/>
      <c r="KQN1"/>
      <c r="KQO1"/>
      <c r="KQP1"/>
      <c r="KQQ1"/>
      <c r="KQR1"/>
      <c r="KQS1"/>
      <c r="KQT1"/>
      <c r="KQU1"/>
      <c r="KQV1"/>
      <c r="KQW1"/>
      <c r="KQX1"/>
      <c r="KQY1"/>
      <c r="KQZ1"/>
      <c r="KRA1"/>
      <c r="KRB1"/>
      <c r="KRC1"/>
      <c r="KRD1"/>
      <c r="KRE1"/>
      <c r="KRF1"/>
      <c r="KRG1"/>
      <c r="KRH1"/>
      <c r="KRI1"/>
      <c r="KRJ1"/>
      <c r="KRK1"/>
      <c r="KRL1"/>
      <c r="KRM1"/>
      <c r="KRN1"/>
      <c r="KRO1"/>
      <c r="KRP1"/>
      <c r="KRQ1"/>
      <c r="KRR1"/>
      <c r="KRS1"/>
      <c r="KRT1"/>
      <c r="KRU1"/>
      <c r="KRV1"/>
      <c r="KRW1"/>
      <c r="KRX1"/>
      <c r="KRY1"/>
      <c r="KRZ1"/>
      <c r="KSA1"/>
      <c r="KSB1"/>
      <c r="KSC1"/>
      <c r="KSD1"/>
      <c r="KSE1"/>
      <c r="KSF1"/>
      <c r="KSG1"/>
      <c r="KSH1"/>
      <c r="KSI1"/>
      <c r="KSJ1"/>
      <c r="KSK1"/>
      <c r="KSL1"/>
      <c r="KSM1"/>
      <c r="KSN1"/>
      <c r="KSO1"/>
      <c r="KSP1"/>
      <c r="KSQ1"/>
      <c r="KSR1"/>
      <c r="KSS1"/>
      <c r="KST1"/>
      <c r="KSU1"/>
      <c r="KSV1"/>
      <c r="KSW1"/>
      <c r="KSX1"/>
      <c r="KSY1"/>
      <c r="KSZ1"/>
      <c r="KTA1"/>
      <c r="KTB1"/>
      <c r="KTC1"/>
      <c r="KTD1"/>
      <c r="KTE1"/>
      <c r="KTF1"/>
      <c r="KTG1"/>
      <c r="KTH1"/>
      <c r="KTI1"/>
      <c r="KTJ1"/>
      <c r="KTK1"/>
      <c r="KTL1"/>
      <c r="KTM1"/>
      <c r="KTN1"/>
      <c r="KTO1"/>
      <c r="KTP1"/>
      <c r="KTQ1"/>
      <c r="KTR1"/>
      <c r="KTS1"/>
      <c r="KTT1"/>
      <c r="KTU1"/>
      <c r="KTV1"/>
      <c r="KTW1"/>
      <c r="KTX1"/>
      <c r="KTY1"/>
      <c r="KTZ1"/>
      <c r="KUA1"/>
      <c r="KUB1"/>
      <c r="KUC1"/>
      <c r="KUD1"/>
      <c r="KUE1"/>
      <c r="KUF1"/>
      <c r="KUG1"/>
      <c r="KUH1"/>
      <c r="KUI1"/>
      <c r="KUJ1"/>
      <c r="KUK1"/>
      <c r="KUL1"/>
      <c r="KUM1"/>
      <c r="KUN1"/>
      <c r="KUO1"/>
      <c r="KUP1"/>
      <c r="KUQ1"/>
      <c r="KUR1"/>
      <c r="KUS1"/>
      <c r="KUT1"/>
      <c r="KUU1"/>
      <c r="KUV1"/>
      <c r="KUW1"/>
      <c r="KUX1"/>
      <c r="KUY1"/>
      <c r="KUZ1"/>
      <c r="KVA1"/>
      <c r="KVB1"/>
      <c r="KVC1"/>
      <c r="KVD1"/>
      <c r="KVE1"/>
      <c r="KVF1"/>
      <c r="KVG1"/>
      <c r="KVH1"/>
      <c r="KVI1"/>
      <c r="KVJ1"/>
      <c r="KVK1"/>
      <c r="KVL1"/>
      <c r="KVM1"/>
      <c r="KVN1"/>
      <c r="KVO1"/>
      <c r="KVP1"/>
      <c r="KVQ1"/>
      <c r="KVR1"/>
      <c r="KVS1"/>
      <c r="KVT1"/>
      <c r="KVU1"/>
      <c r="KVV1"/>
      <c r="KVW1"/>
      <c r="KVX1"/>
      <c r="KVY1"/>
      <c r="KVZ1"/>
      <c r="KWA1"/>
      <c r="KWB1"/>
      <c r="KWC1"/>
      <c r="KWD1"/>
      <c r="KWE1"/>
      <c r="KWF1"/>
      <c r="KWG1"/>
      <c r="KWH1"/>
      <c r="KWI1"/>
      <c r="KWJ1"/>
      <c r="KWK1"/>
      <c r="KWL1"/>
      <c r="KWM1"/>
      <c r="KWN1"/>
      <c r="KWO1"/>
      <c r="KWP1"/>
      <c r="KWQ1"/>
      <c r="KWR1"/>
      <c r="KWS1"/>
      <c r="KWT1"/>
      <c r="KWU1"/>
      <c r="KWV1"/>
      <c r="KWW1"/>
      <c r="KWX1"/>
      <c r="KWY1"/>
      <c r="KWZ1"/>
      <c r="KXA1"/>
      <c r="KXB1"/>
      <c r="KXC1"/>
      <c r="KXD1"/>
      <c r="KXE1"/>
      <c r="KXF1"/>
      <c r="KXG1"/>
      <c r="KXH1"/>
      <c r="KXI1"/>
      <c r="KXJ1"/>
      <c r="KXK1"/>
      <c r="KXL1"/>
      <c r="KXM1"/>
      <c r="KXN1"/>
      <c r="KXO1"/>
      <c r="KXP1"/>
      <c r="KXQ1"/>
      <c r="KXR1"/>
      <c r="KXS1"/>
      <c r="KXT1"/>
      <c r="KXU1"/>
      <c r="KXV1"/>
      <c r="KXW1"/>
      <c r="KXX1"/>
      <c r="KXY1"/>
      <c r="KXZ1"/>
      <c r="KYA1"/>
      <c r="KYB1"/>
      <c r="KYC1"/>
      <c r="KYD1"/>
      <c r="KYE1"/>
      <c r="KYF1"/>
      <c r="KYG1"/>
      <c r="KYH1"/>
      <c r="KYI1"/>
      <c r="KYJ1"/>
      <c r="KYK1"/>
      <c r="KYL1"/>
      <c r="KYM1"/>
      <c r="KYN1"/>
      <c r="KYO1"/>
      <c r="KYP1"/>
      <c r="KYQ1"/>
      <c r="KYR1"/>
      <c r="KYS1"/>
      <c r="KYT1"/>
      <c r="KYU1"/>
      <c r="KYV1"/>
      <c r="KYW1"/>
      <c r="KYX1"/>
      <c r="KYY1"/>
      <c r="KYZ1"/>
      <c r="KZA1"/>
      <c r="KZB1"/>
      <c r="KZC1"/>
      <c r="KZD1"/>
      <c r="KZE1"/>
      <c r="KZF1"/>
      <c r="KZG1"/>
      <c r="KZH1"/>
      <c r="KZI1"/>
      <c r="KZJ1"/>
      <c r="KZK1"/>
      <c r="KZL1"/>
      <c r="KZM1"/>
      <c r="KZN1"/>
      <c r="KZO1"/>
      <c r="KZP1"/>
      <c r="KZQ1"/>
      <c r="KZR1"/>
      <c r="KZS1"/>
      <c r="KZT1"/>
      <c r="KZU1"/>
      <c r="KZV1"/>
      <c r="KZW1"/>
      <c r="KZX1"/>
      <c r="KZY1"/>
      <c r="KZZ1"/>
      <c r="LAA1"/>
      <c r="LAB1"/>
      <c r="LAC1"/>
      <c r="LAD1"/>
      <c r="LAE1"/>
      <c r="LAF1"/>
      <c r="LAG1"/>
      <c r="LAH1"/>
      <c r="LAI1"/>
      <c r="LAJ1"/>
      <c r="LAK1"/>
      <c r="LAL1"/>
      <c r="LAM1"/>
      <c r="LAN1"/>
      <c r="LAO1"/>
      <c r="LAP1"/>
      <c r="LAQ1"/>
      <c r="LAR1"/>
      <c r="LAS1"/>
      <c r="LAT1"/>
      <c r="LAU1"/>
      <c r="LAV1"/>
      <c r="LAW1"/>
      <c r="LAX1"/>
      <c r="LAY1"/>
      <c r="LAZ1"/>
      <c r="LBA1"/>
      <c r="LBB1"/>
      <c r="LBC1"/>
      <c r="LBD1"/>
      <c r="LBE1"/>
      <c r="LBF1"/>
      <c r="LBG1"/>
      <c r="LBH1"/>
      <c r="LBI1"/>
      <c r="LBJ1"/>
      <c r="LBK1"/>
      <c r="LBL1"/>
      <c r="LBM1"/>
      <c r="LBN1"/>
      <c r="LBO1"/>
      <c r="LBP1"/>
      <c r="LBQ1"/>
      <c r="LBR1"/>
      <c r="LBS1"/>
      <c r="LBT1"/>
      <c r="LBU1"/>
      <c r="LBV1"/>
      <c r="LBW1"/>
      <c r="LBX1"/>
      <c r="LBY1"/>
      <c r="LBZ1"/>
      <c r="LCA1"/>
      <c r="LCB1"/>
      <c r="LCC1"/>
      <c r="LCD1"/>
      <c r="LCE1"/>
      <c r="LCF1"/>
      <c r="LCG1"/>
      <c r="LCH1"/>
      <c r="LCI1"/>
      <c r="LCJ1"/>
      <c r="LCK1"/>
      <c r="LCL1"/>
      <c r="LCM1"/>
      <c r="LCN1"/>
      <c r="LCO1"/>
      <c r="LCP1"/>
      <c r="LCQ1"/>
      <c r="LCR1"/>
      <c r="LCS1"/>
      <c r="LCT1"/>
      <c r="LCU1"/>
      <c r="LCV1"/>
      <c r="LCW1"/>
      <c r="LCX1"/>
      <c r="LCY1"/>
      <c r="LCZ1"/>
      <c r="LDA1"/>
      <c r="LDB1"/>
      <c r="LDC1"/>
      <c r="LDD1"/>
      <c r="LDE1"/>
      <c r="LDF1"/>
      <c r="LDG1"/>
      <c r="LDH1"/>
      <c r="LDI1"/>
      <c r="LDJ1"/>
      <c r="LDK1"/>
      <c r="LDL1"/>
      <c r="LDM1"/>
      <c r="LDN1"/>
      <c r="LDO1"/>
      <c r="LDP1"/>
      <c r="LDQ1"/>
      <c r="LDR1"/>
      <c r="LDS1"/>
      <c r="LDT1"/>
      <c r="LDU1"/>
      <c r="LDV1"/>
      <c r="LDW1"/>
      <c r="LDX1"/>
      <c r="LDY1"/>
      <c r="LDZ1"/>
      <c r="LEA1"/>
      <c r="LEB1"/>
      <c r="LEC1"/>
      <c r="LED1"/>
      <c r="LEE1"/>
      <c r="LEF1"/>
      <c r="LEG1"/>
      <c r="LEH1"/>
      <c r="LEI1"/>
      <c r="LEJ1"/>
      <c r="LEK1"/>
      <c r="LEL1"/>
      <c r="LEM1"/>
      <c r="LEN1"/>
      <c r="LEO1"/>
      <c r="LEP1"/>
      <c r="LEQ1"/>
      <c r="LER1"/>
      <c r="LES1"/>
      <c r="LET1"/>
      <c r="LEU1"/>
      <c r="LEV1"/>
      <c r="LEW1"/>
      <c r="LEX1"/>
      <c r="LEY1"/>
      <c r="LEZ1"/>
      <c r="LFA1"/>
      <c r="LFB1"/>
      <c r="LFC1"/>
      <c r="LFD1"/>
      <c r="LFE1"/>
      <c r="LFF1"/>
      <c r="LFG1"/>
      <c r="LFH1"/>
      <c r="LFI1"/>
      <c r="LFJ1"/>
      <c r="LFK1"/>
      <c r="LFL1"/>
      <c r="LFM1"/>
      <c r="LFN1"/>
      <c r="LFO1"/>
      <c r="LFP1"/>
      <c r="LFQ1"/>
      <c r="LFR1"/>
      <c r="LFS1"/>
      <c r="LFT1"/>
      <c r="LFU1"/>
      <c r="LFV1"/>
      <c r="LFW1"/>
      <c r="LFX1"/>
      <c r="LFY1"/>
      <c r="LFZ1"/>
      <c r="LGA1"/>
      <c r="LGB1"/>
      <c r="LGC1"/>
      <c r="LGD1"/>
      <c r="LGE1"/>
      <c r="LGF1"/>
      <c r="LGG1"/>
      <c r="LGH1"/>
      <c r="LGI1"/>
      <c r="LGJ1"/>
      <c r="LGK1"/>
      <c r="LGL1"/>
      <c r="LGM1"/>
      <c r="LGN1"/>
      <c r="LGO1"/>
      <c r="LGP1"/>
      <c r="LGQ1"/>
      <c r="LGR1"/>
      <c r="LGS1"/>
      <c r="LGT1"/>
      <c r="LGU1"/>
      <c r="LGV1"/>
      <c r="LGW1"/>
      <c r="LGX1"/>
      <c r="LGY1"/>
      <c r="LGZ1"/>
      <c r="LHA1"/>
      <c r="LHB1"/>
      <c r="LHC1"/>
      <c r="LHD1"/>
      <c r="LHE1"/>
      <c r="LHF1"/>
      <c r="LHG1"/>
      <c r="LHH1"/>
      <c r="LHI1"/>
      <c r="LHJ1"/>
      <c r="LHK1"/>
      <c r="LHL1"/>
      <c r="LHM1"/>
      <c r="LHN1"/>
      <c r="LHO1"/>
      <c r="LHP1"/>
      <c r="LHQ1"/>
      <c r="LHR1"/>
      <c r="LHS1"/>
      <c r="LHT1"/>
      <c r="LHU1"/>
      <c r="LHV1"/>
      <c r="LHW1"/>
      <c r="LHX1"/>
      <c r="LHY1"/>
      <c r="LHZ1"/>
      <c r="LIA1"/>
      <c r="LIB1"/>
      <c r="LIC1"/>
      <c r="LID1"/>
      <c r="LIE1"/>
      <c r="LIF1"/>
      <c r="LIG1"/>
      <c r="LIH1"/>
      <c r="LII1"/>
      <c r="LIJ1"/>
      <c r="LIK1"/>
      <c r="LIL1"/>
      <c r="LIM1"/>
      <c r="LIN1"/>
      <c r="LIO1"/>
      <c r="LIP1"/>
      <c r="LIQ1"/>
      <c r="LIR1"/>
      <c r="LIS1"/>
      <c r="LIT1"/>
      <c r="LIU1"/>
      <c r="LIV1"/>
      <c r="LIW1"/>
      <c r="LIX1"/>
      <c r="LIY1"/>
      <c r="LIZ1"/>
      <c r="LJA1"/>
      <c r="LJB1"/>
      <c r="LJC1"/>
      <c r="LJD1"/>
      <c r="LJE1"/>
      <c r="LJF1"/>
      <c r="LJG1"/>
      <c r="LJH1"/>
      <c r="LJI1"/>
      <c r="LJJ1"/>
      <c r="LJK1"/>
      <c r="LJL1"/>
      <c r="LJM1"/>
      <c r="LJN1"/>
      <c r="LJO1"/>
      <c r="LJP1"/>
      <c r="LJQ1"/>
      <c r="LJR1"/>
      <c r="LJS1"/>
      <c r="LJT1"/>
      <c r="LJU1"/>
      <c r="LJV1"/>
      <c r="LJW1"/>
      <c r="LJX1"/>
      <c r="LJY1"/>
      <c r="LJZ1"/>
      <c r="LKA1"/>
      <c r="LKB1"/>
      <c r="LKC1"/>
      <c r="LKD1"/>
      <c r="LKE1"/>
      <c r="LKF1"/>
      <c r="LKG1"/>
      <c r="LKH1"/>
      <c r="LKI1"/>
      <c r="LKJ1"/>
      <c r="LKK1"/>
      <c r="LKL1"/>
      <c r="LKM1"/>
      <c r="LKN1"/>
      <c r="LKO1"/>
      <c r="LKP1"/>
      <c r="LKQ1"/>
      <c r="LKR1"/>
      <c r="LKS1"/>
      <c r="LKT1"/>
      <c r="LKU1"/>
      <c r="LKV1"/>
      <c r="LKW1"/>
      <c r="LKX1"/>
      <c r="LKY1"/>
      <c r="LKZ1"/>
      <c r="LLA1"/>
      <c r="LLB1"/>
      <c r="LLC1"/>
      <c r="LLD1"/>
      <c r="LLE1"/>
      <c r="LLF1"/>
      <c r="LLG1"/>
      <c r="LLH1"/>
      <c r="LLI1"/>
      <c r="LLJ1"/>
      <c r="LLK1"/>
      <c r="LLL1"/>
      <c r="LLM1"/>
      <c r="LLN1"/>
      <c r="LLO1"/>
      <c r="LLP1"/>
      <c r="LLQ1"/>
      <c r="LLR1"/>
      <c r="LLS1"/>
      <c r="LLT1"/>
      <c r="LLU1"/>
      <c r="LLV1"/>
      <c r="LLW1"/>
      <c r="LLX1"/>
      <c r="LLY1"/>
      <c r="LLZ1"/>
      <c r="LMA1"/>
      <c r="LMB1"/>
      <c r="LMC1"/>
      <c r="LMD1"/>
      <c r="LME1"/>
      <c r="LMF1"/>
      <c r="LMG1"/>
      <c r="LMH1"/>
      <c r="LMI1"/>
      <c r="LMJ1"/>
      <c r="LMK1"/>
      <c r="LML1"/>
      <c r="LMM1"/>
      <c r="LMN1"/>
      <c r="LMO1"/>
      <c r="LMP1"/>
      <c r="LMQ1"/>
      <c r="LMR1"/>
      <c r="LMS1"/>
      <c r="LMT1"/>
      <c r="LMU1"/>
      <c r="LMV1"/>
      <c r="LMW1"/>
      <c r="LMX1"/>
      <c r="LMY1"/>
      <c r="LMZ1"/>
      <c r="LNA1"/>
      <c r="LNB1"/>
      <c r="LNC1"/>
      <c r="LND1"/>
      <c r="LNE1"/>
      <c r="LNF1"/>
      <c r="LNG1"/>
      <c r="LNH1"/>
      <c r="LNI1"/>
      <c r="LNJ1"/>
      <c r="LNK1"/>
      <c r="LNL1"/>
      <c r="LNM1"/>
      <c r="LNN1"/>
      <c r="LNO1"/>
      <c r="LNP1"/>
      <c r="LNQ1"/>
      <c r="LNR1"/>
      <c r="LNS1"/>
      <c r="LNT1"/>
      <c r="LNU1"/>
      <c r="LNV1"/>
      <c r="LNW1"/>
      <c r="LNX1"/>
      <c r="LNY1"/>
      <c r="LNZ1"/>
      <c r="LOA1"/>
      <c r="LOB1"/>
      <c r="LOC1"/>
      <c r="LOD1"/>
      <c r="LOE1"/>
      <c r="LOF1"/>
      <c r="LOG1"/>
      <c r="LOH1"/>
      <c r="LOI1"/>
      <c r="LOJ1"/>
      <c r="LOK1"/>
      <c r="LOL1"/>
      <c r="LOM1"/>
      <c r="LON1"/>
      <c r="LOO1"/>
      <c r="LOP1"/>
      <c r="LOQ1"/>
      <c r="LOR1"/>
      <c r="LOS1"/>
      <c r="LOT1"/>
      <c r="LOU1"/>
      <c r="LOV1"/>
      <c r="LOW1"/>
      <c r="LOX1"/>
      <c r="LOY1"/>
      <c r="LOZ1"/>
      <c r="LPA1"/>
      <c r="LPB1"/>
      <c r="LPC1"/>
      <c r="LPD1"/>
      <c r="LPE1"/>
      <c r="LPF1"/>
      <c r="LPG1"/>
      <c r="LPH1"/>
      <c r="LPI1"/>
      <c r="LPJ1"/>
      <c r="LPK1"/>
      <c r="LPL1"/>
      <c r="LPM1"/>
      <c r="LPN1"/>
      <c r="LPO1"/>
      <c r="LPP1"/>
      <c r="LPQ1"/>
      <c r="LPR1"/>
      <c r="LPS1"/>
      <c r="LPT1"/>
      <c r="LPU1"/>
      <c r="LPV1"/>
      <c r="LPW1"/>
      <c r="LPX1"/>
      <c r="LPY1"/>
      <c r="LPZ1"/>
      <c r="LQA1"/>
      <c r="LQB1"/>
      <c r="LQC1"/>
      <c r="LQD1"/>
      <c r="LQE1"/>
      <c r="LQF1"/>
      <c r="LQG1"/>
      <c r="LQH1"/>
      <c r="LQI1"/>
      <c r="LQJ1"/>
      <c r="LQK1"/>
      <c r="LQL1"/>
      <c r="LQM1"/>
      <c r="LQN1"/>
      <c r="LQO1"/>
      <c r="LQP1"/>
      <c r="LQQ1"/>
      <c r="LQR1"/>
      <c r="LQS1"/>
      <c r="LQT1"/>
      <c r="LQU1"/>
      <c r="LQV1"/>
      <c r="LQW1"/>
      <c r="LQX1"/>
      <c r="LQY1"/>
      <c r="LQZ1"/>
      <c r="LRA1"/>
      <c r="LRB1"/>
      <c r="LRC1"/>
      <c r="LRD1"/>
      <c r="LRE1"/>
      <c r="LRF1"/>
      <c r="LRG1"/>
      <c r="LRH1"/>
      <c r="LRI1"/>
      <c r="LRJ1"/>
      <c r="LRK1"/>
      <c r="LRL1"/>
      <c r="LRM1"/>
      <c r="LRN1"/>
      <c r="LRO1"/>
      <c r="LRP1"/>
      <c r="LRQ1"/>
      <c r="LRR1"/>
      <c r="LRS1"/>
      <c r="LRT1"/>
      <c r="LRU1"/>
      <c r="LRV1"/>
      <c r="LRW1"/>
      <c r="LRX1"/>
      <c r="LRY1"/>
      <c r="LRZ1"/>
      <c r="LSA1"/>
      <c r="LSB1"/>
      <c r="LSC1"/>
      <c r="LSD1"/>
      <c r="LSE1"/>
      <c r="LSF1"/>
      <c r="LSG1"/>
      <c r="LSH1"/>
      <c r="LSI1"/>
      <c r="LSJ1"/>
      <c r="LSK1"/>
      <c r="LSL1"/>
      <c r="LSM1"/>
      <c r="LSN1"/>
      <c r="LSO1"/>
      <c r="LSP1"/>
      <c r="LSQ1"/>
      <c r="LSR1"/>
      <c r="LSS1"/>
      <c r="LST1"/>
      <c r="LSU1"/>
      <c r="LSV1"/>
      <c r="LSW1"/>
      <c r="LSX1"/>
      <c r="LSY1"/>
      <c r="LSZ1"/>
      <c r="LTA1"/>
      <c r="LTB1"/>
      <c r="LTC1"/>
      <c r="LTD1"/>
      <c r="LTE1"/>
      <c r="LTF1"/>
      <c r="LTG1"/>
      <c r="LTH1"/>
      <c r="LTI1"/>
      <c r="LTJ1"/>
      <c r="LTK1"/>
      <c r="LTL1"/>
      <c r="LTM1"/>
      <c r="LTN1"/>
      <c r="LTO1"/>
      <c r="LTP1"/>
      <c r="LTQ1"/>
      <c r="LTR1"/>
      <c r="LTS1"/>
      <c r="LTT1"/>
      <c r="LTU1"/>
      <c r="LTV1"/>
      <c r="LTW1"/>
      <c r="LTX1"/>
      <c r="LTY1"/>
      <c r="LTZ1"/>
      <c r="LUA1"/>
      <c r="LUB1"/>
      <c r="LUC1"/>
      <c r="LUD1"/>
      <c r="LUE1"/>
      <c r="LUF1"/>
      <c r="LUG1"/>
      <c r="LUH1"/>
      <c r="LUI1"/>
      <c r="LUJ1"/>
      <c r="LUK1"/>
      <c r="LUL1"/>
      <c r="LUM1"/>
      <c r="LUN1"/>
      <c r="LUO1"/>
      <c r="LUP1"/>
      <c r="LUQ1"/>
      <c r="LUR1"/>
      <c r="LUS1"/>
      <c r="LUT1"/>
      <c r="LUU1"/>
      <c r="LUV1"/>
      <c r="LUW1"/>
      <c r="LUX1"/>
      <c r="LUY1"/>
      <c r="LUZ1"/>
      <c r="LVA1"/>
      <c r="LVB1"/>
      <c r="LVC1"/>
      <c r="LVD1"/>
      <c r="LVE1"/>
      <c r="LVF1"/>
      <c r="LVG1"/>
      <c r="LVH1"/>
      <c r="LVI1"/>
      <c r="LVJ1"/>
      <c r="LVK1"/>
      <c r="LVL1"/>
      <c r="LVM1"/>
      <c r="LVN1"/>
      <c r="LVO1"/>
      <c r="LVP1"/>
      <c r="LVQ1"/>
      <c r="LVR1"/>
      <c r="LVS1"/>
      <c r="LVT1"/>
      <c r="LVU1"/>
      <c r="LVV1"/>
      <c r="LVW1"/>
      <c r="LVX1"/>
      <c r="LVY1"/>
      <c r="LVZ1"/>
      <c r="LWA1"/>
      <c r="LWB1"/>
      <c r="LWC1"/>
      <c r="LWD1"/>
      <c r="LWE1"/>
      <c r="LWF1"/>
      <c r="LWG1"/>
      <c r="LWH1"/>
      <c r="LWI1"/>
      <c r="LWJ1"/>
      <c r="LWK1"/>
      <c r="LWL1"/>
      <c r="LWM1"/>
      <c r="LWN1"/>
      <c r="LWO1"/>
      <c r="LWP1"/>
      <c r="LWQ1"/>
      <c r="LWR1"/>
      <c r="LWS1"/>
      <c r="LWT1"/>
      <c r="LWU1"/>
      <c r="LWV1"/>
      <c r="LWW1"/>
      <c r="LWX1"/>
      <c r="LWY1"/>
      <c r="LWZ1"/>
      <c r="LXA1"/>
      <c r="LXB1"/>
      <c r="LXC1"/>
      <c r="LXD1"/>
      <c r="LXE1"/>
      <c r="LXF1"/>
      <c r="LXG1"/>
      <c r="LXH1"/>
      <c r="LXI1"/>
      <c r="LXJ1"/>
      <c r="LXK1"/>
      <c r="LXL1"/>
      <c r="LXM1"/>
      <c r="LXN1"/>
      <c r="LXO1"/>
      <c r="LXP1"/>
      <c r="LXQ1"/>
      <c r="LXR1"/>
      <c r="LXS1"/>
      <c r="LXT1"/>
      <c r="LXU1"/>
      <c r="LXV1"/>
      <c r="LXW1"/>
      <c r="LXX1"/>
      <c r="LXY1"/>
      <c r="LXZ1"/>
      <c r="LYA1"/>
      <c r="LYB1"/>
      <c r="LYC1"/>
      <c r="LYD1"/>
      <c r="LYE1"/>
      <c r="LYF1"/>
      <c r="LYG1"/>
      <c r="LYH1"/>
      <c r="LYI1"/>
      <c r="LYJ1"/>
      <c r="LYK1"/>
      <c r="LYL1"/>
      <c r="LYM1"/>
      <c r="LYN1"/>
      <c r="LYO1"/>
      <c r="LYP1"/>
      <c r="LYQ1"/>
      <c r="LYR1"/>
      <c r="LYS1"/>
      <c r="LYT1"/>
      <c r="LYU1"/>
      <c r="LYV1"/>
      <c r="LYW1"/>
      <c r="LYX1"/>
      <c r="LYY1"/>
      <c r="LYZ1"/>
      <c r="LZA1"/>
      <c r="LZB1"/>
      <c r="LZC1"/>
      <c r="LZD1"/>
      <c r="LZE1"/>
      <c r="LZF1"/>
      <c r="LZG1"/>
      <c r="LZH1"/>
      <c r="LZI1"/>
      <c r="LZJ1"/>
      <c r="LZK1"/>
      <c r="LZL1"/>
      <c r="LZM1"/>
      <c r="LZN1"/>
      <c r="LZO1"/>
      <c r="LZP1"/>
      <c r="LZQ1"/>
      <c r="LZR1"/>
      <c r="LZS1"/>
      <c r="LZT1"/>
      <c r="LZU1"/>
      <c r="LZV1"/>
      <c r="LZW1"/>
      <c r="LZX1"/>
      <c r="LZY1"/>
      <c r="LZZ1"/>
      <c r="MAA1"/>
      <c r="MAB1"/>
      <c r="MAC1"/>
      <c r="MAD1"/>
      <c r="MAE1"/>
      <c r="MAF1"/>
      <c r="MAG1"/>
      <c r="MAH1"/>
      <c r="MAI1"/>
      <c r="MAJ1"/>
      <c r="MAK1"/>
      <c r="MAL1"/>
      <c r="MAM1"/>
      <c r="MAN1"/>
      <c r="MAO1"/>
      <c r="MAP1"/>
      <c r="MAQ1"/>
      <c r="MAR1"/>
      <c r="MAS1"/>
      <c r="MAT1"/>
      <c r="MAU1"/>
      <c r="MAV1"/>
      <c r="MAW1"/>
      <c r="MAX1"/>
      <c r="MAY1"/>
      <c r="MAZ1"/>
      <c r="MBA1"/>
      <c r="MBB1"/>
      <c r="MBC1"/>
      <c r="MBD1"/>
      <c r="MBE1"/>
      <c r="MBF1"/>
      <c r="MBG1"/>
      <c r="MBH1"/>
      <c r="MBI1"/>
      <c r="MBJ1"/>
      <c r="MBK1"/>
      <c r="MBL1"/>
      <c r="MBM1"/>
      <c r="MBN1"/>
      <c r="MBO1"/>
      <c r="MBP1"/>
      <c r="MBQ1"/>
      <c r="MBR1"/>
      <c r="MBS1"/>
      <c r="MBT1"/>
      <c r="MBU1"/>
      <c r="MBV1"/>
      <c r="MBW1"/>
      <c r="MBX1"/>
      <c r="MBY1"/>
      <c r="MBZ1"/>
      <c r="MCA1"/>
      <c r="MCB1"/>
      <c r="MCC1"/>
      <c r="MCD1"/>
      <c r="MCE1"/>
      <c r="MCF1"/>
      <c r="MCG1"/>
      <c r="MCH1"/>
      <c r="MCI1"/>
      <c r="MCJ1"/>
      <c r="MCK1"/>
      <c r="MCL1"/>
      <c r="MCM1"/>
      <c r="MCN1"/>
      <c r="MCO1"/>
      <c r="MCP1"/>
      <c r="MCQ1"/>
      <c r="MCR1"/>
      <c r="MCS1"/>
      <c r="MCT1"/>
      <c r="MCU1"/>
      <c r="MCV1"/>
      <c r="MCW1"/>
      <c r="MCX1"/>
      <c r="MCY1"/>
      <c r="MCZ1"/>
      <c r="MDA1"/>
      <c r="MDB1"/>
      <c r="MDC1"/>
      <c r="MDD1"/>
      <c r="MDE1"/>
      <c r="MDF1"/>
      <c r="MDG1"/>
      <c r="MDH1"/>
      <c r="MDI1"/>
      <c r="MDJ1"/>
      <c r="MDK1"/>
      <c r="MDL1"/>
      <c r="MDM1"/>
      <c r="MDN1"/>
      <c r="MDO1"/>
      <c r="MDP1"/>
      <c r="MDQ1"/>
      <c r="MDR1"/>
      <c r="MDS1"/>
      <c r="MDT1"/>
      <c r="MDU1"/>
      <c r="MDV1"/>
      <c r="MDW1"/>
      <c r="MDX1"/>
      <c r="MDY1"/>
      <c r="MDZ1"/>
      <c r="MEA1"/>
      <c r="MEB1"/>
      <c r="MEC1"/>
      <c r="MED1"/>
      <c r="MEE1"/>
      <c r="MEF1"/>
      <c r="MEG1"/>
      <c r="MEH1"/>
      <c r="MEI1"/>
      <c r="MEJ1"/>
      <c r="MEK1"/>
      <c r="MEL1"/>
      <c r="MEM1"/>
      <c r="MEN1"/>
      <c r="MEO1"/>
      <c r="MEP1"/>
      <c r="MEQ1"/>
      <c r="MER1"/>
      <c r="MES1"/>
      <c r="MET1"/>
      <c r="MEU1"/>
      <c r="MEV1"/>
      <c r="MEW1"/>
      <c r="MEX1"/>
      <c r="MEY1"/>
      <c r="MEZ1"/>
      <c r="MFA1"/>
      <c r="MFB1"/>
      <c r="MFC1"/>
      <c r="MFD1"/>
      <c r="MFE1"/>
      <c r="MFF1"/>
      <c r="MFG1"/>
      <c r="MFH1"/>
      <c r="MFI1"/>
      <c r="MFJ1"/>
      <c r="MFK1"/>
      <c r="MFL1"/>
      <c r="MFM1"/>
      <c r="MFN1"/>
      <c r="MFO1"/>
      <c r="MFP1"/>
      <c r="MFQ1"/>
      <c r="MFR1"/>
      <c r="MFS1"/>
      <c r="MFT1"/>
      <c r="MFU1"/>
      <c r="MFV1"/>
      <c r="MFW1"/>
      <c r="MFX1"/>
      <c r="MFY1"/>
      <c r="MFZ1"/>
      <c r="MGA1"/>
      <c r="MGB1"/>
      <c r="MGC1"/>
      <c r="MGD1"/>
      <c r="MGE1"/>
      <c r="MGF1"/>
      <c r="MGG1"/>
      <c r="MGH1"/>
      <c r="MGI1"/>
      <c r="MGJ1"/>
      <c r="MGK1"/>
      <c r="MGL1"/>
      <c r="MGM1"/>
      <c r="MGN1"/>
      <c r="MGO1"/>
      <c r="MGP1"/>
      <c r="MGQ1"/>
      <c r="MGR1"/>
      <c r="MGS1"/>
      <c r="MGT1"/>
      <c r="MGU1"/>
      <c r="MGV1"/>
      <c r="MGW1"/>
      <c r="MGX1"/>
      <c r="MGY1"/>
      <c r="MGZ1"/>
      <c r="MHA1"/>
      <c r="MHB1"/>
      <c r="MHC1"/>
      <c r="MHD1"/>
      <c r="MHE1"/>
      <c r="MHF1"/>
      <c r="MHG1"/>
      <c r="MHH1"/>
      <c r="MHI1"/>
      <c r="MHJ1"/>
      <c r="MHK1"/>
      <c r="MHL1"/>
      <c r="MHM1"/>
      <c r="MHN1"/>
      <c r="MHO1"/>
      <c r="MHP1"/>
      <c r="MHQ1"/>
      <c r="MHR1"/>
      <c r="MHS1"/>
      <c r="MHT1"/>
      <c r="MHU1"/>
      <c r="MHV1"/>
      <c r="MHW1"/>
      <c r="MHX1"/>
      <c r="MHY1"/>
      <c r="MHZ1"/>
      <c r="MIA1"/>
      <c r="MIB1"/>
      <c r="MIC1"/>
      <c r="MID1"/>
      <c r="MIE1"/>
      <c r="MIF1"/>
      <c r="MIG1"/>
      <c r="MIH1"/>
      <c r="MII1"/>
      <c r="MIJ1"/>
      <c r="MIK1"/>
      <c r="MIL1"/>
      <c r="MIM1"/>
      <c r="MIN1"/>
      <c r="MIO1"/>
      <c r="MIP1"/>
      <c r="MIQ1"/>
      <c r="MIR1"/>
      <c r="MIS1"/>
      <c r="MIT1"/>
      <c r="MIU1"/>
      <c r="MIV1"/>
      <c r="MIW1"/>
      <c r="MIX1"/>
      <c r="MIY1"/>
      <c r="MIZ1"/>
      <c r="MJA1"/>
      <c r="MJB1"/>
      <c r="MJC1"/>
      <c r="MJD1"/>
      <c r="MJE1"/>
      <c r="MJF1"/>
      <c r="MJG1"/>
      <c r="MJH1"/>
      <c r="MJI1"/>
      <c r="MJJ1"/>
      <c r="MJK1"/>
      <c r="MJL1"/>
      <c r="MJM1"/>
      <c r="MJN1"/>
      <c r="MJO1"/>
      <c r="MJP1"/>
      <c r="MJQ1"/>
      <c r="MJR1"/>
      <c r="MJS1"/>
      <c r="MJT1"/>
      <c r="MJU1"/>
      <c r="MJV1"/>
      <c r="MJW1"/>
      <c r="MJX1"/>
      <c r="MJY1"/>
      <c r="MJZ1"/>
      <c r="MKA1"/>
      <c r="MKB1"/>
      <c r="MKC1"/>
      <c r="MKD1"/>
      <c r="MKE1"/>
      <c r="MKF1"/>
      <c r="MKG1"/>
      <c r="MKH1"/>
      <c r="MKI1"/>
      <c r="MKJ1"/>
      <c r="MKK1"/>
      <c r="MKL1"/>
      <c r="MKM1"/>
      <c r="MKN1"/>
      <c r="MKO1"/>
      <c r="MKP1"/>
      <c r="MKQ1"/>
      <c r="MKR1"/>
      <c r="MKS1"/>
      <c r="MKT1"/>
      <c r="MKU1"/>
      <c r="MKV1"/>
      <c r="MKW1"/>
      <c r="MKX1"/>
      <c r="MKY1"/>
      <c r="MKZ1"/>
      <c r="MLA1"/>
      <c r="MLB1"/>
      <c r="MLC1"/>
      <c r="MLD1"/>
      <c r="MLE1"/>
      <c r="MLF1"/>
      <c r="MLG1"/>
      <c r="MLH1"/>
      <c r="MLI1"/>
      <c r="MLJ1"/>
      <c r="MLK1"/>
      <c r="MLL1"/>
      <c r="MLM1"/>
      <c r="MLN1"/>
      <c r="MLO1"/>
      <c r="MLP1"/>
      <c r="MLQ1"/>
      <c r="MLR1"/>
      <c r="MLS1"/>
      <c r="MLT1"/>
      <c r="MLU1"/>
      <c r="MLV1"/>
      <c r="MLW1"/>
      <c r="MLX1"/>
      <c r="MLY1"/>
      <c r="MLZ1"/>
      <c r="MMA1"/>
      <c r="MMB1"/>
      <c r="MMC1"/>
      <c r="MMD1"/>
      <c r="MME1"/>
      <c r="MMF1"/>
      <c r="MMG1"/>
      <c r="MMH1"/>
      <c r="MMI1"/>
      <c r="MMJ1"/>
      <c r="MMK1"/>
      <c r="MML1"/>
      <c r="MMM1"/>
      <c r="MMN1"/>
      <c r="MMO1"/>
      <c r="MMP1"/>
      <c r="MMQ1"/>
      <c r="MMR1"/>
      <c r="MMS1"/>
      <c r="MMT1"/>
      <c r="MMU1"/>
      <c r="MMV1"/>
      <c r="MMW1"/>
      <c r="MMX1"/>
      <c r="MMY1"/>
      <c r="MMZ1"/>
      <c r="MNA1"/>
      <c r="MNB1"/>
      <c r="MNC1"/>
      <c r="MND1"/>
      <c r="MNE1"/>
      <c r="MNF1"/>
      <c r="MNG1"/>
      <c r="MNH1"/>
      <c r="MNI1"/>
      <c r="MNJ1"/>
      <c r="MNK1"/>
      <c r="MNL1"/>
      <c r="MNM1"/>
      <c r="MNN1"/>
      <c r="MNO1"/>
      <c r="MNP1"/>
      <c r="MNQ1"/>
      <c r="MNR1"/>
      <c r="MNS1"/>
      <c r="MNT1"/>
      <c r="MNU1"/>
      <c r="MNV1"/>
      <c r="MNW1"/>
      <c r="MNX1"/>
      <c r="MNY1"/>
      <c r="MNZ1"/>
      <c r="MOA1"/>
      <c r="MOB1"/>
      <c r="MOC1"/>
      <c r="MOD1"/>
      <c r="MOE1"/>
      <c r="MOF1"/>
      <c r="MOG1"/>
      <c r="MOH1"/>
      <c r="MOI1"/>
      <c r="MOJ1"/>
      <c r="MOK1"/>
      <c r="MOL1"/>
      <c r="MOM1"/>
      <c r="MON1"/>
      <c r="MOO1"/>
      <c r="MOP1"/>
      <c r="MOQ1"/>
      <c r="MOR1"/>
      <c r="MOS1"/>
      <c r="MOT1"/>
      <c r="MOU1"/>
      <c r="MOV1"/>
      <c r="MOW1"/>
      <c r="MOX1"/>
      <c r="MOY1"/>
      <c r="MOZ1"/>
      <c r="MPA1"/>
      <c r="MPB1"/>
      <c r="MPC1"/>
      <c r="MPD1"/>
      <c r="MPE1"/>
      <c r="MPF1"/>
      <c r="MPG1"/>
      <c r="MPH1"/>
      <c r="MPI1"/>
      <c r="MPJ1"/>
      <c r="MPK1"/>
      <c r="MPL1"/>
      <c r="MPM1"/>
      <c r="MPN1"/>
      <c r="MPO1"/>
      <c r="MPP1"/>
      <c r="MPQ1"/>
      <c r="MPR1"/>
      <c r="MPS1"/>
      <c r="MPT1"/>
      <c r="MPU1"/>
      <c r="MPV1"/>
      <c r="MPW1"/>
      <c r="MPX1"/>
      <c r="MPY1"/>
      <c r="MPZ1"/>
      <c r="MQA1"/>
      <c r="MQB1"/>
      <c r="MQC1"/>
      <c r="MQD1"/>
      <c r="MQE1"/>
      <c r="MQF1"/>
      <c r="MQG1"/>
      <c r="MQH1"/>
      <c r="MQI1"/>
      <c r="MQJ1"/>
      <c r="MQK1"/>
      <c r="MQL1"/>
      <c r="MQM1"/>
      <c r="MQN1"/>
      <c r="MQO1"/>
      <c r="MQP1"/>
      <c r="MQQ1"/>
      <c r="MQR1"/>
      <c r="MQS1"/>
      <c r="MQT1"/>
      <c r="MQU1"/>
      <c r="MQV1"/>
      <c r="MQW1"/>
      <c r="MQX1"/>
      <c r="MQY1"/>
      <c r="MQZ1"/>
      <c r="MRA1"/>
      <c r="MRB1"/>
      <c r="MRC1"/>
      <c r="MRD1"/>
      <c r="MRE1"/>
      <c r="MRF1"/>
      <c r="MRG1"/>
      <c r="MRH1"/>
      <c r="MRI1"/>
      <c r="MRJ1"/>
      <c r="MRK1"/>
      <c r="MRL1"/>
      <c r="MRM1"/>
      <c r="MRN1"/>
      <c r="MRO1"/>
      <c r="MRP1"/>
      <c r="MRQ1"/>
      <c r="MRR1"/>
      <c r="MRS1"/>
      <c r="MRT1"/>
      <c r="MRU1"/>
      <c r="MRV1"/>
      <c r="MRW1"/>
      <c r="MRX1"/>
      <c r="MRY1"/>
      <c r="MRZ1"/>
      <c r="MSA1"/>
      <c r="MSB1"/>
      <c r="MSC1"/>
      <c r="MSD1"/>
      <c r="MSE1"/>
      <c r="MSF1"/>
      <c r="MSG1"/>
      <c r="MSH1"/>
      <c r="MSI1"/>
      <c r="MSJ1"/>
      <c r="MSK1"/>
      <c r="MSL1"/>
      <c r="MSM1"/>
      <c r="MSN1"/>
      <c r="MSO1"/>
      <c r="MSP1"/>
      <c r="MSQ1"/>
      <c r="MSR1"/>
      <c r="MSS1"/>
      <c r="MST1"/>
      <c r="MSU1"/>
      <c r="MSV1"/>
      <c r="MSW1"/>
      <c r="MSX1"/>
      <c r="MSY1"/>
      <c r="MSZ1"/>
      <c r="MTA1"/>
      <c r="MTB1"/>
      <c r="MTC1"/>
      <c r="MTD1"/>
      <c r="MTE1"/>
      <c r="MTF1"/>
      <c r="MTG1"/>
      <c r="MTH1"/>
      <c r="MTI1"/>
      <c r="MTJ1"/>
      <c r="MTK1"/>
      <c r="MTL1"/>
      <c r="MTM1"/>
      <c r="MTN1"/>
      <c r="MTO1"/>
      <c r="MTP1"/>
      <c r="MTQ1"/>
      <c r="MTR1"/>
      <c r="MTS1"/>
      <c r="MTT1"/>
      <c r="MTU1"/>
      <c r="MTV1"/>
      <c r="MTW1"/>
      <c r="MTX1"/>
      <c r="MTY1"/>
      <c r="MTZ1"/>
      <c r="MUA1"/>
      <c r="MUB1"/>
      <c r="MUC1"/>
      <c r="MUD1"/>
      <c r="MUE1"/>
      <c r="MUF1"/>
      <c r="MUG1"/>
      <c r="MUH1"/>
      <c r="MUI1"/>
      <c r="MUJ1"/>
      <c r="MUK1"/>
      <c r="MUL1"/>
      <c r="MUM1"/>
      <c r="MUN1"/>
      <c r="MUO1"/>
      <c r="MUP1"/>
      <c r="MUQ1"/>
      <c r="MUR1"/>
      <c r="MUS1"/>
      <c r="MUT1"/>
      <c r="MUU1"/>
      <c r="MUV1"/>
      <c r="MUW1"/>
      <c r="MUX1"/>
      <c r="MUY1"/>
      <c r="MUZ1"/>
      <c r="MVA1"/>
      <c r="MVB1"/>
      <c r="MVC1"/>
      <c r="MVD1"/>
      <c r="MVE1"/>
      <c r="MVF1"/>
      <c r="MVG1"/>
      <c r="MVH1"/>
      <c r="MVI1"/>
      <c r="MVJ1"/>
      <c r="MVK1"/>
      <c r="MVL1"/>
      <c r="MVM1"/>
      <c r="MVN1"/>
      <c r="MVO1"/>
      <c r="MVP1"/>
      <c r="MVQ1"/>
      <c r="MVR1"/>
      <c r="MVS1"/>
      <c r="MVT1"/>
      <c r="MVU1"/>
      <c r="MVV1"/>
      <c r="MVW1"/>
      <c r="MVX1"/>
      <c r="MVY1"/>
      <c r="MVZ1"/>
      <c r="MWA1"/>
      <c r="MWB1"/>
      <c r="MWC1"/>
      <c r="MWD1"/>
      <c r="MWE1"/>
      <c r="MWF1"/>
      <c r="MWG1"/>
      <c r="MWH1"/>
      <c r="MWI1"/>
      <c r="MWJ1"/>
      <c r="MWK1"/>
      <c r="MWL1"/>
      <c r="MWM1"/>
      <c r="MWN1"/>
      <c r="MWO1"/>
      <c r="MWP1"/>
      <c r="MWQ1"/>
      <c r="MWR1"/>
      <c r="MWS1"/>
      <c r="MWT1"/>
      <c r="MWU1"/>
      <c r="MWV1"/>
      <c r="MWW1"/>
      <c r="MWX1"/>
      <c r="MWY1"/>
      <c r="MWZ1"/>
      <c r="MXA1"/>
      <c r="MXB1"/>
      <c r="MXC1"/>
      <c r="MXD1"/>
      <c r="MXE1"/>
      <c r="MXF1"/>
      <c r="MXG1"/>
      <c r="MXH1"/>
      <c r="MXI1"/>
      <c r="MXJ1"/>
      <c r="MXK1"/>
      <c r="MXL1"/>
      <c r="MXM1"/>
      <c r="MXN1"/>
      <c r="MXO1"/>
      <c r="MXP1"/>
      <c r="MXQ1"/>
      <c r="MXR1"/>
      <c r="MXS1"/>
      <c r="MXT1"/>
      <c r="MXU1"/>
      <c r="MXV1"/>
      <c r="MXW1"/>
      <c r="MXX1"/>
      <c r="MXY1"/>
      <c r="MXZ1"/>
      <c r="MYA1"/>
      <c r="MYB1"/>
      <c r="MYC1"/>
      <c r="MYD1"/>
      <c r="MYE1"/>
      <c r="MYF1"/>
      <c r="MYG1"/>
      <c r="MYH1"/>
      <c r="MYI1"/>
      <c r="MYJ1"/>
      <c r="MYK1"/>
      <c r="MYL1"/>
      <c r="MYM1"/>
      <c r="MYN1"/>
      <c r="MYO1"/>
      <c r="MYP1"/>
      <c r="MYQ1"/>
      <c r="MYR1"/>
      <c r="MYS1"/>
      <c r="MYT1"/>
      <c r="MYU1"/>
      <c r="MYV1"/>
      <c r="MYW1"/>
      <c r="MYX1"/>
      <c r="MYY1"/>
      <c r="MYZ1"/>
      <c r="MZA1"/>
      <c r="MZB1"/>
      <c r="MZC1"/>
      <c r="MZD1"/>
      <c r="MZE1"/>
      <c r="MZF1"/>
      <c r="MZG1"/>
      <c r="MZH1"/>
      <c r="MZI1"/>
      <c r="MZJ1"/>
      <c r="MZK1"/>
      <c r="MZL1"/>
      <c r="MZM1"/>
      <c r="MZN1"/>
      <c r="MZO1"/>
      <c r="MZP1"/>
      <c r="MZQ1"/>
      <c r="MZR1"/>
      <c r="MZS1"/>
      <c r="MZT1"/>
      <c r="MZU1"/>
      <c r="MZV1"/>
      <c r="MZW1"/>
      <c r="MZX1"/>
      <c r="MZY1"/>
      <c r="MZZ1"/>
      <c r="NAA1"/>
      <c r="NAB1"/>
      <c r="NAC1"/>
      <c r="NAD1"/>
      <c r="NAE1"/>
      <c r="NAF1"/>
      <c r="NAG1"/>
      <c r="NAH1"/>
      <c r="NAI1"/>
      <c r="NAJ1"/>
      <c r="NAK1"/>
      <c r="NAL1"/>
      <c r="NAM1"/>
      <c r="NAN1"/>
      <c r="NAO1"/>
      <c r="NAP1"/>
      <c r="NAQ1"/>
      <c r="NAR1"/>
      <c r="NAS1"/>
      <c r="NAT1"/>
      <c r="NAU1"/>
      <c r="NAV1"/>
      <c r="NAW1"/>
      <c r="NAX1"/>
      <c r="NAY1"/>
      <c r="NAZ1"/>
      <c r="NBA1"/>
      <c r="NBB1"/>
      <c r="NBC1"/>
      <c r="NBD1"/>
      <c r="NBE1"/>
      <c r="NBF1"/>
      <c r="NBG1"/>
      <c r="NBH1"/>
      <c r="NBI1"/>
      <c r="NBJ1"/>
      <c r="NBK1"/>
      <c r="NBL1"/>
      <c r="NBM1"/>
      <c r="NBN1"/>
      <c r="NBO1"/>
      <c r="NBP1"/>
      <c r="NBQ1"/>
      <c r="NBR1"/>
      <c r="NBS1"/>
      <c r="NBT1"/>
      <c r="NBU1"/>
      <c r="NBV1"/>
      <c r="NBW1"/>
      <c r="NBX1"/>
      <c r="NBY1"/>
      <c r="NBZ1"/>
      <c r="NCA1"/>
      <c r="NCB1"/>
      <c r="NCC1"/>
      <c r="NCD1"/>
      <c r="NCE1"/>
      <c r="NCF1"/>
      <c r="NCG1"/>
      <c r="NCH1"/>
      <c r="NCI1"/>
      <c r="NCJ1"/>
      <c r="NCK1"/>
      <c r="NCL1"/>
      <c r="NCM1"/>
      <c r="NCN1"/>
      <c r="NCO1"/>
      <c r="NCP1"/>
      <c r="NCQ1"/>
      <c r="NCR1"/>
      <c r="NCS1"/>
      <c r="NCT1"/>
      <c r="NCU1"/>
      <c r="NCV1"/>
      <c r="NCW1"/>
      <c r="NCX1"/>
      <c r="NCY1"/>
      <c r="NCZ1"/>
      <c r="NDA1"/>
      <c r="NDB1"/>
      <c r="NDC1"/>
      <c r="NDD1"/>
      <c r="NDE1"/>
      <c r="NDF1"/>
      <c r="NDG1"/>
      <c r="NDH1"/>
      <c r="NDI1"/>
      <c r="NDJ1"/>
      <c r="NDK1"/>
      <c r="NDL1"/>
      <c r="NDM1"/>
      <c r="NDN1"/>
      <c r="NDO1"/>
      <c r="NDP1"/>
      <c r="NDQ1"/>
      <c r="NDR1"/>
      <c r="NDS1"/>
      <c r="NDT1"/>
      <c r="NDU1"/>
      <c r="NDV1"/>
      <c r="NDW1"/>
      <c r="NDX1"/>
      <c r="NDY1"/>
      <c r="NDZ1"/>
      <c r="NEA1"/>
      <c r="NEB1"/>
      <c r="NEC1"/>
      <c r="NED1"/>
      <c r="NEE1"/>
      <c r="NEF1"/>
      <c r="NEG1"/>
      <c r="NEH1"/>
      <c r="NEI1"/>
      <c r="NEJ1"/>
      <c r="NEK1"/>
      <c r="NEL1"/>
      <c r="NEM1"/>
      <c r="NEN1"/>
      <c r="NEO1"/>
      <c r="NEP1"/>
      <c r="NEQ1"/>
      <c r="NER1"/>
      <c r="NES1"/>
      <c r="NET1"/>
      <c r="NEU1"/>
      <c r="NEV1"/>
      <c r="NEW1"/>
      <c r="NEX1"/>
      <c r="NEY1"/>
      <c r="NEZ1"/>
      <c r="NFA1"/>
      <c r="NFB1"/>
      <c r="NFC1"/>
      <c r="NFD1"/>
      <c r="NFE1"/>
      <c r="NFF1"/>
      <c r="NFG1"/>
      <c r="NFH1"/>
      <c r="NFI1"/>
      <c r="NFJ1"/>
      <c r="NFK1"/>
      <c r="NFL1"/>
      <c r="NFM1"/>
      <c r="NFN1"/>
      <c r="NFO1"/>
      <c r="NFP1"/>
      <c r="NFQ1"/>
      <c r="NFR1"/>
      <c r="NFS1"/>
      <c r="NFT1"/>
      <c r="NFU1"/>
      <c r="NFV1"/>
      <c r="NFW1"/>
      <c r="NFX1"/>
      <c r="NFY1"/>
      <c r="NFZ1"/>
      <c r="NGA1"/>
      <c r="NGB1"/>
      <c r="NGC1"/>
      <c r="NGD1"/>
      <c r="NGE1"/>
      <c r="NGF1"/>
      <c r="NGG1"/>
      <c r="NGH1"/>
      <c r="NGI1"/>
      <c r="NGJ1"/>
      <c r="NGK1"/>
      <c r="NGL1"/>
      <c r="NGM1"/>
      <c r="NGN1"/>
      <c r="NGO1"/>
      <c r="NGP1"/>
      <c r="NGQ1"/>
      <c r="NGR1"/>
      <c r="NGS1"/>
      <c r="NGT1"/>
      <c r="NGU1"/>
      <c r="NGV1"/>
      <c r="NGW1"/>
      <c r="NGX1"/>
      <c r="NGY1"/>
      <c r="NGZ1"/>
      <c r="NHA1"/>
      <c r="NHB1"/>
      <c r="NHC1"/>
      <c r="NHD1"/>
      <c r="NHE1"/>
      <c r="NHF1"/>
      <c r="NHG1"/>
      <c r="NHH1"/>
      <c r="NHI1"/>
      <c r="NHJ1"/>
      <c r="NHK1"/>
      <c r="NHL1"/>
      <c r="NHM1"/>
      <c r="NHN1"/>
      <c r="NHO1"/>
      <c r="NHP1"/>
      <c r="NHQ1"/>
      <c r="NHR1"/>
      <c r="NHS1"/>
      <c r="NHT1"/>
      <c r="NHU1"/>
      <c r="NHV1"/>
      <c r="NHW1"/>
      <c r="NHX1"/>
      <c r="NHY1"/>
      <c r="NHZ1"/>
      <c r="NIA1"/>
      <c r="NIB1"/>
      <c r="NIC1"/>
      <c r="NID1"/>
      <c r="NIE1"/>
      <c r="NIF1"/>
      <c r="NIG1"/>
      <c r="NIH1"/>
      <c r="NII1"/>
      <c r="NIJ1"/>
      <c r="NIK1"/>
      <c r="NIL1"/>
      <c r="NIM1"/>
      <c r="NIN1"/>
      <c r="NIO1"/>
      <c r="NIP1"/>
      <c r="NIQ1"/>
      <c r="NIR1"/>
      <c r="NIS1"/>
      <c r="NIT1"/>
      <c r="NIU1"/>
      <c r="NIV1"/>
      <c r="NIW1"/>
      <c r="NIX1"/>
      <c r="NIY1"/>
      <c r="NIZ1"/>
      <c r="NJA1"/>
      <c r="NJB1"/>
      <c r="NJC1"/>
      <c r="NJD1"/>
      <c r="NJE1"/>
      <c r="NJF1"/>
      <c r="NJG1"/>
      <c r="NJH1"/>
      <c r="NJI1"/>
      <c r="NJJ1"/>
      <c r="NJK1"/>
      <c r="NJL1"/>
      <c r="NJM1"/>
      <c r="NJN1"/>
      <c r="NJO1"/>
      <c r="NJP1"/>
      <c r="NJQ1"/>
      <c r="NJR1"/>
      <c r="NJS1"/>
      <c r="NJT1"/>
      <c r="NJU1"/>
      <c r="NJV1"/>
      <c r="NJW1"/>
      <c r="NJX1"/>
      <c r="NJY1"/>
      <c r="NJZ1"/>
      <c r="NKA1"/>
      <c r="NKB1"/>
      <c r="NKC1"/>
      <c r="NKD1"/>
      <c r="NKE1"/>
      <c r="NKF1"/>
      <c r="NKG1"/>
      <c r="NKH1"/>
      <c r="NKI1"/>
      <c r="NKJ1"/>
      <c r="NKK1"/>
      <c r="NKL1"/>
      <c r="NKM1"/>
      <c r="NKN1"/>
      <c r="NKO1"/>
      <c r="NKP1"/>
      <c r="NKQ1"/>
      <c r="NKR1"/>
      <c r="NKS1"/>
      <c r="NKT1"/>
      <c r="NKU1"/>
      <c r="NKV1"/>
      <c r="NKW1"/>
      <c r="NKX1"/>
      <c r="NKY1"/>
      <c r="NKZ1"/>
      <c r="NLA1"/>
      <c r="NLB1"/>
      <c r="NLC1"/>
      <c r="NLD1"/>
      <c r="NLE1"/>
      <c r="NLF1"/>
      <c r="NLG1"/>
      <c r="NLH1"/>
      <c r="NLI1"/>
      <c r="NLJ1"/>
      <c r="NLK1"/>
      <c r="NLL1"/>
      <c r="NLM1"/>
      <c r="NLN1"/>
      <c r="NLO1"/>
      <c r="NLP1"/>
      <c r="NLQ1"/>
      <c r="NLR1"/>
      <c r="NLS1"/>
      <c r="NLT1"/>
      <c r="NLU1"/>
      <c r="NLV1"/>
      <c r="NLW1"/>
      <c r="NLX1"/>
      <c r="NLY1"/>
      <c r="NLZ1"/>
      <c r="NMA1"/>
      <c r="NMB1"/>
      <c r="NMC1"/>
      <c r="NMD1"/>
      <c r="NME1"/>
      <c r="NMF1"/>
      <c r="NMG1"/>
      <c r="NMH1"/>
      <c r="NMI1"/>
      <c r="NMJ1"/>
      <c r="NMK1"/>
      <c r="NML1"/>
      <c r="NMM1"/>
      <c r="NMN1"/>
      <c r="NMO1"/>
      <c r="NMP1"/>
      <c r="NMQ1"/>
      <c r="NMR1"/>
      <c r="NMS1"/>
      <c r="NMT1"/>
      <c r="NMU1"/>
      <c r="NMV1"/>
      <c r="NMW1"/>
      <c r="NMX1"/>
      <c r="NMY1"/>
      <c r="NMZ1"/>
      <c r="NNA1"/>
      <c r="NNB1"/>
      <c r="NNC1"/>
      <c r="NND1"/>
      <c r="NNE1"/>
      <c r="NNF1"/>
      <c r="NNG1"/>
      <c r="NNH1"/>
      <c r="NNI1"/>
      <c r="NNJ1"/>
      <c r="NNK1"/>
      <c r="NNL1"/>
      <c r="NNM1"/>
      <c r="NNN1"/>
      <c r="NNO1"/>
      <c r="NNP1"/>
      <c r="NNQ1"/>
      <c r="NNR1"/>
      <c r="NNS1"/>
      <c r="NNT1"/>
      <c r="NNU1"/>
      <c r="NNV1"/>
      <c r="NNW1"/>
      <c r="NNX1"/>
      <c r="NNY1"/>
      <c r="NNZ1"/>
      <c r="NOA1"/>
      <c r="NOB1"/>
      <c r="NOC1"/>
      <c r="NOD1"/>
      <c r="NOE1"/>
      <c r="NOF1"/>
      <c r="NOG1"/>
      <c r="NOH1"/>
      <c r="NOI1"/>
      <c r="NOJ1"/>
      <c r="NOK1"/>
      <c r="NOL1"/>
      <c r="NOM1"/>
      <c r="NON1"/>
      <c r="NOO1"/>
      <c r="NOP1"/>
      <c r="NOQ1"/>
      <c r="NOR1"/>
      <c r="NOS1"/>
      <c r="NOT1"/>
      <c r="NOU1"/>
      <c r="NOV1"/>
      <c r="NOW1"/>
      <c r="NOX1"/>
      <c r="NOY1"/>
      <c r="NOZ1"/>
      <c r="NPA1"/>
      <c r="NPB1"/>
      <c r="NPC1"/>
      <c r="NPD1"/>
      <c r="NPE1"/>
      <c r="NPF1"/>
      <c r="NPG1"/>
      <c r="NPH1"/>
      <c r="NPI1"/>
      <c r="NPJ1"/>
      <c r="NPK1"/>
      <c r="NPL1"/>
      <c r="NPM1"/>
      <c r="NPN1"/>
      <c r="NPO1"/>
      <c r="NPP1"/>
      <c r="NPQ1"/>
      <c r="NPR1"/>
      <c r="NPS1"/>
      <c r="NPT1"/>
      <c r="NPU1"/>
      <c r="NPV1"/>
      <c r="NPW1"/>
      <c r="NPX1"/>
      <c r="NPY1"/>
      <c r="NPZ1"/>
      <c r="NQA1"/>
      <c r="NQB1"/>
      <c r="NQC1"/>
      <c r="NQD1"/>
      <c r="NQE1"/>
      <c r="NQF1"/>
      <c r="NQG1"/>
      <c r="NQH1"/>
      <c r="NQI1"/>
      <c r="NQJ1"/>
      <c r="NQK1"/>
      <c r="NQL1"/>
      <c r="NQM1"/>
      <c r="NQN1"/>
      <c r="NQO1"/>
      <c r="NQP1"/>
      <c r="NQQ1"/>
      <c r="NQR1"/>
      <c r="NQS1"/>
      <c r="NQT1"/>
      <c r="NQU1"/>
      <c r="NQV1"/>
      <c r="NQW1"/>
      <c r="NQX1"/>
      <c r="NQY1"/>
      <c r="NQZ1"/>
      <c r="NRA1"/>
      <c r="NRB1"/>
      <c r="NRC1"/>
      <c r="NRD1"/>
      <c r="NRE1"/>
      <c r="NRF1"/>
      <c r="NRG1"/>
      <c r="NRH1"/>
      <c r="NRI1"/>
      <c r="NRJ1"/>
      <c r="NRK1"/>
      <c r="NRL1"/>
      <c r="NRM1"/>
      <c r="NRN1"/>
      <c r="NRO1"/>
      <c r="NRP1"/>
      <c r="NRQ1"/>
      <c r="NRR1"/>
      <c r="NRS1"/>
      <c r="NRT1"/>
      <c r="NRU1"/>
      <c r="NRV1"/>
      <c r="NRW1"/>
      <c r="NRX1"/>
      <c r="NRY1"/>
      <c r="NRZ1"/>
      <c r="NSA1"/>
      <c r="NSB1"/>
      <c r="NSC1"/>
      <c r="NSD1"/>
      <c r="NSE1"/>
      <c r="NSF1"/>
      <c r="NSG1"/>
      <c r="NSH1"/>
      <c r="NSI1"/>
      <c r="NSJ1"/>
      <c r="NSK1"/>
      <c r="NSL1"/>
      <c r="NSM1"/>
      <c r="NSN1"/>
      <c r="NSO1"/>
      <c r="NSP1"/>
      <c r="NSQ1"/>
      <c r="NSR1"/>
      <c r="NSS1"/>
      <c r="NST1"/>
      <c r="NSU1"/>
      <c r="NSV1"/>
      <c r="NSW1"/>
      <c r="NSX1"/>
      <c r="NSY1"/>
      <c r="NSZ1"/>
      <c r="NTA1"/>
      <c r="NTB1"/>
      <c r="NTC1"/>
      <c r="NTD1"/>
      <c r="NTE1"/>
      <c r="NTF1"/>
      <c r="NTG1"/>
      <c r="NTH1"/>
      <c r="NTI1"/>
      <c r="NTJ1"/>
      <c r="NTK1"/>
      <c r="NTL1"/>
      <c r="NTM1"/>
      <c r="NTN1"/>
      <c r="NTO1"/>
      <c r="NTP1"/>
      <c r="NTQ1"/>
      <c r="NTR1"/>
      <c r="NTS1"/>
      <c r="NTT1"/>
      <c r="NTU1"/>
      <c r="NTV1"/>
      <c r="NTW1"/>
      <c r="NTX1"/>
      <c r="NTY1"/>
      <c r="NTZ1"/>
      <c r="NUA1"/>
      <c r="NUB1"/>
      <c r="NUC1"/>
      <c r="NUD1"/>
      <c r="NUE1"/>
      <c r="NUF1"/>
      <c r="NUG1"/>
      <c r="NUH1"/>
      <c r="NUI1"/>
      <c r="NUJ1"/>
      <c r="NUK1"/>
      <c r="NUL1"/>
      <c r="NUM1"/>
      <c r="NUN1"/>
      <c r="NUO1"/>
      <c r="NUP1"/>
      <c r="NUQ1"/>
      <c r="NUR1"/>
      <c r="NUS1"/>
      <c r="NUT1"/>
      <c r="NUU1"/>
      <c r="NUV1"/>
      <c r="NUW1"/>
      <c r="NUX1"/>
      <c r="NUY1"/>
      <c r="NUZ1"/>
      <c r="NVA1"/>
      <c r="NVB1"/>
      <c r="NVC1"/>
      <c r="NVD1"/>
      <c r="NVE1"/>
      <c r="NVF1"/>
      <c r="NVG1"/>
      <c r="NVH1"/>
      <c r="NVI1"/>
      <c r="NVJ1"/>
      <c r="NVK1"/>
      <c r="NVL1"/>
      <c r="NVM1"/>
      <c r="NVN1"/>
      <c r="NVO1"/>
      <c r="NVP1"/>
      <c r="NVQ1"/>
      <c r="NVR1"/>
      <c r="NVS1"/>
      <c r="NVT1"/>
      <c r="NVU1"/>
      <c r="NVV1"/>
      <c r="NVW1"/>
      <c r="NVX1"/>
      <c r="NVY1"/>
      <c r="NVZ1"/>
      <c r="NWA1"/>
      <c r="NWB1"/>
      <c r="NWC1"/>
      <c r="NWD1"/>
      <c r="NWE1"/>
      <c r="NWF1"/>
      <c r="NWG1"/>
      <c r="NWH1"/>
      <c r="NWI1"/>
      <c r="NWJ1"/>
      <c r="NWK1"/>
      <c r="NWL1"/>
      <c r="NWM1"/>
      <c r="NWN1"/>
      <c r="NWO1"/>
      <c r="NWP1"/>
      <c r="NWQ1"/>
      <c r="NWR1"/>
      <c r="NWS1"/>
      <c r="NWT1"/>
      <c r="NWU1"/>
      <c r="NWV1"/>
      <c r="NWW1"/>
      <c r="NWX1"/>
      <c r="NWY1"/>
      <c r="NWZ1"/>
      <c r="NXA1"/>
      <c r="NXB1"/>
      <c r="NXC1"/>
      <c r="NXD1"/>
      <c r="NXE1"/>
      <c r="NXF1"/>
      <c r="NXG1"/>
      <c r="NXH1"/>
      <c r="NXI1"/>
      <c r="NXJ1"/>
      <c r="NXK1"/>
      <c r="NXL1"/>
      <c r="NXM1"/>
      <c r="NXN1"/>
      <c r="NXO1"/>
      <c r="NXP1"/>
      <c r="NXQ1"/>
      <c r="NXR1"/>
      <c r="NXS1"/>
      <c r="NXT1"/>
      <c r="NXU1"/>
      <c r="NXV1"/>
      <c r="NXW1"/>
      <c r="NXX1"/>
      <c r="NXY1"/>
      <c r="NXZ1"/>
      <c r="NYA1"/>
      <c r="NYB1"/>
      <c r="NYC1"/>
      <c r="NYD1"/>
      <c r="NYE1"/>
      <c r="NYF1"/>
      <c r="NYG1"/>
      <c r="NYH1"/>
      <c r="NYI1"/>
      <c r="NYJ1"/>
      <c r="NYK1"/>
      <c r="NYL1"/>
      <c r="NYM1"/>
      <c r="NYN1"/>
      <c r="NYO1"/>
      <c r="NYP1"/>
      <c r="NYQ1"/>
      <c r="NYR1"/>
      <c r="NYS1"/>
      <c r="NYT1"/>
      <c r="NYU1"/>
      <c r="NYV1"/>
      <c r="NYW1"/>
      <c r="NYX1"/>
      <c r="NYY1"/>
      <c r="NYZ1"/>
      <c r="NZA1"/>
      <c r="NZB1"/>
      <c r="NZC1"/>
      <c r="NZD1"/>
      <c r="NZE1"/>
      <c r="NZF1"/>
      <c r="NZG1"/>
      <c r="NZH1"/>
      <c r="NZI1"/>
      <c r="NZJ1"/>
      <c r="NZK1"/>
      <c r="NZL1"/>
      <c r="NZM1"/>
      <c r="NZN1"/>
      <c r="NZO1"/>
      <c r="NZP1"/>
      <c r="NZQ1"/>
      <c r="NZR1"/>
      <c r="NZS1"/>
      <c r="NZT1"/>
      <c r="NZU1"/>
      <c r="NZV1"/>
      <c r="NZW1"/>
      <c r="NZX1"/>
      <c r="NZY1"/>
      <c r="NZZ1"/>
      <c r="OAA1"/>
      <c r="OAB1"/>
      <c r="OAC1"/>
      <c r="OAD1"/>
      <c r="OAE1"/>
      <c r="OAF1"/>
      <c r="OAG1"/>
      <c r="OAH1"/>
      <c r="OAI1"/>
      <c r="OAJ1"/>
      <c r="OAK1"/>
      <c r="OAL1"/>
      <c r="OAM1"/>
      <c r="OAN1"/>
      <c r="OAO1"/>
      <c r="OAP1"/>
      <c r="OAQ1"/>
      <c r="OAR1"/>
      <c r="OAS1"/>
      <c r="OAT1"/>
      <c r="OAU1"/>
      <c r="OAV1"/>
      <c r="OAW1"/>
      <c r="OAX1"/>
      <c r="OAY1"/>
      <c r="OAZ1"/>
      <c r="OBA1"/>
      <c r="OBB1"/>
      <c r="OBC1"/>
      <c r="OBD1"/>
      <c r="OBE1"/>
      <c r="OBF1"/>
      <c r="OBG1"/>
      <c r="OBH1"/>
      <c r="OBI1"/>
      <c r="OBJ1"/>
      <c r="OBK1"/>
      <c r="OBL1"/>
      <c r="OBM1"/>
      <c r="OBN1"/>
      <c r="OBO1"/>
      <c r="OBP1"/>
      <c r="OBQ1"/>
      <c r="OBR1"/>
      <c r="OBS1"/>
      <c r="OBT1"/>
      <c r="OBU1"/>
      <c r="OBV1"/>
      <c r="OBW1"/>
      <c r="OBX1"/>
      <c r="OBY1"/>
      <c r="OBZ1"/>
      <c r="OCA1"/>
      <c r="OCB1"/>
      <c r="OCC1"/>
      <c r="OCD1"/>
      <c r="OCE1"/>
      <c r="OCF1"/>
      <c r="OCG1"/>
      <c r="OCH1"/>
      <c r="OCI1"/>
      <c r="OCJ1"/>
      <c r="OCK1"/>
      <c r="OCL1"/>
      <c r="OCM1"/>
      <c r="OCN1"/>
      <c r="OCO1"/>
      <c r="OCP1"/>
      <c r="OCQ1"/>
      <c r="OCR1"/>
      <c r="OCS1"/>
      <c r="OCT1"/>
      <c r="OCU1"/>
      <c r="OCV1"/>
      <c r="OCW1"/>
      <c r="OCX1"/>
      <c r="OCY1"/>
      <c r="OCZ1"/>
      <c r="ODA1"/>
      <c r="ODB1"/>
      <c r="ODC1"/>
      <c r="ODD1"/>
      <c r="ODE1"/>
      <c r="ODF1"/>
      <c r="ODG1"/>
      <c r="ODH1"/>
      <c r="ODI1"/>
      <c r="ODJ1"/>
      <c r="ODK1"/>
      <c r="ODL1"/>
      <c r="ODM1"/>
      <c r="ODN1"/>
      <c r="ODO1"/>
      <c r="ODP1"/>
      <c r="ODQ1"/>
      <c r="ODR1"/>
      <c r="ODS1"/>
      <c r="ODT1"/>
      <c r="ODU1"/>
      <c r="ODV1"/>
      <c r="ODW1"/>
      <c r="ODX1"/>
      <c r="ODY1"/>
      <c r="ODZ1"/>
      <c r="OEA1"/>
      <c r="OEB1"/>
      <c r="OEC1"/>
      <c r="OED1"/>
      <c r="OEE1"/>
      <c r="OEF1"/>
      <c r="OEG1"/>
      <c r="OEH1"/>
      <c r="OEI1"/>
      <c r="OEJ1"/>
      <c r="OEK1"/>
      <c r="OEL1"/>
      <c r="OEM1"/>
      <c r="OEN1"/>
      <c r="OEO1"/>
      <c r="OEP1"/>
      <c r="OEQ1"/>
      <c r="OER1"/>
      <c r="OES1"/>
      <c r="OET1"/>
      <c r="OEU1"/>
      <c r="OEV1"/>
      <c r="OEW1"/>
      <c r="OEX1"/>
      <c r="OEY1"/>
      <c r="OEZ1"/>
      <c r="OFA1"/>
      <c r="OFB1"/>
      <c r="OFC1"/>
      <c r="OFD1"/>
      <c r="OFE1"/>
      <c r="OFF1"/>
      <c r="OFG1"/>
      <c r="OFH1"/>
      <c r="OFI1"/>
      <c r="OFJ1"/>
      <c r="OFK1"/>
      <c r="OFL1"/>
      <c r="OFM1"/>
      <c r="OFN1"/>
      <c r="OFO1"/>
      <c r="OFP1"/>
      <c r="OFQ1"/>
      <c r="OFR1"/>
      <c r="OFS1"/>
      <c r="OFT1"/>
      <c r="OFU1"/>
      <c r="OFV1"/>
      <c r="OFW1"/>
      <c r="OFX1"/>
      <c r="OFY1"/>
      <c r="OFZ1"/>
      <c r="OGA1"/>
      <c r="OGB1"/>
      <c r="OGC1"/>
      <c r="OGD1"/>
      <c r="OGE1"/>
      <c r="OGF1"/>
      <c r="OGG1"/>
      <c r="OGH1"/>
      <c r="OGI1"/>
      <c r="OGJ1"/>
      <c r="OGK1"/>
      <c r="OGL1"/>
      <c r="OGM1"/>
      <c r="OGN1"/>
      <c r="OGO1"/>
      <c r="OGP1"/>
      <c r="OGQ1"/>
      <c r="OGR1"/>
      <c r="OGS1"/>
      <c r="OGT1"/>
      <c r="OGU1"/>
      <c r="OGV1"/>
      <c r="OGW1"/>
      <c r="OGX1"/>
      <c r="OGY1"/>
      <c r="OGZ1"/>
      <c r="OHA1"/>
      <c r="OHB1"/>
      <c r="OHC1"/>
      <c r="OHD1"/>
      <c r="OHE1"/>
      <c r="OHF1"/>
      <c r="OHG1"/>
      <c r="OHH1"/>
      <c r="OHI1"/>
      <c r="OHJ1"/>
      <c r="OHK1"/>
      <c r="OHL1"/>
      <c r="OHM1"/>
      <c r="OHN1"/>
      <c r="OHO1"/>
      <c r="OHP1"/>
      <c r="OHQ1"/>
      <c r="OHR1"/>
      <c r="OHS1"/>
      <c r="OHT1"/>
      <c r="OHU1"/>
      <c r="OHV1"/>
      <c r="OHW1"/>
      <c r="OHX1"/>
      <c r="OHY1"/>
      <c r="OHZ1"/>
      <c r="OIA1"/>
      <c r="OIB1"/>
      <c r="OIC1"/>
      <c r="OID1"/>
      <c r="OIE1"/>
      <c r="OIF1"/>
      <c r="OIG1"/>
      <c r="OIH1"/>
      <c r="OII1"/>
      <c r="OIJ1"/>
      <c r="OIK1"/>
      <c r="OIL1"/>
      <c r="OIM1"/>
      <c r="OIN1"/>
      <c r="OIO1"/>
      <c r="OIP1"/>
      <c r="OIQ1"/>
      <c r="OIR1"/>
      <c r="OIS1"/>
      <c r="OIT1"/>
      <c r="OIU1"/>
      <c r="OIV1"/>
      <c r="OIW1"/>
      <c r="OIX1"/>
      <c r="OIY1"/>
      <c r="OIZ1"/>
      <c r="OJA1"/>
      <c r="OJB1"/>
      <c r="OJC1"/>
      <c r="OJD1"/>
      <c r="OJE1"/>
      <c r="OJF1"/>
      <c r="OJG1"/>
      <c r="OJH1"/>
      <c r="OJI1"/>
      <c r="OJJ1"/>
      <c r="OJK1"/>
      <c r="OJL1"/>
      <c r="OJM1"/>
      <c r="OJN1"/>
      <c r="OJO1"/>
      <c r="OJP1"/>
      <c r="OJQ1"/>
      <c r="OJR1"/>
      <c r="OJS1"/>
      <c r="OJT1"/>
      <c r="OJU1"/>
      <c r="OJV1"/>
      <c r="OJW1"/>
      <c r="OJX1"/>
      <c r="OJY1"/>
      <c r="OJZ1"/>
      <c r="OKA1"/>
      <c r="OKB1"/>
      <c r="OKC1"/>
      <c r="OKD1"/>
      <c r="OKE1"/>
      <c r="OKF1"/>
      <c r="OKG1"/>
      <c r="OKH1"/>
      <c r="OKI1"/>
      <c r="OKJ1"/>
      <c r="OKK1"/>
      <c r="OKL1"/>
      <c r="OKM1"/>
      <c r="OKN1"/>
      <c r="OKO1"/>
      <c r="OKP1"/>
      <c r="OKQ1"/>
      <c r="OKR1"/>
      <c r="OKS1"/>
      <c r="OKT1"/>
      <c r="OKU1"/>
      <c r="OKV1"/>
      <c r="OKW1"/>
      <c r="OKX1"/>
      <c r="OKY1"/>
      <c r="OKZ1"/>
      <c r="OLA1"/>
      <c r="OLB1"/>
      <c r="OLC1"/>
      <c r="OLD1"/>
      <c r="OLE1"/>
      <c r="OLF1"/>
      <c r="OLG1"/>
      <c r="OLH1"/>
      <c r="OLI1"/>
      <c r="OLJ1"/>
      <c r="OLK1"/>
      <c r="OLL1"/>
      <c r="OLM1"/>
      <c r="OLN1"/>
      <c r="OLO1"/>
      <c r="OLP1"/>
      <c r="OLQ1"/>
      <c r="OLR1"/>
      <c r="OLS1"/>
      <c r="OLT1"/>
      <c r="OLU1"/>
      <c r="OLV1"/>
      <c r="OLW1"/>
      <c r="OLX1"/>
      <c r="OLY1"/>
      <c r="OLZ1"/>
      <c r="OMA1"/>
      <c r="OMB1"/>
      <c r="OMC1"/>
      <c r="OMD1"/>
      <c r="OME1"/>
      <c r="OMF1"/>
      <c r="OMG1"/>
      <c r="OMH1"/>
      <c r="OMI1"/>
      <c r="OMJ1"/>
      <c r="OMK1"/>
      <c r="OML1"/>
      <c r="OMM1"/>
      <c r="OMN1"/>
      <c r="OMO1"/>
      <c r="OMP1"/>
      <c r="OMQ1"/>
      <c r="OMR1"/>
      <c r="OMS1"/>
      <c r="OMT1"/>
      <c r="OMU1"/>
      <c r="OMV1"/>
      <c r="OMW1"/>
      <c r="OMX1"/>
      <c r="OMY1"/>
      <c r="OMZ1"/>
      <c r="ONA1"/>
      <c r="ONB1"/>
      <c r="ONC1"/>
      <c r="OND1"/>
      <c r="ONE1"/>
      <c r="ONF1"/>
      <c r="ONG1"/>
      <c r="ONH1"/>
      <c r="ONI1"/>
      <c r="ONJ1"/>
      <c r="ONK1"/>
      <c r="ONL1"/>
      <c r="ONM1"/>
      <c r="ONN1"/>
      <c r="ONO1"/>
      <c r="ONP1"/>
      <c r="ONQ1"/>
      <c r="ONR1"/>
      <c r="ONS1"/>
      <c r="ONT1"/>
      <c r="ONU1"/>
      <c r="ONV1"/>
      <c r="ONW1"/>
      <c r="ONX1"/>
      <c r="ONY1"/>
      <c r="ONZ1"/>
      <c r="OOA1"/>
      <c r="OOB1"/>
      <c r="OOC1"/>
      <c r="OOD1"/>
      <c r="OOE1"/>
      <c r="OOF1"/>
      <c r="OOG1"/>
      <c r="OOH1"/>
      <c r="OOI1"/>
      <c r="OOJ1"/>
      <c r="OOK1"/>
      <c r="OOL1"/>
      <c r="OOM1"/>
      <c r="OON1"/>
      <c r="OOO1"/>
      <c r="OOP1"/>
      <c r="OOQ1"/>
      <c r="OOR1"/>
      <c r="OOS1"/>
      <c r="OOT1"/>
      <c r="OOU1"/>
      <c r="OOV1"/>
      <c r="OOW1"/>
      <c r="OOX1"/>
      <c r="OOY1"/>
      <c r="OOZ1"/>
      <c r="OPA1"/>
      <c r="OPB1"/>
      <c r="OPC1"/>
      <c r="OPD1"/>
      <c r="OPE1"/>
      <c r="OPF1"/>
      <c r="OPG1"/>
      <c r="OPH1"/>
      <c r="OPI1"/>
      <c r="OPJ1"/>
      <c r="OPK1"/>
      <c r="OPL1"/>
      <c r="OPM1"/>
      <c r="OPN1"/>
      <c r="OPO1"/>
      <c r="OPP1"/>
      <c r="OPQ1"/>
      <c r="OPR1"/>
      <c r="OPS1"/>
      <c r="OPT1"/>
      <c r="OPU1"/>
      <c r="OPV1"/>
      <c r="OPW1"/>
      <c r="OPX1"/>
      <c r="OPY1"/>
      <c r="OPZ1"/>
      <c r="OQA1"/>
      <c r="OQB1"/>
      <c r="OQC1"/>
      <c r="OQD1"/>
      <c r="OQE1"/>
      <c r="OQF1"/>
      <c r="OQG1"/>
      <c r="OQH1"/>
      <c r="OQI1"/>
      <c r="OQJ1"/>
      <c r="OQK1"/>
      <c r="OQL1"/>
      <c r="OQM1"/>
      <c r="OQN1"/>
      <c r="OQO1"/>
      <c r="OQP1"/>
      <c r="OQQ1"/>
      <c r="OQR1"/>
      <c r="OQS1"/>
      <c r="OQT1"/>
      <c r="OQU1"/>
      <c r="OQV1"/>
      <c r="OQW1"/>
      <c r="OQX1"/>
      <c r="OQY1"/>
      <c r="OQZ1"/>
      <c r="ORA1"/>
      <c r="ORB1"/>
      <c r="ORC1"/>
      <c r="ORD1"/>
      <c r="ORE1"/>
      <c r="ORF1"/>
      <c r="ORG1"/>
      <c r="ORH1"/>
      <c r="ORI1"/>
      <c r="ORJ1"/>
      <c r="ORK1"/>
      <c r="ORL1"/>
      <c r="ORM1"/>
      <c r="ORN1"/>
      <c r="ORO1"/>
      <c r="ORP1"/>
      <c r="ORQ1"/>
      <c r="ORR1"/>
      <c r="ORS1"/>
      <c r="ORT1"/>
      <c r="ORU1"/>
      <c r="ORV1"/>
      <c r="ORW1"/>
      <c r="ORX1"/>
      <c r="ORY1"/>
      <c r="ORZ1"/>
      <c r="OSA1"/>
      <c r="OSB1"/>
      <c r="OSC1"/>
      <c r="OSD1"/>
      <c r="OSE1"/>
      <c r="OSF1"/>
      <c r="OSG1"/>
      <c r="OSH1"/>
      <c r="OSI1"/>
      <c r="OSJ1"/>
      <c r="OSK1"/>
      <c r="OSL1"/>
      <c r="OSM1"/>
      <c r="OSN1"/>
      <c r="OSO1"/>
      <c r="OSP1"/>
      <c r="OSQ1"/>
      <c r="OSR1"/>
      <c r="OSS1"/>
      <c r="OST1"/>
      <c r="OSU1"/>
      <c r="OSV1"/>
      <c r="OSW1"/>
      <c r="OSX1"/>
      <c r="OSY1"/>
      <c r="OSZ1"/>
      <c r="OTA1"/>
      <c r="OTB1"/>
      <c r="OTC1"/>
      <c r="OTD1"/>
      <c r="OTE1"/>
      <c r="OTF1"/>
      <c r="OTG1"/>
      <c r="OTH1"/>
      <c r="OTI1"/>
      <c r="OTJ1"/>
      <c r="OTK1"/>
      <c r="OTL1"/>
      <c r="OTM1"/>
      <c r="OTN1"/>
      <c r="OTO1"/>
      <c r="OTP1"/>
      <c r="OTQ1"/>
      <c r="OTR1"/>
      <c r="OTS1"/>
      <c r="OTT1"/>
      <c r="OTU1"/>
      <c r="OTV1"/>
      <c r="OTW1"/>
      <c r="OTX1"/>
      <c r="OTY1"/>
      <c r="OTZ1"/>
      <c r="OUA1"/>
      <c r="OUB1"/>
      <c r="OUC1"/>
      <c r="OUD1"/>
      <c r="OUE1"/>
      <c r="OUF1"/>
      <c r="OUG1"/>
      <c r="OUH1"/>
      <c r="OUI1"/>
      <c r="OUJ1"/>
      <c r="OUK1"/>
      <c r="OUL1"/>
      <c r="OUM1"/>
      <c r="OUN1"/>
      <c r="OUO1"/>
      <c r="OUP1"/>
      <c r="OUQ1"/>
      <c r="OUR1"/>
      <c r="OUS1"/>
      <c r="OUT1"/>
      <c r="OUU1"/>
      <c r="OUV1"/>
      <c r="OUW1"/>
      <c r="OUX1"/>
      <c r="OUY1"/>
      <c r="OUZ1"/>
      <c r="OVA1"/>
      <c r="OVB1"/>
      <c r="OVC1"/>
      <c r="OVD1"/>
      <c r="OVE1"/>
      <c r="OVF1"/>
      <c r="OVG1"/>
      <c r="OVH1"/>
      <c r="OVI1"/>
      <c r="OVJ1"/>
      <c r="OVK1"/>
      <c r="OVL1"/>
      <c r="OVM1"/>
      <c r="OVN1"/>
      <c r="OVO1"/>
      <c r="OVP1"/>
      <c r="OVQ1"/>
      <c r="OVR1"/>
      <c r="OVS1"/>
      <c r="OVT1"/>
      <c r="OVU1"/>
      <c r="OVV1"/>
      <c r="OVW1"/>
      <c r="OVX1"/>
      <c r="OVY1"/>
      <c r="OVZ1"/>
      <c r="OWA1"/>
      <c r="OWB1"/>
      <c r="OWC1"/>
      <c r="OWD1"/>
      <c r="OWE1"/>
      <c r="OWF1"/>
      <c r="OWG1"/>
      <c r="OWH1"/>
      <c r="OWI1"/>
      <c r="OWJ1"/>
      <c r="OWK1"/>
      <c r="OWL1"/>
      <c r="OWM1"/>
      <c r="OWN1"/>
      <c r="OWO1"/>
      <c r="OWP1"/>
      <c r="OWQ1"/>
      <c r="OWR1"/>
      <c r="OWS1"/>
      <c r="OWT1"/>
      <c r="OWU1"/>
      <c r="OWV1"/>
      <c r="OWW1"/>
      <c r="OWX1"/>
      <c r="OWY1"/>
      <c r="OWZ1"/>
      <c r="OXA1"/>
      <c r="OXB1"/>
      <c r="OXC1"/>
      <c r="OXD1"/>
      <c r="OXE1"/>
      <c r="OXF1"/>
      <c r="OXG1"/>
      <c r="OXH1"/>
      <c r="OXI1"/>
      <c r="OXJ1"/>
      <c r="OXK1"/>
      <c r="OXL1"/>
      <c r="OXM1"/>
      <c r="OXN1"/>
      <c r="OXO1"/>
      <c r="OXP1"/>
      <c r="OXQ1"/>
      <c r="OXR1"/>
      <c r="OXS1"/>
      <c r="OXT1"/>
      <c r="OXU1"/>
      <c r="OXV1"/>
      <c r="OXW1"/>
      <c r="OXX1"/>
      <c r="OXY1"/>
      <c r="OXZ1"/>
      <c r="OYA1"/>
      <c r="OYB1"/>
      <c r="OYC1"/>
      <c r="OYD1"/>
      <c r="OYE1"/>
      <c r="OYF1"/>
      <c r="OYG1"/>
      <c r="OYH1"/>
      <c r="OYI1"/>
      <c r="OYJ1"/>
      <c r="OYK1"/>
      <c r="OYL1"/>
      <c r="OYM1"/>
      <c r="OYN1"/>
      <c r="OYO1"/>
      <c r="OYP1"/>
      <c r="OYQ1"/>
      <c r="OYR1"/>
      <c r="OYS1"/>
      <c r="OYT1"/>
      <c r="OYU1"/>
      <c r="OYV1"/>
      <c r="OYW1"/>
      <c r="OYX1"/>
      <c r="OYY1"/>
      <c r="OYZ1"/>
      <c r="OZA1"/>
      <c r="OZB1"/>
      <c r="OZC1"/>
      <c r="OZD1"/>
      <c r="OZE1"/>
      <c r="OZF1"/>
      <c r="OZG1"/>
      <c r="OZH1"/>
      <c r="OZI1"/>
      <c r="OZJ1"/>
      <c r="OZK1"/>
      <c r="OZL1"/>
      <c r="OZM1"/>
      <c r="OZN1"/>
      <c r="OZO1"/>
      <c r="OZP1"/>
      <c r="OZQ1"/>
      <c r="OZR1"/>
      <c r="OZS1"/>
      <c r="OZT1"/>
      <c r="OZU1"/>
      <c r="OZV1"/>
      <c r="OZW1"/>
      <c r="OZX1"/>
      <c r="OZY1"/>
      <c r="OZZ1"/>
      <c r="PAA1"/>
      <c r="PAB1"/>
      <c r="PAC1"/>
      <c r="PAD1"/>
      <c r="PAE1"/>
      <c r="PAF1"/>
      <c r="PAG1"/>
      <c r="PAH1"/>
      <c r="PAI1"/>
      <c r="PAJ1"/>
      <c r="PAK1"/>
      <c r="PAL1"/>
      <c r="PAM1"/>
      <c r="PAN1"/>
      <c r="PAO1"/>
      <c r="PAP1"/>
      <c r="PAQ1"/>
      <c r="PAR1"/>
      <c r="PAS1"/>
      <c r="PAT1"/>
      <c r="PAU1"/>
      <c r="PAV1"/>
      <c r="PAW1"/>
      <c r="PAX1"/>
      <c r="PAY1"/>
      <c r="PAZ1"/>
      <c r="PBA1"/>
      <c r="PBB1"/>
      <c r="PBC1"/>
      <c r="PBD1"/>
      <c r="PBE1"/>
      <c r="PBF1"/>
      <c r="PBG1"/>
      <c r="PBH1"/>
      <c r="PBI1"/>
      <c r="PBJ1"/>
      <c r="PBK1"/>
      <c r="PBL1"/>
      <c r="PBM1"/>
      <c r="PBN1"/>
      <c r="PBO1"/>
      <c r="PBP1"/>
      <c r="PBQ1"/>
      <c r="PBR1"/>
      <c r="PBS1"/>
      <c r="PBT1"/>
      <c r="PBU1"/>
      <c r="PBV1"/>
      <c r="PBW1"/>
      <c r="PBX1"/>
      <c r="PBY1"/>
      <c r="PBZ1"/>
      <c r="PCA1"/>
      <c r="PCB1"/>
      <c r="PCC1"/>
      <c r="PCD1"/>
      <c r="PCE1"/>
      <c r="PCF1"/>
      <c r="PCG1"/>
      <c r="PCH1"/>
      <c r="PCI1"/>
      <c r="PCJ1"/>
      <c r="PCK1"/>
      <c r="PCL1"/>
      <c r="PCM1"/>
      <c r="PCN1"/>
      <c r="PCO1"/>
      <c r="PCP1"/>
      <c r="PCQ1"/>
      <c r="PCR1"/>
      <c r="PCS1"/>
      <c r="PCT1"/>
      <c r="PCU1"/>
      <c r="PCV1"/>
      <c r="PCW1"/>
      <c r="PCX1"/>
      <c r="PCY1"/>
      <c r="PCZ1"/>
      <c r="PDA1"/>
      <c r="PDB1"/>
      <c r="PDC1"/>
      <c r="PDD1"/>
      <c r="PDE1"/>
      <c r="PDF1"/>
      <c r="PDG1"/>
      <c r="PDH1"/>
      <c r="PDI1"/>
      <c r="PDJ1"/>
      <c r="PDK1"/>
      <c r="PDL1"/>
      <c r="PDM1"/>
      <c r="PDN1"/>
      <c r="PDO1"/>
      <c r="PDP1"/>
      <c r="PDQ1"/>
      <c r="PDR1"/>
      <c r="PDS1"/>
      <c r="PDT1"/>
      <c r="PDU1"/>
      <c r="PDV1"/>
      <c r="PDW1"/>
      <c r="PDX1"/>
      <c r="PDY1"/>
      <c r="PDZ1"/>
      <c r="PEA1"/>
      <c r="PEB1"/>
      <c r="PEC1"/>
      <c r="PED1"/>
      <c r="PEE1"/>
      <c r="PEF1"/>
      <c r="PEG1"/>
      <c r="PEH1"/>
      <c r="PEI1"/>
      <c r="PEJ1"/>
      <c r="PEK1"/>
      <c r="PEL1"/>
      <c r="PEM1"/>
      <c r="PEN1"/>
      <c r="PEO1"/>
      <c r="PEP1"/>
      <c r="PEQ1"/>
      <c r="PER1"/>
      <c r="PES1"/>
      <c r="PET1"/>
      <c r="PEU1"/>
      <c r="PEV1"/>
      <c r="PEW1"/>
      <c r="PEX1"/>
      <c r="PEY1"/>
      <c r="PEZ1"/>
      <c r="PFA1"/>
      <c r="PFB1"/>
      <c r="PFC1"/>
      <c r="PFD1"/>
      <c r="PFE1"/>
      <c r="PFF1"/>
      <c r="PFG1"/>
      <c r="PFH1"/>
      <c r="PFI1"/>
      <c r="PFJ1"/>
      <c r="PFK1"/>
      <c r="PFL1"/>
      <c r="PFM1"/>
      <c r="PFN1"/>
      <c r="PFO1"/>
      <c r="PFP1"/>
      <c r="PFQ1"/>
      <c r="PFR1"/>
      <c r="PFS1"/>
      <c r="PFT1"/>
      <c r="PFU1"/>
      <c r="PFV1"/>
      <c r="PFW1"/>
      <c r="PFX1"/>
      <c r="PFY1"/>
      <c r="PFZ1"/>
      <c r="PGA1"/>
      <c r="PGB1"/>
      <c r="PGC1"/>
      <c r="PGD1"/>
      <c r="PGE1"/>
      <c r="PGF1"/>
      <c r="PGG1"/>
      <c r="PGH1"/>
      <c r="PGI1"/>
      <c r="PGJ1"/>
      <c r="PGK1"/>
      <c r="PGL1"/>
      <c r="PGM1"/>
      <c r="PGN1"/>
      <c r="PGO1"/>
      <c r="PGP1"/>
      <c r="PGQ1"/>
      <c r="PGR1"/>
      <c r="PGS1"/>
      <c r="PGT1"/>
      <c r="PGU1"/>
      <c r="PGV1"/>
      <c r="PGW1"/>
      <c r="PGX1"/>
      <c r="PGY1"/>
      <c r="PGZ1"/>
      <c r="PHA1"/>
      <c r="PHB1"/>
      <c r="PHC1"/>
      <c r="PHD1"/>
      <c r="PHE1"/>
      <c r="PHF1"/>
      <c r="PHG1"/>
      <c r="PHH1"/>
      <c r="PHI1"/>
      <c r="PHJ1"/>
      <c r="PHK1"/>
      <c r="PHL1"/>
      <c r="PHM1"/>
      <c r="PHN1"/>
      <c r="PHO1"/>
      <c r="PHP1"/>
      <c r="PHQ1"/>
      <c r="PHR1"/>
      <c r="PHS1"/>
      <c r="PHT1"/>
      <c r="PHU1"/>
      <c r="PHV1"/>
      <c r="PHW1"/>
      <c r="PHX1"/>
      <c r="PHY1"/>
      <c r="PHZ1"/>
      <c r="PIA1"/>
      <c r="PIB1"/>
      <c r="PIC1"/>
      <c r="PID1"/>
      <c r="PIE1"/>
      <c r="PIF1"/>
      <c r="PIG1"/>
      <c r="PIH1"/>
      <c r="PII1"/>
      <c r="PIJ1"/>
      <c r="PIK1"/>
      <c r="PIL1"/>
      <c r="PIM1"/>
      <c r="PIN1"/>
      <c r="PIO1"/>
      <c r="PIP1"/>
      <c r="PIQ1"/>
      <c r="PIR1"/>
      <c r="PIS1"/>
      <c r="PIT1"/>
      <c r="PIU1"/>
      <c r="PIV1"/>
      <c r="PIW1"/>
      <c r="PIX1"/>
      <c r="PIY1"/>
      <c r="PIZ1"/>
      <c r="PJA1"/>
      <c r="PJB1"/>
      <c r="PJC1"/>
      <c r="PJD1"/>
      <c r="PJE1"/>
      <c r="PJF1"/>
      <c r="PJG1"/>
      <c r="PJH1"/>
      <c r="PJI1"/>
      <c r="PJJ1"/>
      <c r="PJK1"/>
      <c r="PJL1"/>
      <c r="PJM1"/>
      <c r="PJN1"/>
      <c r="PJO1"/>
      <c r="PJP1"/>
      <c r="PJQ1"/>
      <c r="PJR1"/>
      <c r="PJS1"/>
      <c r="PJT1"/>
      <c r="PJU1"/>
      <c r="PJV1"/>
      <c r="PJW1"/>
      <c r="PJX1"/>
      <c r="PJY1"/>
      <c r="PJZ1"/>
      <c r="PKA1"/>
      <c r="PKB1"/>
      <c r="PKC1"/>
      <c r="PKD1"/>
      <c r="PKE1"/>
      <c r="PKF1"/>
      <c r="PKG1"/>
      <c r="PKH1"/>
      <c r="PKI1"/>
      <c r="PKJ1"/>
      <c r="PKK1"/>
      <c r="PKL1"/>
      <c r="PKM1"/>
      <c r="PKN1"/>
      <c r="PKO1"/>
      <c r="PKP1"/>
      <c r="PKQ1"/>
      <c r="PKR1"/>
      <c r="PKS1"/>
      <c r="PKT1"/>
      <c r="PKU1"/>
      <c r="PKV1"/>
      <c r="PKW1"/>
      <c r="PKX1"/>
      <c r="PKY1"/>
      <c r="PKZ1"/>
      <c r="PLA1"/>
      <c r="PLB1"/>
      <c r="PLC1"/>
      <c r="PLD1"/>
      <c r="PLE1"/>
      <c r="PLF1"/>
      <c r="PLG1"/>
      <c r="PLH1"/>
      <c r="PLI1"/>
      <c r="PLJ1"/>
      <c r="PLK1"/>
      <c r="PLL1"/>
      <c r="PLM1"/>
      <c r="PLN1"/>
      <c r="PLO1"/>
      <c r="PLP1"/>
      <c r="PLQ1"/>
      <c r="PLR1"/>
      <c r="PLS1"/>
      <c r="PLT1"/>
      <c r="PLU1"/>
      <c r="PLV1"/>
      <c r="PLW1"/>
      <c r="PLX1"/>
      <c r="PLY1"/>
      <c r="PLZ1"/>
      <c r="PMA1"/>
      <c r="PMB1"/>
      <c r="PMC1"/>
      <c r="PMD1"/>
      <c r="PME1"/>
      <c r="PMF1"/>
      <c r="PMG1"/>
      <c r="PMH1"/>
      <c r="PMI1"/>
      <c r="PMJ1"/>
      <c r="PMK1"/>
      <c r="PML1"/>
      <c r="PMM1"/>
      <c r="PMN1"/>
      <c r="PMO1"/>
      <c r="PMP1"/>
      <c r="PMQ1"/>
      <c r="PMR1"/>
      <c r="PMS1"/>
      <c r="PMT1"/>
      <c r="PMU1"/>
      <c r="PMV1"/>
      <c r="PMW1"/>
      <c r="PMX1"/>
      <c r="PMY1"/>
      <c r="PMZ1"/>
      <c r="PNA1"/>
      <c r="PNB1"/>
      <c r="PNC1"/>
      <c r="PND1"/>
      <c r="PNE1"/>
      <c r="PNF1"/>
      <c r="PNG1"/>
      <c r="PNH1"/>
      <c r="PNI1"/>
      <c r="PNJ1"/>
      <c r="PNK1"/>
      <c r="PNL1"/>
      <c r="PNM1"/>
      <c r="PNN1"/>
      <c r="PNO1"/>
      <c r="PNP1"/>
      <c r="PNQ1"/>
      <c r="PNR1"/>
      <c r="PNS1"/>
      <c r="PNT1"/>
      <c r="PNU1"/>
      <c r="PNV1"/>
      <c r="PNW1"/>
      <c r="PNX1"/>
      <c r="PNY1"/>
      <c r="PNZ1"/>
      <c r="POA1"/>
      <c r="POB1"/>
      <c r="POC1"/>
      <c r="POD1"/>
      <c r="POE1"/>
      <c r="POF1"/>
      <c r="POG1"/>
      <c r="POH1"/>
      <c r="POI1"/>
      <c r="POJ1"/>
      <c r="POK1"/>
      <c r="POL1"/>
      <c r="POM1"/>
      <c r="PON1"/>
      <c r="POO1"/>
      <c r="POP1"/>
      <c r="POQ1"/>
      <c r="POR1"/>
      <c r="POS1"/>
      <c r="POT1"/>
      <c r="POU1"/>
      <c r="POV1"/>
      <c r="POW1"/>
      <c r="POX1"/>
      <c r="POY1"/>
      <c r="POZ1"/>
      <c r="PPA1"/>
      <c r="PPB1"/>
      <c r="PPC1"/>
      <c r="PPD1"/>
      <c r="PPE1"/>
      <c r="PPF1"/>
      <c r="PPG1"/>
      <c r="PPH1"/>
      <c r="PPI1"/>
      <c r="PPJ1"/>
      <c r="PPK1"/>
      <c r="PPL1"/>
      <c r="PPM1"/>
      <c r="PPN1"/>
      <c r="PPO1"/>
      <c r="PPP1"/>
      <c r="PPQ1"/>
      <c r="PPR1"/>
      <c r="PPS1"/>
      <c r="PPT1"/>
      <c r="PPU1"/>
      <c r="PPV1"/>
      <c r="PPW1"/>
      <c r="PPX1"/>
      <c r="PPY1"/>
      <c r="PPZ1"/>
      <c r="PQA1"/>
      <c r="PQB1"/>
      <c r="PQC1"/>
      <c r="PQD1"/>
      <c r="PQE1"/>
      <c r="PQF1"/>
      <c r="PQG1"/>
      <c r="PQH1"/>
      <c r="PQI1"/>
      <c r="PQJ1"/>
      <c r="PQK1"/>
      <c r="PQL1"/>
      <c r="PQM1"/>
      <c r="PQN1"/>
      <c r="PQO1"/>
      <c r="PQP1"/>
      <c r="PQQ1"/>
      <c r="PQR1"/>
      <c r="PQS1"/>
      <c r="PQT1"/>
      <c r="PQU1"/>
      <c r="PQV1"/>
      <c r="PQW1"/>
      <c r="PQX1"/>
      <c r="PQY1"/>
      <c r="PQZ1"/>
      <c r="PRA1"/>
      <c r="PRB1"/>
      <c r="PRC1"/>
      <c r="PRD1"/>
      <c r="PRE1"/>
      <c r="PRF1"/>
      <c r="PRG1"/>
      <c r="PRH1"/>
      <c r="PRI1"/>
      <c r="PRJ1"/>
      <c r="PRK1"/>
      <c r="PRL1"/>
      <c r="PRM1"/>
      <c r="PRN1"/>
      <c r="PRO1"/>
      <c r="PRP1"/>
      <c r="PRQ1"/>
      <c r="PRR1"/>
      <c r="PRS1"/>
      <c r="PRT1"/>
      <c r="PRU1"/>
      <c r="PRV1"/>
      <c r="PRW1"/>
      <c r="PRX1"/>
      <c r="PRY1"/>
      <c r="PRZ1"/>
      <c r="PSA1"/>
      <c r="PSB1"/>
      <c r="PSC1"/>
      <c r="PSD1"/>
      <c r="PSE1"/>
      <c r="PSF1"/>
      <c r="PSG1"/>
      <c r="PSH1"/>
      <c r="PSI1"/>
      <c r="PSJ1"/>
      <c r="PSK1"/>
      <c r="PSL1"/>
      <c r="PSM1"/>
      <c r="PSN1"/>
      <c r="PSO1"/>
      <c r="PSP1"/>
      <c r="PSQ1"/>
      <c r="PSR1"/>
      <c r="PSS1"/>
      <c r="PST1"/>
      <c r="PSU1"/>
      <c r="PSV1"/>
      <c r="PSW1"/>
      <c r="PSX1"/>
      <c r="PSY1"/>
      <c r="PSZ1"/>
      <c r="PTA1"/>
      <c r="PTB1"/>
      <c r="PTC1"/>
      <c r="PTD1"/>
      <c r="PTE1"/>
      <c r="PTF1"/>
      <c r="PTG1"/>
      <c r="PTH1"/>
      <c r="PTI1"/>
      <c r="PTJ1"/>
      <c r="PTK1"/>
      <c r="PTL1"/>
      <c r="PTM1"/>
      <c r="PTN1"/>
      <c r="PTO1"/>
      <c r="PTP1"/>
      <c r="PTQ1"/>
      <c r="PTR1"/>
      <c r="PTS1"/>
      <c r="PTT1"/>
      <c r="PTU1"/>
      <c r="PTV1"/>
      <c r="PTW1"/>
      <c r="PTX1"/>
      <c r="PTY1"/>
      <c r="PTZ1"/>
      <c r="PUA1"/>
      <c r="PUB1"/>
      <c r="PUC1"/>
      <c r="PUD1"/>
      <c r="PUE1"/>
      <c r="PUF1"/>
      <c r="PUG1"/>
      <c r="PUH1"/>
      <c r="PUI1"/>
      <c r="PUJ1"/>
      <c r="PUK1"/>
      <c r="PUL1"/>
      <c r="PUM1"/>
      <c r="PUN1"/>
      <c r="PUO1"/>
      <c r="PUP1"/>
      <c r="PUQ1"/>
      <c r="PUR1"/>
      <c r="PUS1"/>
      <c r="PUT1"/>
      <c r="PUU1"/>
      <c r="PUV1"/>
      <c r="PUW1"/>
      <c r="PUX1"/>
      <c r="PUY1"/>
      <c r="PUZ1"/>
      <c r="PVA1"/>
      <c r="PVB1"/>
      <c r="PVC1"/>
      <c r="PVD1"/>
      <c r="PVE1"/>
      <c r="PVF1"/>
      <c r="PVG1"/>
      <c r="PVH1"/>
      <c r="PVI1"/>
      <c r="PVJ1"/>
      <c r="PVK1"/>
      <c r="PVL1"/>
      <c r="PVM1"/>
      <c r="PVN1"/>
      <c r="PVO1"/>
      <c r="PVP1"/>
      <c r="PVQ1"/>
      <c r="PVR1"/>
      <c r="PVS1"/>
      <c r="PVT1"/>
      <c r="PVU1"/>
      <c r="PVV1"/>
      <c r="PVW1"/>
      <c r="PVX1"/>
      <c r="PVY1"/>
      <c r="PVZ1"/>
      <c r="PWA1"/>
      <c r="PWB1"/>
      <c r="PWC1"/>
      <c r="PWD1"/>
      <c r="PWE1"/>
      <c r="PWF1"/>
      <c r="PWG1"/>
      <c r="PWH1"/>
      <c r="PWI1"/>
      <c r="PWJ1"/>
      <c r="PWK1"/>
      <c r="PWL1"/>
      <c r="PWM1"/>
      <c r="PWN1"/>
      <c r="PWO1"/>
      <c r="PWP1"/>
      <c r="PWQ1"/>
      <c r="PWR1"/>
      <c r="PWS1"/>
      <c r="PWT1"/>
      <c r="PWU1"/>
      <c r="PWV1"/>
      <c r="PWW1"/>
      <c r="PWX1"/>
      <c r="PWY1"/>
      <c r="PWZ1"/>
      <c r="PXA1"/>
      <c r="PXB1"/>
      <c r="PXC1"/>
      <c r="PXD1"/>
      <c r="PXE1"/>
      <c r="PXF1"/>
      <c r="PXG1"/>
      <c r="PXH1"/>
      <c r="PXI1"/>
      <c r="PXJ1"/>
      <c r="PXK1"/>
      <c r="PXL1"/>
      <c r="PXM1"/>
      <c r="PXN1"/>
      <c r="PXO1"/>
      <c r="PXP1"/>
      <c r="PXQ1"/>
      <c r="PXR1"/>
      <c r="PXS1"/>
      <c r="PXT1"/>
      <c r="PXU1"/>
      <c r="PXV1"/>
      <c r="PXW1"/>
      <c r="PXX1"/>
      <c r="PXY1"/>
      <c r="PXZ1"/>
      <c r="PYA1"/>
      <c r="PYB1"/>
      <c r="PYC1"/>
      <c r="PYD1"/>
      <c r="PYE1"/>
      <c r="PYF1"/>
      <c r="PYG1"/>
      <c r="PYH1"/>
      <c r="PYI1"/>
      <c r="PYJ1"/>
      <c r="PYK1"/>
      <c r="PYL1"/>
      <c r="PYM1"/>
      <c r="PYN1"/>
      <c r="PYO1"/>
      <c r="PYP1"/>
      <c r="PYQ1"/>
      <c r="PYR1"/>
      <c r="PYS1"/>
      <c r="PYT1"/>
      <c r="PYU1"/>
      <c r="PYV1"/>
      <c r="PYW1"/>
      <c r="PYX1"/>
      <c r="PYY1"/>
      <c r="PYZ1"/>
      <c r="PZA1"/>
      <c r="PZB1"/>
      <c r="PZC1"/>
      <c r="PZD1"/>
      <c r="PZE1"/>
      <c r="PZF1"/>
      <c r="PZG1"/>
      <c r="PZH1"/>
      <c r="PZI1"/>
      <c r="PZJ1"/>
      <c r="PZK1"/>
      <c r="PZL1"/>
      <c r="PZM1"/>
      <c r="PZN1"/>
      <c r="PZO1"/>
      <c r="PZP1"/>
      <c r="PZQ1"/>
      <c r="PZR1"/>
      <c r="PZS1"/>
      <c r="PZT1"/>
      <c r="PZU1"/>
      <c r="PZV1"/>
      <c r="PZW1"/>
      <c r="PZX1"/>
      <c r="PZY1"/>
      <c r="PZZ1"/>
      <c r="QAA1"/>
      <c r="QAB1"/>
      <c r="QAC1"/>
      <c r="QAD1"/>
      <c r="QAE1"/>
      <c r="QAF1"/>
      <c r="QAG1"/>
      <c r="QAH1"/>
      <c r="QAI1"/>
      <c r="QAJ1"/>
      <c r="QAK1"/>
      <c r="QAL1"/>
      <c r="QAM1"/>
      <c r="QAN1"/>
      <c r="QAO1"/>
      <c r="QAP1"/>
      <c r="QAQ1"/>
      <c r="QAR1"/>
      <c r="QAS1"/>
      <c r="QAT1"/>
      <c r="QAU1"/>
      <c r="QAV1"/>
      <c r="QAW1"/>
      <c r="QAX1"/>
      <c r="QAY1"/>
      <c r="QAZ1"/>
      <c r="QBA1"/>
      <c r="QBB1"/>
      <c r="QBC1"/>
      <c r="QBD1"/>
      <c r="QBE1"/>
      <c r="QBF1"/>
      <c r="QBG1"/>
      <c r="QBH1"/>
      <c r="QBI1"/>
      <c r="QBJ1"/>
      <c r="QBK1"/>
      <c r="QBL1"/>
      <c r="QBM1"/>
      <c r="QBN1"/>
      <c r="QBO1"/>
      <c r="QBP1"/>
      <c r="QBQ1"/>
      <c r="QBR1"/>
      <c r="QBS1"/>
      <c r="QBT1"/>
      <c r="QBU1"/>
      <c r="QBV1"/>
      <c r="QBW1"/>
      <c r="QBX1"/>
      <c r="QBY1"/>
      <c r="QBZ1"/>
      <c r="QCA1"/>
      <c r="QCB1"/>
      <c r="QCC1"/>
      <c r="QCD1"/>
      <c r="QCE1"/>
      <c r="QCF1"/>
      <c r="QCG1"/>
      <c r="QCH1"/>
      <c r="QCI1"/>
      <c r="QCJ1"/>
      <c r="QCK1"/>
      <c r="QCL1"/>
      <c r="QCM1"/>
      <c r="QCN1"/>
      <c r="QCO1"/>
      <c r="QCP1"/>
      <c r="QCQ1"/>
      <c r="QCR1"/>
      <c r="QCS1"/>
      <c r="QCT1"/>
      <c r="QCU1"/>
      <c r="QCV1"/>
      <c r="QCW1"/>
      <c r="QCX1"/>
      <c r="QCY1"/>
      <c r="QCZ1"/>
      <c r="QDA1"/>
      <c r="QDB1"/>
      <c r="QDC1"/>
      <c r="QDD1"/>
      <c r="QDE1"/>
      <c r="QDF1"/>
      <c r="QDG1"/>
      <c r="QDH1"/>
      <c r="QDI1"/>
      <c r="QDJ1"/>
      <c r="QDK1"/>
      <c r="QDL1"/>
      <c r="QDM1"/>
      <c r="QDN1"/>
      <c r="QDO1"/>
      <c r="QDP1"/>
      <c r="QDQ1"/>
      <c r="QDR1"/>
      <c r="QDS1"/>
      <c r="QDT1"/>
      <c r="QDU1"/>
      <c r="QDV1"/>
      <c r="QDW1"/>
      <c r="QDX1"/>
      <c r="QDY1"/>
      <c r="QDZ1"/>
      <c r="QEA1"/>
      <c r="QEB1"/>
      <c r="QEC1"/>
      <c r="QED1"/>
      <c r="QEE1"/>
      <c r="QEF1"/>
      <c r="QEG1"/>
      <c r="QEH1"/>
      <c r="QEI1"/>
      <c r="QEJ1"/>
      <c r="QEK1"/>
      <c r="QEL1"/>
      <c r="QEM1"/>
      <c r="QEN1"/>
      <c r="QEO1"/>
      <c r="QEP1"/>
      <c r="QEQ1"/>
      <c r="QER1"/>
      <c r="QES1"/>
      <c r="QET1"/>
      <c r="QEU1"/>
      <c r="QEV1"/>
      <c r="QEW1"/>
      <c r="QEX1"/>
      <c r="QEY1"/>
      <c r="QEZ1"/>
      <c r="QFA1"/>
      <c r="QFB1"/>
      <c r="QFC1"/>
      <c r="QFD1"/>
      <c r="QFE1"/>
      <c r="QFF1"/>
      <c r="QFG1"/>
      <c r="QFH1"/>
      <c r="QFI1"/>
      <c r="QFJ1"/>
      <c r="QFK1"/>
      <c r="QFL1"/>
      <c r="QFM1"/>
      <c r="QFN1"/>
      <c r="QFO1"/>
      <c r="QFP1"/>
      <c r="QFQ1"/>
      <c r="QFR1"/>
      <c r="QFS1"/>
      <c r="QFT1"/>
      <c r="QFU1"/>
      <c r="QFV1"/>
      <c r="QFW1"/>
      <c r="QFX1"/>
      <c r="QFY1"/>
      <c r="QFZ1"/>
      <c r="QGA1"/>
      <c r="QGB1"/>
      <c r="QGC1"/>
      <c r="QGD1"/>
      <c r="QGE1"/>
      <c r="QGF1"/>
      <c r="QGG1"/>
      <c r="QGH1"/>
      <c r="QGI1"/>
      <c r="QGJ1"/>
      <c r="QGK1"/>
      <c r="QGL1"/>
      <c r="QGM1"/>
      <c r="QGN1"/>
      <c r="QGO1"/>
      <c r="QGP1"/>
      <c r="QGQ1"/>
      <c r="QGR1"/>
      <c r="QGS1"/>
      <c r="QGT1"/>
      <c r="QGU1"/>
      <c r="QGV1"/>
      <c r="QGW1"/>
      <c r="QGX1"/>
      <c r="QGY1"/>
      <c r="QGZ1"/>
      <c r="QHA1"/>
      <c r="QHB1"/>
      <c r="QHC1"/>
      <c r="QHD1"/>
      <c r="QHE1"/>
      <c r="QHF1"/>
      <c r="QHG1"/>
      <c r="QHH1"/>
      <c r="QHI1"/>
      <c r="QHJ1"/>
      <c r="QHK1"/>
      <c r="QHL1"/>
      <c r="QHM1"/>
      <c r="QHN1"/>
      <c r="QHO1"/>
      <c r="QHP1"/>
      <c r="QHQ1"/>
      <c r="QHR1"/>
      <c r="QHS1"/>
      <c r="QHT1"/>
      <c r="QHU1"/>
      <c r="QHV1"/>
      <c r="QHW1"/>
      <c r="QHX1"/>
      <c r="QHY1"/>
      <c r="QHZ1"/>
      <c r="QIA1"/>
      <c r="QIB1"/>
      <c r="QIC1"/>
      <c r="QID1"/>
      <c r="QIE1"/>
      <c r="QIF1"/>
      <c r="QIG1"/>
      <c r="QIH1"/>
      <c r="QII1"/>
      <c r="QIJ1"/>
      <c r="QIK1"/>
      <c r="QIL1"/>
      <c r="QIM1"/>
      <c r="QIN1"/>
      <c r="QIO1"/>
      <c r="QIP1"/>
      <c r="QIQ1"/>
      <c r="QIR1"/>
      <c r="QIS1"/>
      <c r="QIT1"/>
      <c r="QIU1"/>
      <c r="QIV1"/>
      <c r="QIW1"/>
      <c r="QIX1"/>
      <c r="QIY1"/>
      <c r="QIZ1"/>
      <c r="QJA1"/>
      <c r="QJB1"/>
      <c r="QJC1"/>
      <c r="QJD1"/>
      <c r="QJE1"/>
      <c r="QJF1"/>
      <c r="QJG1"/>
      <c r="QJH1"/>
      <c r="QJI1"/>
      <c r="QJJ1"/>
      <c r="QJK1"/>
      <c r="QJL1"/>
      <c r="QJM1"/>
      <c r="QJN1"/>
      <c r="QJO1"/>
      <c r="QJP1"/>
      <c r="QJQ1"/>
      <c r="QJR1"/>
      <c r="QJS1"/>
      <c r="QJT1"/>
      <c r="QJU1"/>
      <c r="QJV1"/>
      <c r="QJW1"/>
      <c r="QJX1"/>
      <c r="QJY1"/>
      <c r="QJZ1"/>
      <c r="QKA1"/>
      <c r="QKB1"/>
      <c r="QKC1"/>
      <c r="QKD1"/>
      <c r="QKE1"/>
      <c r="QKF1"/>
      <c r="QKG1"/>
      <c r="QKH1"/>
      <c r="QKI1"/>
      <c r="QKJ1"/>
      <c r="QKK1"/>
      <c r="QKL1"/>
      <c r="QKM1"/>
      <c r="QKN1"/>
      <c r="QKO1"/>
      <c r="QKP1"/>
      <c r="QKQ1"/>
      <c r="QKR1"/>
      <c r="QKS1"/>
      <c r="QKT1"/>
      <c r="QKU1"/>
      <c r="QKV1"/>
      <c r="QKW1"/>
      <c r="QKX1"/>
      <c r="QKY1"/>
      <c r="QKZ1"/>
      <c r="QLA1"/>
      <c r="QLB1"/>
      <c r="QLC1"/>
      <c r="QLD1"/>
      <c r="QLE1"/>
      <c r="QLF1"/>
      <c r="QLG1"/>
      <c r="QLH1"/>
      <c r="QLI1"/>
      <c r="QLJ1"/>
      <c r="QLK1"/>
      <c r="QLL1"/>
      <c r="QLM1"/>
      <c r="QLN1"/>
      <c r="QLO1"/>
      <c r="QLP1"/>
      <c r="QLQ1"/>
      <c r="QLR1"/>
      <c r="QLS1"/>
      <c r="QLT1"/>
      <c r="QLU1"/>
      <c r="QLV1"/>
      <c r="QLW1"/>
      <c r="QLX1"/>
      <c r="QLY1"/>
      <c r="QLZ1"/>
      <c r="QMA1"/>
      <c r="QMB1"/>
      <c r="QMC1"/>
      <c r="QMD1"/>
      <c r="QME1"/>
      <c r="QMF1"/>
      <c r="QMG1"/>
      <c r="QMH1"/>
      <c r="QMI1"/>
      <c r="QMJ1"/>
      <c r="QMK1"/>
      <c r="QML1"/>
      <c r="QMM1"/>
      <c r="QMN1"/>
      <c r="QMO1"/>
      <c r="QMP1"/>
      <c r="QMQ1"/>
      <c r="QMR1"/>
      <c r="QMS1"/>
      <c r="QMT1"/>
      <c r="QMU1"/>
      <c r="QMV1"/>
      <c r="QMW1"/>
      <c r="QMX1"/>
      <c r="QMY1"/>
      <c r="QMZ1"/>
      <c r="QNA1"/>
      <c r="QNB1"/>
      <c r="QNC1"/>
      <c r="QND1"/>
      <c r="QNE1"/>
      <c r="QNF1"/>
      <c r="QNG1"/>
      <c r="QNH1"/>
      <c r="QNI1"/>
      <c r="QNJ1"/>
      <c r="QNK1"/>
      <c r="QNL1"/>
      <c r="QNM1"/>
      <c r="QNN1"/>
      <c r="QNO1"/>
      <c r="QNP1"/>
      <c r="QNQ1"/>
      <c r="QNR1"/>
      <c r="QNS1"/>
      <c r="QNT1"/>
      <c r="QNU1"/>
      <c r="QNV1"/>
      <c r="QNW1"/>
      <c r="QNX1"/>
      <c r="QNY1"/>
      <c r="QNZ1"/>
      <c r="QOA1"/>
      <c r="QOB1"/>
      <c r="QOC1"/>
      <c r="QOD1"/>
      <c r="QOE1"/>
      <c r="QOF1"/>
      <c r="QOG1"/>
      <c r="QOH1"/>
      <c r="QOI1"/>
      <c r="QOJ1"/>
      <c r="QOK1"/>
      <c r="QOL1"/>
      <c r="QOM1"/>
      <c r="QON1"/>
      <c r="QOO1"/>
      <c r="QOP1"/>
      <c r="QOQ1"/>
      <c r="QOR1"/>
      <c r="QOS1"/>
      <c r="QOT1"/>
      <c r="QOU1"/>
      <c r="QOV1"/>
      <c r="QOW1"/>
      <c r="QOX1"/>
      <c r="QOY1"/>
      <c r="QOZ1"/>
      <c r="QPA1"/>
      <c r="QPB1"/>
      <c r="QPC1"/>
      <c r="QPD1"/>
      <c r="QPE1"/>
      <c r="QPF1"/>
      <c r="QPG1"/>
      <c r="QPH1"/>
      <c r="QPI1"/>
      <c r="QPJ1"/>
      <c r="QPK1"/>
      <c r="QPL1"/>
      <c r="QPM1"/>
      <c r="QPN1"/>
      <c r="QPO1"/>
      <c r="QPP1"/>
      <c r="QPQ1"/>
      <c r="QPR1"/>
      <c r="QPS1"/>
      <c r="QPT1"/>
      <c r="QPU1"/>
      <c r="QPV1"/>
      <c r="QPW1"/>
      <c r="QPX1"/>
      <c r="QPY1"/>
      <c r="QPZ1"/>
      <c r="QQA1"/>
      <c r="QQB1"/>
      <c r="QQC1"/>
      <c r="QQD1"/>
      <c r="QQE1"/>
      <c r="QQF1"/>
      <c r="QQG1"/>
      <c r="QQH1"/>
      <c r="QQI1"/>
      <c r="QQJ1"/>
      <c r="QQK1"/>
      <c r="QQL1"/>
      <c r="QQM1"/>
      <c r="QQN1"/>
      <c r="QQO1"/>
      <c r="QQP1"/>
      <c r="QQQ1"/>
      <c r="QQR1"/>
      <c r="QQS1"/>
      <c r="QQT1"/>
      <c r="QQU1"/>
      <c r="QQV1"/>
      <c r="QQW1"/>
      <c r="QQX1"/>
      <c r="QQY1"/>
      <c r="QQZ1"/>
      <c r="QRA1"/>
      <c r="QRB1"/>
      <c r="QRC1"/>
      <c r="QRD1"/>
      <c r="QRE1"/>
      <c r="QRF1"/>
      <c r="QRG1"/>
      <c r="QRH1"/>
      <c r="QRI1"/>
      <c r="QRJ1"/>
      <c r="QRK1"/>
      <c r="QRL1"/>
      <c r="QRM1"/>
      <c r="QRN1"/>
      <c r="QRO1"/>
      <c r="QRP1"/>
      <c r="QRQ1"/>
      <c r="QRR1"/>
      <c r="QRS1"/>
      <c r="QRT1"/>
      <c r="QRU1"/>
      <c r="QRV1"/>
      <c r="QRW1"/>
      <c r="QRX1"/>
      <c r="QRY1"/>
      <c r="QRZ1"/>
      <c r="QSA1"/>
      <c r="QSB1"/>
      <c r="QSC1"/>
      <c r="QSD1"/>
      <c r="QSE1"/>
      <c r="QSF1"/>
      <c r="QSG1"/>
      <c r="QSH1"/>
      <c r="QSI1"/>
      <c r="QSJ1"/>
      <c r="QSK1"/>
      <c r="QSL1"/>
      <c r="QSM1"/>
      <c r="QSN1"/>
      <c r="QSO1"/>
      <c r="QSP1"/>
      <c r="QSQ1"/>
      <c r="QSR1"/>
      <c r="QSS1"/>
      <c r="QST1"/>
      <c r="QSU1"/>
      <c r="QSV1"/>
      <c r="QSW1"/>
      <c r="QSX1"/>
      <c r="QSY1"/>
      <c r="QSZ1"/>
      <c r="QTA1"/>
      <c r="QTB1"/>
      <c r="QTC1"/>
      <c r="QTD1"/>
      <c r="QTE1"/>
      <c r="QTF1"/>
      <c r="QTG1"/>
      <c r="QTH1"/>
      <c r="QTI1"/>
      <c r="QTJ1"/>
      <c r="QTK1"/>
      <c r="QTL1"/>
      <c r="QTM1"/>
      <c r="QTN1"/>
      <c r="QTO1"/>
      <c r="QTP1"/>
      <c r="QTQ1"/>
      <c r="QTR1"/>
      <c r="QTS1"/>
      <c r="QTT1"/>
      <c r="QTU1"/>
      <c r="QTV1"/>
      <c r="QTW1"/>
      <c r="QTX1"/>
      <c r="QTY1"/>
      <c r="QTZ1"/>
      <c r="QUA1"/>
      <c r="QUB1"/>
      <c r="QUC1"/>
      <c r="QUD1"/>
      <c r="QUE1"/>
      <c r="QUF1"/>
      <c r="QUG1"/>
      <c r="QUH1"/>
      <c r="QUI1"/>
      <c r="QUJ1"/>
      <c r="QUK1"/>
      <c r="QUL1"/>
      <c r="QUM1"/>
      <c r="QUN1"/>
      <c r="QUO1"/>
      <c r="QUP1"/>
      <c r="QUQ1"/>
      <c r="QUR1"/>
      <c r="QUS1"/>
      <c r="QUT1"/>
      <c r="QUU1"/>
      <c r="QUV1"/>
      <c r="QUW1"/>
      <c r="QUX1"/>
      <c r="QUY1"/>
      <c r="QUZ1"/>
      <c r="QVA1"/>
      <c r="QVB1"/>
      <c r="QVC1"/>
      <c r="QVD1"/>
      <c r="QVE1"/>
      <c r="QVF1"/>
      <c r="QVG1"/>
      <c r="QVH1"/>
      <c r="QVI1"/>
      <c r="QVJ1"/>
      <c r="QVK1"/>
      <c r="QVL1"/>
      <c r="QVM1"/>
      <c r="QVN1"/>
      <c r="QVO1"/>
      <c r="QVP1"/>
      <c r="QVQ1"/>
      <c r="QVR1"/>
      <c r="QVS1"/>
      <c r="QVT1"/>
      <c r="QVU1"/>
      <c r="QVV1"/>
      <c r="QVW1"/>
      <c r="QVX1"/>
      <c r="QVY1"/>
      <c r="QVZ1"/>
      <c r="QWA1"/>
      <c r="QWB1"/>
      <c r="QWC1"/>
      <c r="QWD1"/>
      <c r="QWE1"/>
      <c r="QWF1"/>
      <c r="QWG1"/>
      <c r="QWH1"/>
      <c r="QWI1"/>
      <c r="QWJ1"/>
      <c r="QWK1"/>
      <c r="QWL1"/>
      <c r="QWM1"/>
      <c r="QWN1"/>
      <c r="QWO1"/>
      <c r="QWP1"/>
      <c r="QWQ1"/>
      <c r="QWR1"/>
      <c r="QWS1"/>
      <c r="QWT1"/>
      <c r="QWU1"/>
      <c r="QWV1"/>
      <c r="QWW1"/>
      <c r="QWX1"/>
      <c r="QWY1"/>
      <c r="QWZ1"/>
      <c r="QXA1"/>
      <c r="QXB1"/>
      <c r="QXC1"/>
      <c r="QXD1"/>
      <c r="QXE1"/>
      <c r="QXF1"/>
      <c r="QXG1"/>
      <c r="QXH1"/>
      <c r="QXI1"/>
      <c r="QXJ1"/>
      <c r="QXK1"/>
      <c r="QXL1"/>
      <c r="QXM1"/>
      <c r="QXN1"/>
      <c r="QXO1"/>
      <c r="QXP1"/>
      <c r="QXQ1"/>
      <c r="QXR1"/>
      <c r="QXS1"/>
      <c r="QXT1"/>
      <c r="QXU1"/>
      <c r="QXV1"/>
      <c r="QXW1"/>
      <c r="QXX1"/>
      <c r="QXY1"/>
      <c r="QXZ1"/>
      <c r="QYA1"/>
      <c r="QYB1"/>
      <c r="QYC1"/>
      <c r="QYD1"/>
      <c r="QYE1"/>
      <c r="QYF1"/>
      <c r="QYG1"/>
      <c r="QYH1"/>
      <c r="QYI1"/>
      <c r="QYJ1"/>
      <c r="QYK1"/>
      <c r="QYL1"/>
      <c r="QYM1"/>
      <c r="QYN1"/>
      <c r="QYO1"/>
      <c r="QYP1"/>
      <c r="QYQ1"/>
      <c r="QYR1"/>
      <c r="QYS1"/>
      <c r="QYT1"/>
      <c r="QYU1"/>
      <c r="QYV1"/>
      <c r="QYW1"/>
      <c r="QYX1"/>
      <c r="QYY1"/>
      <c r="QYZ1"/>
      <c r="QZA1"/>
      <c r="QZB1"/>
      <c r="QZC1"/>
      <c r="QZD1"/>
      <c r="QZE1"/>
      <c r="QZF1"/>
      <c r="QZG1"/>
      <c r="QZH1"/>
      <c r="QZI1"/>
      <c r="QZJ1"/>
      <c r="QZK1"/>
      <c r="QZL1"/>
      <c r="QZM1"/>
      <c r="QZN1"/>
      <c r="QZO1"/>
      <c r="QZP1"/>
      <c r="QZQ1"/>
      <c r="QZR1"/>
      <c r="QZS1"/>
      <c r="QZT1"/>
      <c r="QZU1"/>
      <c r="QZV1"/>
      <c r="QZW1"/>
      <c r="QZX1"/>
      <c r="QZY1"/>
      <c r="QZZ1"/>
      <c r="RAA1"/>
      <c r="RAB1"/>
      <c r="RAC1"/>
      <c r="RAD1"/>
      <c r="RAE1"/>
      <c r="RAF1"/>
      <c r="RAG1"/>
      <c r="RAH1"/>
      <c r="RAI1"/>
      <c r="RAJ1"/>
      <c r="RAK1"/>
      <c r="RAL1"/>
      <c r="RAM1"/>
      <c r="RAN1"/>
      <c r="RAO1"/>
      <c r="RAP1"/>
      <c r="RAQ1"/>
      <c r="RAR1"/>
      <c r="RAS1"/>
      <c r="RAT1"/>
      <c r="RAU1"/>
      <c r="RAV1"/>
      <c r="RAW1"/>
      <c r="RAX1"/>
      <c r="RAY1"/>
      <c r="RAZ1"/>
      <c r="RBA1"/>
      <c r="RBB1"/>
      <c r="RBC1"/>
      <c r="RBD1"/>
      <c r="RBE1"/>
      <c r="RBF1"/>
      <c r="RBG1"/>
      <c r="RBH1"/>
      <c r="RBI1"/>
      <c r="RBJ1"/>
      <c r="RBK1"/>
      <c r="RBL1"/>
      <c r="RBM1"/>
      <c r="RBN1"/>
      <c r="RBO1"/>
      <c r="RBP1"/>
      <c r="RBQ1"/>
      <c r="RBR1"/>
      <c r="RBS1"/>
      <c r="RBT1"/>
      <c r="RBU1"/>
      <c r="RBV1"/>
      <c r="RBW1"/>
      <c r="RBX1"/>
      <c r="RBY1"/>
      <c r="RBZ1"/>
      <c r="RCA1"/>
      <c r="RCB1"/>
      <c r="RCC1"/>
      <c r="RCD1"/>
      <c r="RCE1"/>
      <c r="RCF1"/>
      <c r="RCG1"/>
      <c r="RCH1"/>
      <c r="RCI1"/>
      <c r="RCJ1"/>
      <c r="RCK1"/>
      <c r="RCL1"/>
      <c r="RCM1"/>
      <c r="RCN1"/>
      <c r="RCO1"/>
      <c r="RCP1"/>
      <c r="RCQ1"/>
      <c r="RCR1"/>
      <c r="RCS1"/>
      <c r="RCT1"/>
      <c r="RCU1"/>
      <c r="RCV1"/>
      <c r="RCW1"/>
      <c r="RCX1"/>
      <c r="RCY1"/>
      <c r="RCZ1"/>
      <c r="RDA1"/>
      <c r="RDB1"/>
      <c r="RDC1"/>
      <c r="RDD1"/>
      <c r="RDE1"/>
      <c r="RDF1"/>
      <c r="RDG1"/>
      <c r="RDH1"/>
      <c r="RDI1"/>
      <c r="RDJ1"/>
      <c r="RDK1"/>
      <c r="RDL1"/>
      <c r="RDM1"/>
      <c r="RDN1"/>
      <c r="RDO1"/>
      <c r="RDP1"/>
      <c r="RDQ1"/>
      <c r="RDR1"/>
      <c r="RDS1"/>
      <c r="RDT1"/>
      <c r="RDU1"/>
      <c r="RDV1"/>
      <c r="RDW1"/>
      <c r="RDX1"/>
      <c r="RDY1"/>
      <c r="RDZ1"/>
      <c r="REA1"/>
      <c r="REB1"/>
      <c r="REC1"/>
      <c r="RED1"/>
      <c r="REE1"/>
      <c r="REF1"/>
      <c r="REG1"/>
      <c r="REH1"/>
      <c r="REI1"/>
      <c r="REJ1"/>
      <c r="REK1"/>
      <c r="REL1"/>
      <c r="REM1"/>
      <c r="REN1"/>
      <c r="REO1"/>
      <c r="REP1"/>
      <c r="REQ1"/>
      <c r="RER1"/>
      <c r="RES1"/>
      <c r="RET1"/>
      <c r="REU1"/>
      <c r="REV1"/>
      <c r="REW1"/>
      <c r="REX1"/>
      <c r="REY1"/>
      <c r="REZ1"/>
      <c r="RFA1"/>
      <c r="RFB1"/>
      <c r="RFC1"/>
      <c r="RFD1"/>
      <c r="RFE1"/>
      <c r="RFF1"/>
      <c r="RFG1"/>
      <c r="RFH1"/>
      <c r="RFI1"/>
      <c r="RFJ1"/>
      <c r="RFK1"/>
      <c r="RFL1"/>
      <c r="RFM1"/>
      <c r="RFN1"/>
      <c r="RFO1"/>
      <c r="RFP1"/>
      <c r="RFQ1"/>
      <c r="RFR1"/>
      <c r="RFS1"/>
      <c r="RFT1"/>
      <c r="RFU1"/>
      <c r="RFV1"/>
      <c r="RFW1"/>
      <c r="RFX1"/>
      <c r="RFY1"/>
      <c r="RFZ1"/>
      <c r="RGA1"/>
      <c r="RGB1"/>
      <c r="RGC1"/>
      <c r="RGD1"/>
      <c r="RGE1"/>
      <c r="RGF1"/>
      <c r="RGG1"/>
      <c r="RGH1"/>
      <c r="RGI1"/>
      <c r="RGJ1"/>
      <c r="RGK1"/>
      <c r="RGL1"/>
      <c r="RGM1"/>
      <c r="RGN1"/>
      <c r="RGO1"/>
      <c r="RGP1"/>
      <c r="RGQ1"/>
      <c r="RGR1"/>
      <c r="RGS1"/>
      <c r="RGT1"/>
      <c r="RGU1"/>
      <c r="RGV1"/>
      <c r="RGW1"/>
      <c r="RGX1"/>
      <c r="RGY1"/>
      <c r="RGZ1"/>
      <c r="RHA1"/>
      <c r="RHB1"/>
      <c r="RHC1"/>
      <c r="RHD1"/>
      <c r="RHE1"/>
      <c r="RHF1"/>
      <c r="RHG1"/>
      <c r="RHH1"/>
      <c r="RHI1"/>
      <c r="RHJ1"/>
      <c r="RHK1"/>
      <c r="RHL1"/>
      <c r="RHM1"/>
      <c r="RHN1"/>
      <c r="RHO1"/>
      <c r="RHP1"/>
      <c r="RHQ1"/>
      <c r="RHR1"/>
      <c r="RHS1"/>
      <c r="RHT1"/>
      <c r="RHU1"/>
      <c r="RHV1"/>
      <c r="RHW1"/>
      <c r="RHX1"/>
      <c r="RHY1"/>
      <c r="RHZ1"/>
      <c r="RIA1"/>
      <c r="RIB1"/>
      <c r="RIC1"/>
      <c r="RID1"/>
      <c r="RIE1"/>
      <c r="RIF1"/>
      <c r="RIG1"/>
      <c r="RIH1"/>
      <c r="RII1"/>
      <c r="RIJ1"/>
      <c r="RIK1"/>
      <c r="RIL1"/>
      <c r="RIM1"/>
      <c r="RIN1"/>
      <c r="RIO1"/>
      <c r="RIP1"/>
      <c r="RIQ1"/>
      <c r="RIR1"/>
      <c r="RIS1"/>
      <c r="RIT1"/>
      <c r="RIU1"/>
      <c r="RIV1"/>
      <c r="RIW1"/>
      <c r="RIX1"/>
      <c r="RIY1"/>
      <c r="RIZ1"/>
      <c r="RJA1"/>
      <c r="RJB1"/>
      <c r="RJC1"/>
      <c r="RJD1"/>
      <c r="RJE1"/>
      <c r="RJF1"/>
      <c r="RJG1"/>
      <c r="RJH1"/>
      <c r="RJI1"/>
      <c r="RJJ1"/>
      <c r="RJK1"/>
      <c r="RJL1"/>
      <c r="RJM1"/>
      <c r="RJN1"/>
      <c r="RJO1"/>
      <c r="RJP1"/>
      <c r="RJQ1"/>
      <c r="RJR1"/>
      <c r="RJS1"/>
      <c r="RJT1"/>
      <c r="RJU1"/>
      <c r="RJV1"/>
      <c r="RJW1"/>
      <c r="RJX1"/>
      <c r="RJY1"/>
      <c r="RJZ1"/>
      <c r="RKA1"/>
      <c r="RKB1"/>
      <c r="RKC1"/>
      <c r="RKD1"/>
      <c r="RKE1"/>
      <c r="RKF1"/>
      <c r="RKG1"/>
      <c r="RKH1"/>
      <c r="RKI1"/>
      <c r="RKJ1"/>
      <c r="RKK1"/>
      <c r="RKL1"/>
      <c r="RKM1"/>
      <c r="RKN1"/>
      <c r="RKO1"/>
      <c r="RKP1"/>
      <c r="RKQ1"/>
      <c r="RKR1"/>
      <c r="RKS1"/>
      <c r="RKT1"/>
      <c r="RKU1"/>
      <c r="RKV1"/>
      <c r="RKW1"/>
      <c r="RKX1"/>
      <c r="RKY1"/>
      <c r="RKZ1"/>
      <c r="RLA1"/>
      <c r="RLB1"/>
      <c r="RLC1"/>
      <c r="RLD1"/>
      <c r="RLE1"/>
      <c r="RLF1"/>
      <c r="RLG1"/>
      <c r="RLH1"/>
      <c r="RLI1"/>
      <c r="RLJ1"/>
      <c r="RLK1"/>
      <c r="RLL1"/>
      <c r="RLM1"/>
      <c r="RLN1"/>
      <c r="RLO1"/>
      <c r="RLP1"/>
      <c r="RLQ1"/>
      <c r="RLR1"/>
      <c r="RLS1"/>
      <c r="RLT1"/>
      <c r="RLU1"/>
      <c r="RLV1"/>
      <c r="RLW1"/>
      <c r="RLX1"/>
      <c r="RLY1"/>
      <c r="RLZ1"/>
      <c r="RMA1"/>
      <c r="RMB1"/>
      <c r="RMC1"/>
      <c r="RMD1"/>
      <c r="RME1"/>
      <c r="RMF1"/>
      <c r="RMG1"/>
      <c r="RMH1"/>
      <c r="RMI1"/>
      <c r="RMJ1"/>
      <c r="RMK1"/>
      <c r="RML1"/>
      <c r="RMM1"/>
      <c r="RMN1"/>
      <c r="RMO1"/>
      <c r="RMP1"/>
      <c r="RMQ1"/>
      <c r="RMR1"/>
      <c r="RMS1"/>
      <c r="RMT1"/>
      <c r="RMU1"/>
      <c r="RMV1"/>
      <c r="RMW1"/>
      <c r="RMX1"/>
      <c r="RMY1"/>
      <c r="RMZ1"/>
      <c r="RNA1"/>
      <c r="RNB1"/>
      <c r="RNC1"/>
      <c r="RND1"/>
      <c r="RNE1"/>
      <c r="RNF1"/>
      <c r="RNG1"/>
      <c r="RNH1"/>
      <c r="RNI1"/>
      <c r="RNJ1"/>
      <c r="RNK1"/>
      <c r="RNL1"/>
      <c r="RNM1"/>
      <c r="RNN1"/>
      <c r="RNO1"/>
      <c r="RNP1"/>
      <c r="RNQ1"/>
      <c r="RNR1"/>
      <c r="RNS1"/>
      <c r="RNT1"/>
      <c r="RNU1"/>
      <c r="RNV1"/>
      <c r="RNW1"/>
      <c r="RNX1"/>
      <c r="RNY1"/>
      <c r="RNZ1"/>
      <c r="ROA1"/>
      <c r="ROB1"/>
      <c r="ROC1"/>
      <c r="ROD1"/>
      <c r="ROE1"/>
      <c r="ROF1"/>
      <c r="ROG1"/>
      <c r="ROH1"/>
      <c r="ROI1"/>
      <c r="ROJ1"/>
      <c r="ROK1"/>
      <c r="ROL1"/>
      <c r="ROM1"/>
      <c r="RON1"/>
      <c r="ROO1"/>
      <c r="ROP1"/>
      <c r="ROQ1"/>
      <c r="ROR1"/>
      <c r="ROS1"/>
      <c r="ROT1"/>
      <c r="ROU1"/>
      <c r="ROV1"/>
      <c r="ROW1"/>
      <c r="ROX1"/>
      <c r="ROY1"/>
      <c r="ROZ1"/>
      <c r="RPA1"/>
      <c r="RPB1"/>
      <c r="RPC1"/>
      <c r="RPD1"/>
      <c r="RPE1"/>
      <c r="RPF1"/>
      <c r="RPG1"/>
      <c r="RPH1"/>
      <c r="RPI1"/>
      <c r="RPJ1"/>
      <c r="RPK1"/>
      <c r="RPL1"/>
      <c r="RPM1"/>
      <c r="RPN1"/>
      <c r="RPO1"/>
      <c r="RPP1"/>
      <c r="RPQ1"/>
      <c r="RPR1"/>
      <c r="RPS1"/>
      <c r="RPT1"/>
      <c r="RPU1"/>
      <c r="RPV1"/>
      <c r="RPW1"/>
      <c r="RPX1"/>
      <c r="RPY1"/>
      <c r="RPZ1"/>
      <c r="RQA1"/>
      <c r="RQB1"/>
      <c r="RQC1"/>
      <c r="RQD1"/>
      <c r="RQE1"/>
      <c r="RQF1"/>
      <c r="RQG1"/>
      <c r="RQH1"/>
      <c r="RQI1"/>
      <c r="RQJ1"/>
      <c r="RQK1"/>
      <c r="RQL1"/>
      <c r="RQM1"/>
      <c r="RQN1"/>
      <c r="RQO1"/>
      <c r="RQP1"/>
      <c r="RQQ1"/>
      <c r="RQR1"/>
      <c r="RQS1"/>
      <c r="RQT1"/>
      <c r="RQU1"/>
      <c r="RQV1"/>
      <c r="RQW1"/>
      <c r="RQX1"/>
      <c r="RQY1"/>
      <c r="RQZ1"/>
      <c r="RRA1"/>
      <c r="RRB1"/>
      <c r="RRC1"/>
      <c r="RRD1"/>
      <c r="RRE1"/>
      <c r="RRF1"/>
      <c r="RRG1"/>
      <c r="RRH1"/>
      <c r="RRI1"/>
      <c r="RRJ1"/>
      <c r="RRK1"/>
      <c r="RRL1"/>
      <c r="RRM1"/>
      <c r="RRN1"/>
      <c r="RRO1"/>
      <c r="RRP1"/>
      <c r="RRQ1"/>
      <c r="RRR1"/>
      <c r="RRS1"/>
      <c r="RRT1"/>
      <c r="RRU1"/>
      <c r="RRV1"/>
      <c r="RRW1"/>
      <c r="RRX1"/>
      <c r="RRY1"/>
      <c r="RRZ1"/>
      <c r="RSA1"/>
      <c r="RSB1"/>
      <c r="RSC1"/>
      <c r="RSD1"/>
      <c r="RSE1"/>
      <c r="RSF1"/>
      <c r="RSG1"/>
      <c r="RSH1"/>
      <c r="RSI1"/>
      <c r="RSJ1"/>
      <c r="RSK1"/>
      <c r="RSL1"/>
      <c r="RSM1"/>
      <c r="RSN1"/>
      <c r="RSO1"/>
      <c r="RSP1"/>
      <c r="RSQ1"/>
      <c r="RSR1"/>
      <c r="RSS1"/>
      <c r="RST1"/>
      <c r="RSU1"/>
      <c r="RSV1"/>
      <c r="RSW1"/>
      <c r="RSX1"/>
      <c r="RSY1"/>
      <c r="RSZ1"/>
      <c r="RTA1"/>
      <c r="RTB1"/>
      <c r="RTC1"/>
      <c r="RTD1"/>
      <c r="RTE1"/>
      <c r="RTF1"/>
      <c r="RTG1"/>
      <c r="RTH1"/>
      <c r="RTI1"/>
      <c r="RTJ1"/>
      <c r="RTK1"/>
      <c r="RTL1"/>
      <c r="RTM1"/>
      <c r="RTN1"/>
      <c r="RTO1"/>
      <c r="RTP1"/>
      <c r="RTQ1"/>
      <c r="RTR1"/>
      <c r="RTS1"/>
      <c r="RTT1"/>
      <c r="RTU1"/>
      <c r="RTV1"/>
      <c r="RTW1"/>
      <c r="RTX1"/>
      <c r="RTY1"/>
      <c r="RTZ1"/>
      <c r="RUA1"/>
      <c r="RUB1"/>
      <c r="RUC1"/>
      <c r="RUD1"/>
      <c r="RUE1"/>
      <c r="RUF1"/>
      <c r="RUG1"/>
      <c r="RUH1"/>
      <c r="RUI1"/>
      <c r="RUJ1"/>
      <c r="RUK1"/>
      <c r="RUL1"/>
      <c r="RUM1"/>
      <c r="RUN1"/>
      <c r="RUO1"/>
      <c r="RUP1"/>
      <c r="RUQ1"/>
      <c r="RUR1"/>
      <c r="RUS1"/>
      <c r="RUT1"/>
      <c r="RUU1"/>
      <c r="RUV1"/>
      <c r="RUW1"/>
      <c r="RUX1"/>
      <c r="RUY1"/>
      <c r="RUZ1"/>
      <c r="RVA1"/>
      <c r="RVB1"/>
      <c r="RVC1"/>
      <c r="RVD1"/>
      <c r="RVE1"/>
      <c r="RVF1"/>
      <c r="RVG1"/>
      <c r="RVH1"/>
      <c r="RVI1"/>
      <c r="RVJ1"/>
      <c r="RVK1"/>
      <c r="RVL1"/>
      <c r="RVM1"/>
      <c r="RVN1"/>
      <c r="RVO1"/>
      <c r="RVP1"/>
      <c r="RVQ1"/>
      <c r="RVR1"/>
      <c r="RVS1"/>
      <c r="RVT1"/>
      <c r="RVU1"/>
      <c r="RVV1"/>
      <c r="RVW1"/>
      <c r="RVX1"/>
      <c r="RVY1"/>
      <c r="RVZ1"/>
      <c r="RWA1"/>
      <c r="RWB1"/>
      <c r="RWC1"/>
      <c r="RWD1"/>
      <c r="RWE1"/>
      <c r="RWF1"/>
      <c r="RWG1"/>
      <c r="RWH1"/>
      <c r="RWI1"/>
      <c r="RWJ1"/>
      <c r="RWK1"/>
      <c r="RWL1"/>
      <c r="RWM1"/>
      <c r="RWN1"/>
      <c r="RWO1"/>
      <c r="RWP1"/>
      <c r="RWQ1"/>
      <c r="RWR1"/>
      <c r="RWS1"/>
      <c r="RWT1"/>
      <c r="RWU1"/>
      <c r="RWV1"/>
      <c r="RWW1"/>
      <c r="RWX1"/>
      <c r="RWY1"/>
      <c r="RWZ1"/>
      <c r="RXA1"/>
      <c r="RXB1"/>
      <c r="RXC1"/>
      <c r="RXD1"/>
      <c r="RXE1"/>
      <c r="RXF1"/>
      <c r="RXG1"/>
      <c r="RXH1"/>
      <c r="RXI1"/>
      <c r="RXJ1"/>
      <c r="RXK1"/>
      <c r="RXL1"/>
      <c r="RXM1"/>
      <c r="RXN1"/>
      <c r="RXO1"/>
      <c r="RXP1"/>
      <c r="RXQ1"/>
      <c r="RXR1"/>
      <c r="RXS1"/>
      <c r="RXT1"/>
      <c r="RXU1"/>
      <c r="RXV1"/>
      <c r="RXW1"/>
      <c r="RXX1"/>
      <c r="RXY1"/>
      <c r="RXZ1"/>
      <c r="RYA1"/>
      <c r="RYB1"/>
      <c r="RYC1"/>
      <c r="RYD1"/>
      <c r="RYE1"/>
      <c r="RYF1"/>
      <c r="RYG1"/>
      <c r="RYH1"/>
      <c r="RYI1"/>
      <c r="RYJ1"/>
      <c r="RYK1"/>
      <c r="RYL1"/>
      <c r="RYM1"/>
      <c r="RYN1"/>
      <c r="RYO1"/>
      <c r="RYP1"/>
      <c r="RYQ1"/>
      <c r="RYR1"/>
      <c r="RYS1"/>
      <c r="RYT1"/>
      <c r="RYU1"/>
      <c r="RYV1"/>
      <c r="RYW1"/>
      <c r="RYX1"/>
      <c r="RYY1"/>
      <c r="RYZ1"/>
      <c r="RZA1"/>
      <c r="RZB1"/>
      <c r="RZC1"/>
      <c r="RZD1"/>
      <c r="RZE1"/>
      <c r="RZF1"/>
      <c r="RZG1"/>
      <c r="RZH1"/>
      <c r="RZI1"/>
      <c r="RZJ1"/>
      <c r="RZK1"/>
      <c r="RZL1"/>
      <c r="RZM1"/>
      <c r="RZN1"/>
      <c r="RZO1"/>
      <c r="RZP1"/>
      <c r="RZQ1"/>
      <c r="RZR1"/>
      <c r="RZS1"/>
      <c r="RZT1"/>
      <c r="RZU1"/>
      <c r="RZV1"/>
      <c r="RZW1"/>
      <c r="RZX1"/>
      <c r="RZY1"/>
      <c r="RZZ1"/>
      <c r="SAA1"/>
      <c r="SAB1"/>
      <c r="SAC1"/>
      <c r="SAD1"/>
      <c r="SAE1"/>
      <c r="SAF1"/>
      <c r="SAG1"/>
      <c r="SAH1"/>
      <c r="SAI1"/>
      <c r="SAJ1"/>
      <c r="SAK1"/>
      <c r="SAL1"/>
      <c r="SAM1"/>
      <c r="SAN1"/>
      <c r="SAO1"/>
      <c r="SAP1"/>
      <c r="SAQ1"/>
      <c r="SAR1"/>
      <c r="SAS1"/>
      <c r="SAT1"/>
      <c r="SAU1"/>
      <c r="SAV1"/>
      <c r="SAW1"/>
      <c r="SAX1"/>
      <c r="SAY1"/>
      <c r="SAZ1"/>
      <c r="SBA1"/>
      <c r="SBB1"/>
      <c r="SBC1"/>
      <c r="SBD1"/>
      <c r="SBE1"/>
      <c r="SBF1"/>
      <c r="SBG1"/>
      <c r="SBH1"/>
      <c r="SBI1"/>
      <c r="SBJ1"/>
      <c r="SBK1"/>
      <c r="SBL1"/>
      <c r="SBM1"/>
      <c r="SBN1"/>
      <c r="SBO1"/>
      <c r="SBP1"/>
      <c r="SBQ1"/>
      <c r="SBR1"/>
      <c r="SBS1"/>
      <c r="SBT1"/>
      <c r="SBU1"/>
      <c r="SBV1"/>
      <c r="SBW1"/>
      <c r="SBX1"/>
      <c r="SBY1"/>
      <c r="SBZ1"/>
      <c r="SCA1"/>
      <c r="SCB1"/>
      <c r="SCC1"/>
      <c r="SCD1"/>
      <c r="SCE1"/>
      <c r="SCF1"/>
      <c r="SCG1"/>
      <c r="SCH1"/>
      <c r="SCI1"/>
      <c r="SCJ1"/>
      <c r="SCK1"/>
      <c r="SCL1"/>
      <c r="SCM1"/>
      <c r="SCN1"/>
      <c r="SCO1"/>
      <c r="SCP1"/>
      <c r="SCQ1"/>
      <c r="SCR1"/>
      <c r="SCS1"/>
      <c r="SCT1"/>
      <c r="SCU1"/>
      <c r="SCV1"/>
      <c r="SCW1"/>
      <c r="SCX1"/>
      <c r="SCY1"/>
      <c r="SCZ1"/>
      <c r="SDA1"/>
      <c r="SDB1"/>
      <c r="SDC1"/>
      <c r="SDD1"/>
      <c r="SDE1"/>
      <c r="SDF1"/>
      <c r="SDG1"/>
      <c r="SDH1"/>
      <c r="SDI1"/>
      <c r="SDJ1"/>
      <c r="SDK1"/>
      <c r="SDL1"/>
      <c r="SDM1"/>
      <c r="SDN1"/>
      <c r="SDO1"/>
      <c r="SDP1"/>
      <c r="SDQ1"/>
      <c r="SDR1"/>
      <c r="SDS1"/>
      <c r="SDT1"/>
      <c r="SDU1"/>
      <c r="SDV1"/>
      <c r="SDW1"/>
      <c r="SDX1"/>
      <c r="SDY1"/>
      <c r="SDZ1"/>
      <c r="SEA1"/>
      <c r="SEB1"/>
      <c r="SEC1"/>
      <c r="SED1"/>
      <c r="SEE1"/>
      <c r="SEF1"/>
      <c r="SEG1"/>
      <c r="SEH1"/>
      <c r="SEI1"/>
      <c r="SEJ1"/>
      <c r="SEK1"/>
      <c r="SEL1"/>
      <c r="SEM1"/>
      <c r="SEN1"/>
      <c r="SEO1"/>
      <c r="SEP1"/>
      <c r="SEQ1"/>
      <c r="SER1"/>
      <c r="SES1"/>
      <c r="SET1"/>
      <c r="SEU1"/>
      <c r="SEV1"/>
      <c r="SEW1"/>
      <c r="SEX1"/>
      <c r="SEY1"/>
      <c r="SEZ1"/>
      <c r="SFA1"/>
      <c r="SFB1"/>
      <c r="SFC1"/>
      <c r="SFD1"/>
      <c r="SFE1"/>
      <c r="SFF1"/>
      <c r="SFG1"/>
      <c r="SFH1"/>
      <c r="SFI1"/>
      <c r="SFJ1"/>
      <c r="SFK1"/>
      <c r="SFL1"/>
      <c r="SFM1"/>
      <c r="SFN1"/>
      <c r="SFO1"/>
      <c r="SFP1"/>
      <c r="SFQ1"/>
      <c r="SFR1"/>
      <c r="SFS1"/>
      <c r="SFT1"/>
      <c r="SFU1"/>
      <c r="SFV1"/>
      <c r="SFW1"/>
      <c r="SFX1"/>
      <c r="SFY1"/>
      <c r="SFZ1"/>
      <c r="SGA1"/>
      <c r="SGB1"/>
      <c r="SGC1"/>
      <c r="SGD1"/>
      <c r="SGE1"/>
      <c r="SGF1"/>
      <c r="SGG1"/>
      <c r="SGH1"/>
      <c r="SGI1"/>
      <c r="SGJ1"/>
      <c r="SGK1"/>
      <c r="SGL1"/>
      <c r="SGM1"/>
      <c r="SGN1"/>
      <c r="SGO1"/>
      <c r="SGP1"/>
      <c r="SGQ1"/>
      <c r="SGR1"/>
      <c r="SGS1"/>
      <c r="SGT1"/>
      <c r="SGU1"/>
      <c r="SGV1"/>
      <c r="SGW1"/>
      <c r="SGX1"/>
      <c r="SGY1"/>
      <c r="SGZ1"/>
      <c r="SHA1"/>
      <c r="SHB1"/>
      <c r="SHC1"/>
      <c r="SHD1"/>
      <c r="SHE1"/>
      <c r="SHF1"/>
      <c r="SHG1"/>
      <c r="SHH1"/>
      <c r="SHI1"/>
      <c r="SHJ1"/>
      <c r="SHK1"/>
      <c r="SHL1"/>
      <c r="SHM1"/>
      <c r="SHN1"/>
      <c r="SHO1"/>
      <c r="SHP1"/>
      <c r="SHQ1"/>
      <c r="SHR1"/>
      <c r="SHS1"/>
      <c r="SHT1"/>
      <c r="SHU1"/>
      <c r="SHV1"/>
      <c r="SHW1"/>
      <c r="SHX1"/>
      <c r="SHY1"/>
      <c r="SHZ1"/>
      <c r="SIA1"/>
      <c r="SIB1"/>
      <c r="SIC1"/>
      <c r="SID1"/>
      <c r="SIE1"/>
      <c r="SIF1"/>
      <c r="SIG1"/>
      <c r="SIH1"/>
      <c r="SII1"/>
      <c r="SIJ1"/>
      <c r="SIK1"/>
      <c r="SIL1"/>
      <c r="SIM1"/>
      <c r="SIN1"/>
      <c r="SIO1"/>
      <c r="SIP1"/>
      <c r="SIQ1"/>
      <c r="SIR1"/>
      <c r="SIS1"/>
      <c r="SIT1"/>
      <c r="SIU1"/>
      <c r="SIV1"/>
      <c r="SIW1"/>
      <c r="SIX1"/>
      <c r="SIY1"/>
      <c r="SIZ1"/>
      <c r="SJA1"/>
      <c r="SJB1"/>
      <c r="SJC1"/>
      <c r="SJD1"/>
      <c r="SJE1"/>
      <c r="SJF1"/>
      <c r="SJG1"/>
      <c r="SJH1"/>
      <c r="SJI1"/>
      <c r="SJJ1"/>
      <c r="SJK1"/>
      <c r="SJL1"/>
      <c r="SJM1"/>
      <c r="SJN1"/>
      <c r="SJO1"/>
      <c r="SJP1"/>
      <c r="SJQ1"/>
      <c r="SJR1"/>
      <c r="SJS1"/>
      <c r="SJT1"/>
      <c r="SJU1"/>
      <c r="SJV1"/>
      <c r="SJW1"/>
      <c r="SJX1"/>
      <c r="SJY1"/>
      <c r="SJZ1"/>
      <c r="SKA1"/>
      <c r="SKB1"/>
      <c r="SKC1"/>
      <c r="SKD1"/>
      <c r="SKE1"/>
      <c r="SKF1"/>
      <c r="SKG1"/>
      <c r="SKH1"/>
      <c r="SKI1"/>
      <c r="SKJ1"/>
      <c r="SKK1"/>
      <c r="SKL1"/>
      <c r="SKM1"/>
      <c r="SKN1"/>
      <c r="SKO1"/>
      <c r="SKP1"/>
      <c r="SKQ1"/>
      <c r="SKR1"/>
      <c r="SKS1"/>
      <c r="SKT1"/>
      <c r="SKU1"/>
      <c r="SKV1"/>
      <c r="SKW1"/>
      <c r="SKX1"/>
      <c r="SKY1"/>
      <c r="SKZ1"/>
      <c r="SLA1"/>
      <c r="SLB1"/>
      <c r="SLC1"/>
      <c r="SLD1"/>
      <c r="SLE1"/>
      <c r="SLF1"/>
      <c r="SLG1"/>
      <c r="SLH1"/>
      <c r="SLI1"/>
      <c r="SLJ1"/>
      <c r="SLK1"/>
      <c r="SLL1"/>
      <c r="SLM1"/>
      <c r="SLN1"/>
      <c r="SLO1"/>
      <c r="SLP1"/>
      <c r="SLQ1"/>
      <c r="SLR1"/>
      <c r="SLS1"/>
      <c r="SLT1"/>
      <c r="SLU1"/>
      <c r="SLV1"/>
      <c r="SLW1"/>
      <c r="SLX1"/>
      <c r="SLY1"/>
      <c r="SLZ1"/>
      <c r="SMA1"/>
      <c r="SMB1"/>
      <c r="SMC1"/>
      <c r="SMD1"/>
      <c r="SME1"/>
      <c r="SMF1"/>
      <c r="SMG1"/>
      <c r="SMH1"/>
      <c r="SMI1"/>
      <c r="SMJ1"/>
      <c r="SMK1"/>
      <c r="SML1"/>
      <c r="SMM1"/>
      <c r="SMN1"/>
      <c r="SMO1"/>
      <c r="SMP1"/>
      <c r="SMQ1"/>
      <c r="SMR1"/>
      <c r="SMS1"/>
      <c r="SMT1"/>
      <c r="SMU1"/>
      <c r="SMV1"/>
      <c r="SMW1"/>
      <c r="SMX1"/>
      <c r="SMY1"/>
      <c r="SMZ1"/>
      <c r="SNA1"/>
      <c r="SNB1"/>
      <c r="SNC1"/>
      <c r="SND1"/>
      <c r="SNE1"/>
      <c r="SNF1"/>
      <c r="SNG1"/>
      <c r="SNH1"/>
      <c r="SNI1"/>
      <c r="SNJ1"/>
      <c r="SNK1"/>
      <c r="SNL1"/>
      <c r="SNM1"/>
      <c r="SNN1"/>
      <c r="SNO1"/>
      <c r="SNP1"/>
      <c r="SNQ1"/>
      <c r="SNR1"/>
      <c r="SNS1"/>
      <c r="SNT1"/>
      <c r="SNU1"/>
      <c r="SNV1"/>
      <c r="SNW1"/>
      <c r="SNX1"/>
      <c r="SNY1"/>
      <c r="SNZ1"/>
      <c r="SOA1"/>
      <c r="SOB1"/>
      <c r="SOC1"/>
      <c r="SOD1"/>
      <c r="SOE1"/>
      <c r="SOF1"/>
      <c r="SOG1"/>
      <c r="SOH1"/>
      <c r="SOI1"/>
      <c r="SOJ1"/>
      <c r="SOK1"/>
      <c r="SOL1"/>
      <c r="SOM1"/>
      <c r="SON1"/>
      <c r="SOO1"/>
      <c r="SOP1"/>
      <c r="SOQ1"/>
      <c r="SOR1"/>
      <c r="SOS1"/>
      <c r="SOT1"/>
      <c r="SOU1"/>
      <c r="SOV1"/>
      <c r="SOW1"/>
      <c r="SOX1"/>
      <c r="SOY1"/>
      <c r="SOZ1"/>
      <c r="SPA1"/>
      <c r="SPB1"/>
      <c r="SPC1"/>
      <c r="SPD1"/>
      <c r="SPE1"/>
      <c r="SPF1"/>
      <c r="SPG1"/>
      <c r="SPH1"/>
      <c r="SPI1"/>
      <c r="SPJ1"/>
      <c r="SPK1"/>
      <c r="SPL1"/>
      <c r="SPM1"/>
      <c r="SPN1"/>
      <c r="SPO1"/>
      <c r="SPP1"/>
      <c r="SPQ1"/>
      <c r="SPR1"/>
      <c r="SPS1"/>
      <c r="SPT1"/>
      <c r="SPU1"/>
      <c r="SPV1"/>
      <c r="SPW1"/>
      <c r="SPX1"/>
      <c r="SPY1"/>
      <c r="SPZ1"/>
      <c r="SQA1"/>
      <c r="SQB1"/>
      <c r="SQC1"/>
      <c r="SQD1"/>
      <c r="SQE1"/>
      <c r="SQF1"/>
      <c r="SQG1"/>
      <c r="SQH1"/>
      <c r="SQI1"/>
      <c r="SQJ1"/>
      <c r="SQK1"/>
      <c r="SQL1"/>
      <c r="SQM1"/>
      <c r="SQN1"/>
      <c r="SQO1"/>
      <c r="SQP1"/>
      <c r="SQQ1"/>
      <c r="SQR1"/>
      <c r="SQS1"/>
      <c r="SQT1"/>
      <c r="SQU1"/>
      <c r="SQV1"/>
      <c r="SQW1"/>
      <c r="SQX1"/>
      <c r="SQY1"/>
      <c r="SQZ1"/>
      <c r="SRA1"/>
      <c r="SRB1"/>
      <c r="SRC1"/>
      <c r="SRD1"/>
      <c r="SRE1"/>
      <c r="SRF1"/>
      <c r="SRG1"/>
      <c r="SRH1"/>
      <c r="SRI1"/>
      <c r="SRJ1"/>
      <c r="SRK1"/>
      <c r="SRL1"/>
      <c r="SRM1"/>
      <c r="SRN1"/>
      <c r="SRO1"/>
      <c r="SRP1"/>
      <c r="SRQ1"/>
      <c r="SRR1"/>
      <c r="SRS1"/>
      <c r="SRT1"/>
      <c r="SRU1"/>
      <c r="SRV1"/>
      <c r="SRW1"/>
      <c r="SRX1"/>
      <c r="SRY1"/>
      <c r="SRZ1"/>
      <c r="SSA1"/>
      <c r="SSB1"/>
      <c r="SSC1"/>
      <c r="SSD1"/>
      <c r="SSE1"/>
      <c r="SSF1"/>
      <c r="SSG1"/>
      <c r="SSH1"/>
      <c r="SSI1"/>
      <c r="SSJ1"/>
      <c r="SSK1"/>
      <c r="SSL1"/>
      <c r="SSM1"/>
      <c r="SSN1"/>
      <c r="SSO1"/>
      <c r="SSP1"/>
      <c r="SSQ1"/>
      <c r="SSR1"/>
      <c r="SSS1"/>
      <c r="SST1"/>
      <c r="SSU1"/>
      <c r="SSV1"/>
      <c r="SSW1"/>
      <c r="SSX1"/>
      <c r="SSY1"/>
      <c r="SSZ1"/>
      <c r="STA1"/>
      <c r="STB1"/>
      <c r="STC1"/>
      <c r="STD1"/>
      <c r="STE1"/>
      <c r="STF1"/>
      <c r="STG1"/>
      <c r="STH1"/>
      <c r="STI1"/>
      <c r="STJ1"/>
      <c r="STK1"/>
      <c r="STL1"/>
      <c r="STM1"/>
      <c r="STN1"/>
      <c r="STO1"/>
      <c r="STP1"/>
      <c r="STQ1"/>
      <c r="STR1"/>
      <c r="STS1"/>
      <c r="STT1"/>
      <c r="STU1"/>
      <c r="STV1"/>
      <c r="STW1"/>
      <c r="STX1"/>
      <c r="STY1"/>
      <c r="STZ1"/>
      <c r="SUA1"/>
      <c r="SUB1"/>
      <c r="SUC1"/>
      <c r="SUD1"/>
      <c r="SUE1"/>
      <c r="SUF1"/>
      <c r="SUG1"/>
      <c r="SUH1"/>
      <c r="SUI1"/>
      <c r="SUJ1"/>
      <c r="SUK1"/>
      <c r="SUL1"/>
      <c r="SUM1"/>
      <c r="SUN1"/>
      <c r="SUO1"/>
      <c r="SUP1"/>
      <c r="SUQ1"/>
      <c r="SUR1"/>
      <c r="SUS1"/>
      <c r="SUT1"/>
      <c r="SUU1"/>
      <c r="SUV1"/>
      <c r="SUW1"/>
      <c r="SUX1"/>
      <c r="SUY1"/>
      <c r="SUZ1"/>
      <c r="SVA1"/>
      <c r="SVB1"/>
      <c r="SVC1"/>
      <c r="SVD1"/>
      <c r="SVE1"/>
      <c r="SVF1"/>
      <c r="SVG1"/>
      <c r="SVH1"/>
      <c r="SVI1"/>
      <c r="SVJ1"/>
      <c r="SVK1"/>
      <c r="SVL1"/>
      <c r="SVM1"/>
      <c r="SVN1"/>
      <c r="SVO1"/>
      <c r="SVP1"/>
      <c r="SVQ1"/>
      <c r="SVR1"/>
      <c r="SVS1"/>
      <c r="SVT1"/>
      <c r="SVU1"/>
      <c r="SVV1"/>
      <c r="SVW1"/>
      <c r="SVX1"/>
      <c r="SVY1"/>
      <c r="SVZ1"/>
      <c r="SWA1"/>
      <c r="SWB1"/>
      <c r="SWC1"/>
      <c r="SWD1"/>
      <c r="SWE1"/>
      <c r="SWF1"/>
      <c r="SWG1"/>
      <c r="SWH1"/>
      <c r="SWI1"/>
      <c r="SWJ1"/>
      <c r="SWK1"/>
      <c r="SWL1"/>
      <c r="SWM1"/>
      <c r="SWN1"/>
      <c r="SWO1"/>
      <c r="SWP1"/>
      <c r="SWQ1"/>
      <c r="SWR1"/>
      <c r="SWS1"/>
      <c r="SWT1"/>
      <c r="SWU1"/>
      <c r="SWV1"/>
      <c r="SWW1"/>
      <c r="SWX1"/>
      <c r="SWY1"/>
      <c r="SWZ1"/>
      <c r="SXA1"/>
      <c r="SXB1"/>
      <c r="SXC1"/>
      <c r="SXD1"/>
      <c r="SXE1"/>
      <c r="SXF1"/>
      <c r="SXG1"/>
      <c r="SXH1"/>
      <c r="SXI1"/>
      <c r="SXJ1"/>
      <c r="SXK1"/>
      <c r="SXL1"/>
      <c r="SXM1"/>
      <c r="SXN1"/>
      <c r="SXO1"/>
      <c r="SXP1"/>
      <c r="SXQ1"/>
      <c r="SXR1"/>
      <c r="SXS1"/>
      <c r="SXT1"/>
      <c r="SXU1"/>
      <c r="SXV1"/>
      <c r="SXW1"/>
      <c r="SXX1"/>
      <c r="SXY1"/>
      <c r="SXZ1"/>
      <c r="SYA1"/>
      <c r="SYB1"/>
      <c r="SYC1"/>
      <c r="SYD1"/>
      <c r="SYE1"/>
      <c r="SYF1"/>
      <c r="SYG1"/>
      <c r="SYH1"/>
      <c r="SYI1"/>
      <c r="SYJ1"/>
      <c r="SYK1"/>
      <c r="SYL1"/>
      <c r="SYM1"/>
      <c r="SYN1"/>
      <c r="SYO1"/>
      <c r="SYP1"/>
      <c r="SYQ1"/>
      <c r="SYR1"/>
      <c r="SYS1"/>
      <c r="SYT1"/>
      <c r="SYU1"/>
      <c r="SYV1"/>
      <c r="SYW1"/>
      <c r="SYX1"/>
      <c r="SYY1"/>
      <c r="SYZ1"/>
      <c r="SZA1"/>
      <c r="SZB1"/>
      <c r="SZC1"/>
      <c r="SZD1"/>
      <c r="SZE1"/>
      <c r="SZF1"/>
      <c r="SZG1"/>
      <c r="SZH1"/>
      <c r="SZI1"/>
      <c r="SZJ1"/>
      <c r="SZK1"/>
      <c r="SZL1"/>
      <c r="SZM1"/>
      <c r="SZN1"/>
      <c r="SZO1"/>
      <c r="SZP1"/>
      <c r="SZQ1"/>
      <c r="SZR1"/>
      <c r="SZS1"/>
      <c r="SZT1"/>
      <c r="SZU1"/>
      <c r="SZV1"/>
      <c r="SZW1"/>
      <c r="SZX1"/>
      <c r="SZY1"/>
      <c r="SZZ1"/>
      <c r="TAA1"/>
      <c r="TAB1"/>
      <c r="TAC1"/>
      <c r="TAD1"/>
      <c r="TAE1"/>
      <c r="TAF1"/>
      <c r="TAG1"/>
      <c r="TAH1"/>
      <c r="TAI1"/>
      <c r="TAJ1"/>
      <c r="TAK1"/>
      <c r="TAL1"/>
      <c r="TAM1"/>
      <c r="TAN1"/>
      <c r="TAO1"/>
      <c r="TAP1"/>
      <c r="TAQ1"/>
      <c r="TAR1"/>
      <c r="TAS1"/>
      <c r="TAT1"/>
      <c r="TAU1"/>
      <c r="TAV1"/>
      <c r="TAW1"/>
      <c r="TAX1"/>
      <c r="TAY1"/>
      <c r="TAZ1"/>
      <c r="TBA1"/>
      <c r="TBB1"/>
      <c r="TBC1"/>
      <c r="TBD1"/>
      <c r="TBE1"/>
      <c r="TBF1"/>
      <c r="TBG1"/>
      <c r="TBH1"/>
      <c r="TBI1"/>
      <c r="TBJ1"/>
      <c r="TBK1"/>
      <c r="TBL1"/>
      <c r="TBM1"/>
      <c r="TBN1"/>
      <c r="TBO1"/>
      <c r="TBP1"/>
      <c r="TBQ1"/>
      <c r="TBR1"/>
      <c r="TBS1"/>
      <c r="TBT1"/>
      <c r="TBU1"/>
      <c r="TBV1"/>
      <c r="TBW1"/>
      <c r="TBX1"/>
      <c r="TBY1"/>
      <c r="TBZ1"/>
      <c r="TCA1"/>
      <c r="TCB1"/>
      <c r="TCC1"/>
      <c r="TCD1"/>
      <c r="TCE1"/>
      <c r="TCF1"/>
      <c r="TCG1"/>
      <c r="TCH1"/>
      <c r="TCI1"/>
      <c r="TCJ1"/>
      <c r="TCK1"/>
      <c r="TCL1"/>
      <c r="TCM1"/>
      <c r="TCN1"/>
      <c r="TCO1"/>
      <c r="TCP1"/>
      <c r="TCQ1"/>
      <c r="TCR1"/>
      <c r="TCS1"/>
      <c r="TCT1"/>
      <c r="TCU1"/>
      <c r="TCV1"/>
      <c r="TCW1"/>
      <c r="TCX1"/>
      <c r="TCY1"/>
      <c r="TCZ1"/>
      <c r="TDA1"/>
      <c r="TDB1"/>
      <c r="TDC1"/>
      <c r="TDD1"/>
      <c r="TDE1"/>
      <c r="TDF1"/>
      <c r="TDG1"/>
      <c r="TDH1"/>
      <c r="TDI1"/>
      <c r="TDJ1"/>
      <c r="TDK1"/>
      <c r="TDL1"/>
      <c r="TDM1"/>
      <c r="TDN1"/>
      <c r="TDO1"/>
      <c r="TDP1"/>
      <c r="TDQ1"/>
      <c r="TDR1"/>
      <c r="TDS1"/>
      <c r="TDT1"/>
      <c r="TDU1"/>
      <c r="TDV1"/>
      <c r="TDW1"/>
      <c r="TDX1"/>
      <c r="TDY1"/>
      <c r="TDZ1"/>
      <c r="TEA1"/>
      <c r="TEB1"/>
      <c r="TEC1"/>
      <c r="TED1"/>
      <c r="TEE1"/>
      <c r="TEF1"/>
      <c r="TEG1"/>
      <c r="TEH1"/>
      <c r="TEI1"/>
      <c r="TEJ1"/>
      <c r="TEK1"/>
      <c r="TEL1"/>
      <c r="TEM1"/>
      <c r="TEN1"/>
      <c r="TEO1"/>
      <c r="TEP1"/>
      <c r="TEQ1"/>
      <c r="TER1"/>
      <c r="TES1"/>
      <c r="TET1"/>
      <c r="TEU1"/>
      <c r="TEV1"/>
      <c r="TEW1"/>
      <c r="TEX1"/>
      <c r="TEY1"/>
      <c r="TEZ1"/>
      <c r="TFA1"/>
      <c r="TFB1"/>
      <c r="TFC1"/>
      <c r="TFD1"/>
      <c r="TFE1"/>
      <c r="TFF1"/>
      <c r="TFG1"/>
      <c r="TFH1"/>
      <c r="TFI1"/>
      <c r="TFJ1"/>
      <c r="TFK1"/>
      <c r="TFL1"/>
      <c r="TFM1"/>
      <c r="TFN1"/>
      <c r="TFO1"/>
      <c r="TFP1"/>
      <c r="TFQ1"/>
      <c r="TFR1"/>
      <c r="TFS1"/>
      <c r="TFT1"/>
      <c r="TFU1"/>
      <c r="TFV1"/>
      <c r="TFW1"/>
      <c r="TFX1"/>
      <c r="TFY1"/>
      <c r="TFZ1"/>
      <c r="TGA1"/>
      <c r="TGB1"/>
      <c r="TGC1"/>
      <c r="TGD1"/>
      <c r="TGE1"/>
      <c r="TGF1"/>
      <c r="TGG1"/>
      <c r="TGH1"/>
      <c r="TGI1"/>
      <c r="TGJ1"/>
      <c r="TGK1"/>
      <c r="TGL1"/>
      <c r="TGM1"/>
      <c r="TGN1"/>
      <c r="TGO1"/>
      <c r="TGP1"/>
      <c r="TGQ1"/>
      <c r="TGR1"/>
      <c r="TGS1"/>
      <c r="TGT1"/>
      <c r="TGU1"/>
      <c r="TGV1"/>
      <c r="TGW1"/>
      <c r="TGX1"/>
      <c r="TGY1"/>
      <c r="TGZ1"/>
      <c r="THA1"/>
      <c r="THB1"/>
      <c r="THC1"/>
      <c r="THD1"/>
      <c r="THE1"/>
      <c r="THF1"/>
      <c r="THG1"/>
      <c r="THH1"/>
      <c r="THI1"/>
      <c r="THJ1"/>
      <c r="THK1"/>
      <c r="THL1"/>
      <c r="THM1"/>
      <c r="THN1"/>
      <c r="THO1"/>
      <c r="THP1"/>
      <c r="THQ1"/>
      <c r="THR1"/>
      <c r="THS1"/>
      <c r="THT1"/>
      <c r="THU1"/>
      <c r="THV1"/>
      <c r="THW1"/>
      <c r="THX1"/>
      <c r="THY1"/>
      <c r="THZ1"/>
      <c r="TIA1"/>
      <c r="TIB1"/>
      <c r="TIC1"/>
      <c r="TID1"/>
      <c r="TIE1"/>
      <c r="TIF1"/>
      <c r="TIG1"/>
      <c r="TIH1"/>
      <c r="TII1"/>
      <c r="TIJ1"/>
      <c r="TIK1"/>
      <c r="TIL1"/>
      <c r="TIM1"/>
      <c r="TIN1"/>
      <c r="TIO1"/>
      <c r="TIP1"/>
      <c r="TIQ1"/>
      <c r="TIR1"/>
      <c r="TIS1"/>
      <c r="TIT1"/>
      <c r="TIU1"/>
      <c r="TIV1"/>
      <c r="TIW1"/>
      <c r="TIX1"/>
      <c r="TIY1"/>
      <c r="TIZ1"/>
      <c r="TJA1"/>
      <c r="TJB1"/>
      <c r="TJC1"/>
      <c r="TJD1"/>
      <c r="TJE1"/>
      <c r="TJF1"/>
      <c r="TJG1"/>
      <c r="TJH1"/>
      <c r="TJI1"/>
      <c r="TJJ1"/>
      <c r="TJK1"/>
      <c r="TJL1"/>
      <c r="TJM1"/>
      <c r="TJN1"/>
      <c r="TJO1"/>
      <c r="TJP1"/>
      <c r="TJQ1"/>
      <c r="TJR1"/>
      <c r="TJS1"/>
      <c r="TJT1"/>
      <c r="TJU1"/>
      <c r="TJV1"/>
      <c r="TJW1"/>
      <c r="TJX1"/>
      <c r="TJY1"/>
      <c r="TJZ1"/>
      <c r="TKA1"/>
      <c r="TKB1"/>
      <c r="TKC1"/>
      <c r="TKD1"/>
      <c r="TKE1"/>
      <c r="TKF1"/>
      <c r="TKG1"/>
      <c r="TKH1"/>
      <c r="TKI1"/>
      <c r="TKJ1"/>
      <c r="TKK1"/>
      <c r="TKL1"/>
      <c r="TKM1"/>
      <c r="TKN1"/>
      <c r="TKO1"/>
      <c r="TKP1"/>
      <c r="TKQ1"/>
      <c r="TKR1"/>
      <c r="TKS1"/>
      <c r="TKT1"/>
      <c r="TKU1"/>
      <c r="TKV1"/>
      <c r="TKW1"/>
      <c r="TKX1"/>
      <c r="TKY1"/>
      <c r="TKZ1"/>
      <c r="TLA1"/>
      <c r="TLB1"/>
      <c r="TLC1"/>
      <c r="TLD1"/>
      <c r="TLE1"/>
      <c r="TLF1"/>
      <c r="TLG1"/>
      <c r="TLH1"/>
      <c r="TLI1"/>
      <c r="TLJ1"/>
      <c r="TLK1"/>
      <c r="TLL1"/>
      <c r="TLM1"/>
      <c r="TLN1"/>
      <c r="TLO1"/>
      <c r="TLP1"/>
      <c r="TLQ1"/>
      <c r="TLR1"/>
      <c r="TLS1"/>
      <c r="TLT1"/>
      <c r="TLU1"/>
      <c r="TLV1"/>
      <c r="TLW1"/>
      <c r="TLX1"/>
      <c r="TLY1"/>
      <c r="TLZ1"/>
      <c r="TMA1"/>
      <c r="TMB1"/>
      <c r="TMC1"/>
      <c r="TMD1"/>
      <c r="TME1"/>
      <c r="TMF1"/>
      <c r="TMG1"/>
      <c r="TMH1"/>
      <c r="TMI1"/>
      <c r="TMJ1"/>
      <c r="TMK1"/>
      <c r="TML1"/>
      <c r="TMM1"/>
      <c r="TMN1"/>
      <c r="TMO1"/>
      <c r="TMP1"/>
      <c r="TMQ1"/>
      <c r="TMR1"/>
      <c r="TMS1"/>
      <c r="TMT1"/>
      <c r="TMU1"/>
      <c r="TMV1"/>
      <c r="TMW1"/>
      <c r="TMX1"/>
      <c r="TMY1"/>
      <c r="TMZ1"/>
      <c r="TNA1"/>
      <c r="TNB1"/>
      <c r="TNC1"/>
      <c r="TND1"/>
      <c r="TNE1"/>
      <c r="TNF1"/>
      <c r="TNG1"/>
      <c r="TNH1"/>
      <c r="TNI1"/>
      <c r="TNJ1"/>
      <c r="TNK1"/>
      <c r="TNL1"/>
      <c r="TNM1"/>
      <c r="TNN1"/>
      <c r="TNO1"/>
      <c r="TNP1"/>
      <c r="TNQ1"/>
      <c r="TNR1"/>
      <c r="TNS1"/>
      <c r="TNT1"/>
      <c r="TNU1"/>
      <c r="TNV1"/>
      <c r="TNW1"/>
      <c r="TNX1"/>
      <c r="TNY1"/>
      <c r="TNZ1"/>
      <c r="TOA1"/>
      <c r="TOB1"/>
      <c r="TOC1"/>
      <c r="TOD1"/>
      <c r="TOE1"/>
      <c r="TOF1"/>
      <c r="TOG1"/>
      <c r="TOH1"/>
      <c r="TOI1"/>
      <c r="TOJ1"/>
      <c r="TOK1"/>
      <c r="TOL1"/>
      <c r="TOM1"/>
      <c r="TON1"/>
      <c r="TOO1"/>
      <c r="TOP1"/>
      <c r="TOQ1"/>
      <c r="TOR1"/>
      <c r="TOS1"/>
      <c r="TOT1"/>
      <c r="TOU1"/>
      <c r="TOV1"/>
      <c r="TOW1"/>
      <c r="TOX1"/>
      <c r="TOY1"/>
      <c r="TOZ1"/>
      <c r="TPA1"/>
      <c r="TPB1"/>
      <c r="TPC1"/>
      <c r="TPD1"/>
      <c r="TPE1"/>
      <c r="TPF1"/>
      <c r="TPG1"/>
      <c r="TPH1"/>
      <c r="TPI1"/>
      <c r="TPJ1"/>
      <c r="TPK1"/>
      <c r="TPL1"/>
      <c r="TPM1"/>
      <c r="TPN1"/>
      <c r="TPO1"/>
      <c r="TPP1"/>
      <c r="TPQ1"/>
      <c r="TPR1"/>
      <c r="TPS1"/>
      <c r="TPT1"/>
      <c r="TPU1"/>
      <c r="TPV1"/>
      <c r="TPW1"/>
      <c r="TPX1"/>
      <c r="TPY1"/>
      <c r="TPZ1"/>
      <c r="TQA1"/>
      <c r="TQB1"/>
      <c r="TQC1"/>
      <c r="TQD1"/>
      <c r="TQE1"/>
      <c r="TQF1"/>
      <c r="TQG1"/>
      <c r="TQH1"/>
      <c r="TQI1"/>
      <c r="TQJ1"/>
      <c r="TQK1"/>
      <c r="TQL1"/>
      <c r="TQM1"/>
      <c r="TQN1"/>
      <c r="TQO1"/>
      <c r="TQP1"/>
      <c r="TQQ1"/>
      <c r="TQR1"/>
      <c r="TQS1"/>
      <c r="TQT1"/>
      <c r="TQU1"/>
      <c r="TQV1"/>
      <c r="TQW1"/>
      <c r="TQX1"/>
      <c r="TQY1"/>
      <c r="TQZ1"/>
      <c r="TRA1"/>
      <c r="TRB1"/>
      <c r="TRC1"/>
      <c r="TRD1"/>
      <c r="TRE1"/>
      <c r="TRF1"/>
      <c r="TRG1"/>
      <c r="TRH1"/>
      <c r="TRI1"/>
      <c r="TRJ1"/>
      <c r="TRK1"/>
      <c r="TRL1"/>
      <c r="TRM1"/>
      <c r="TRN1"/>
      <c r="TRO1"/>
      <c r="TRP1"/>
      <c r="TRQ1"/>
      <c r="TRR1"/>
      <c r="TRS1"/>
      <c r="TRT1"/>
      <c r="TRU1"/>
      <c r="TRV1"/>
      <c r="TRW1"/>
      <c r="TRX1"/>
      <c r="TRY1"/>
      <c r="TRZ1"/>
      <c r="TSA1"/>
      <c r="TSB1"/>
      <c r="TSC1"/>
      <c r="TSD1"/>
      <c r="TSE1"/>
      <c r="TSF1"/>
      <c r="TSG1"/>
      <c r="TSH1"/>
      <c r="TSI1"/>
      <c r="TSJ1"/>
      <c r="TSK1"/>
      <c r="TSL1"/>
      <c r="TSM1"/>
      <c r="TSN1"/>
      <c r="TSO1"/>
      <c r="TSP1"/>
      <c r="TSQ1"/>
      <c r="TSR1"/>
      <c r="TSS1"/>
      <c r="TST1"/>
      <c r="TSU1"/>
      <c r="TSV1"/>
      <c r="TSW1"/>
      <c r="TSX1"/>
      <c r="TSY1"/>
      <c r="TSZ1"/>
      <c r="TTA1"/>
      <c r="TTB1"/>
      <c r="TTC1"/>
      <c r="TTD1"/>
      <c r="TTE1"/>
      <c r="TTF1"/>
      <c r="TTG1"/>
      <c r="TTH1"/>
      <c r="TTI1"/>
      <c r="TTJ1"/>
      <c r="TTK1"/>
      <c r="TTL1"/>
      <c r="TTM1"/>
      <c r="TTN1"/>
      <c r="TTO1"/>
      <c r="TTP1"/>
      <c r="TTQ1"/>
      <c r="TTR1"/>
      <c r="TTS1"/>
      <c r="TTT1"/>
      <c r="TTU1"/>
      <c r="TTV1"/>
      <c r="TTW1"/>
      <c r="TTX1"/>
      <c r="TTY1"/>
      <c r="TTZ1"/>
      <c r="TUA1"/>
      <c r="TUB1"/>
      <c r="TUC1"/>
      <c r="TUD1"/>
      <c r="TUE1"/>
      <c r="TUF1"/>
      <c r="TUG1"/>
      <c r="TUH1"/>
      <c r="TUI1"/>
      <c r="TUJ1"/>
      <c r="TUK1"/>
      <c r="TUL1"/>
      <c r="TUM1"/>
      <c r="TUN1"/>
      <c r="TUO1"/>
      <c r="TUP1"/>
      <c r="TUQ1"/>
      <c r="TUR1"/>
      <c r="TUS1"/>
      <c r="TUT1"/>
      <c r="TUU1"/>
      <c r="TUV1"/>
      <c r="TUW1"/>
      <c r="TUX1"/>
      <c r="TUY1"/>
      <c r="TUZ1"/>
      <c r="TVA1"/>
      <c r="TVB1"/>
      <c r="TVC1"/>
      <c r="TVD1"/>
      <c r="TVE1"/>
      <c r="TVF1"/>
      <c r="TVG1"/>
      <c r="TVH1"/>
      <c r="TVI1"/>
      <c r="TVJ1"/>
      <c r="TVK1"/>
      <c r="TVL1"/>
      <c r="TVM1"/>
      <c r="TVN1"/>
      <c r="TVO1"/>
      <c r="TVP1"/>
      <c r="TVQ1"/>
      <c r="TVR1"/>
      <c r="TVS1"/>
      <c r="TVT1"/>
      <c r="TVU1"/>
      <c r="TVV1"/>
      <c r="TVW1"/>
      <c r="TVX1"/>
      <c r="TVY1"/>
      <c r="TVZ1"/>
      <c r="TWA1"/>
      <c r="TWB1"/>
      <c r="TWC1"/>
      <c r="TWD1"/>
      <c r="TWE1"/>
      <c r="TWF1"/>
      <c r="TWG1"/>
      <c r="TWH1"/>
      <c r="TWI1"/>
      <c r="TWJ1"/>
      <c r="TWK1"/>
      <c r="TWL1"/>
      <c r="TWM1"/>
      <c r="TWN1"/>
      <c r="TWO1"/>
      <c r="TWP1"/>
      <c r="TWQ1"/>
      <c r="TWR1"/>
      <c r="TWS1"/>
      <c r="TWT1"/>
      <c r="TWU1"/>
      <c r="TWV1"/>
      <c r="TWW1"/>
      <c r="TWX1"/>
      <c r="TWY1"/>
      <c r="TWZ1"/>
      <c r="TXA1"/>
      <c r="TXB1"/>
      <c r="TXC1"/>
      <c r="TXD1"/>
      <c r="TXE1"/>
      <c r="TXF1"/>
      <c r="TXG1"/>
      <c r="TXH1"/>
      <c r="TXI1"/>
      <c r="TXJ1"/>
      <c r="TXK1"/>
      <c r="TXL1"/>
      <c r="TXM1"/>
      <c r="TXN1"/>
      <c r="TXO1"/>
      <c r="TXP1"/>
      <c r="TXQ1"/>
      <c r="TXR1"/>
      <c r="TXS1"/>
      <c r="TXT1"/>
      <c r="TXU1"/>
      <c r="TXV1"/>
      <c r="TXW1"/>
      <c r="TXX1"/>
      <c r="TXY1"/>
      <c r="TXZ1"/>
      <c r="TYA1"/>
      <c r="TYB1"/>
      <c r="TYC1"/>
      <c r="TYD1"/>
      <c r="TYE1"/>
      <c r="TYF1"/>
      <c r="TYG1"/>
      <c r="TYH1"/>
      <c r="TYI1"/>
      <c r="TYJ1"/>
      <c r="TYK1"/>
      <c r="TYL1"/>
      <c r="TYM1"/>
      <c r="TYN1"/>
      <c r="TYO1"/>
      <c r="TYP1"/>
      <c r="TYQ1"/>
      <c r="TYR1"/>
      <c r="TYS1"/>
      <c r="TYT1"/>
      <c r="TYU1"/>
      <c r="TYV1"/>
      <c r="TYW1"/>
      <c r="TYX1"/>
      <c r="TYY1"/>
      <c r="TYZ1"/>
      <c r="TZA1"/>
      <c r="TZB1"/>
      <c r="TZC1"/>
      <c r="TZD1"/>
      <c r="TZE1"/>
      <c r="TZF1"/>
      <c r="TZG1"/>
      <c r="TZH1"/>
      <c r="TZI1"/>
      <c r="TZJ1"/>
      <c r="TZK1"/>
      <c r="TZL1"/>
      <c r="TZM1"/>
      <c r="TZN1"/>
      <c r="TZO1"/>
      <c r="TZP1"/>
      <c r="TZQ1"/>
      <c r="TZR1"/>
      <c r="TZS1"/>
      <c r="TZT1"/>
      <c r="TZU1"/>
      <c r="TZV1"/>
      <c r="TZW1"/>
      <c r="TZX1"/>
      <c r="TZY1"/>
      <c r="TZZ1"/>
      <c r="UAA1"/>
      <c r="UAB1"/>
      <c r="UAC1"/>
      <c r="UAD1"/>
      <c r="UAE1"/>
      <c r="UAF1"/>
      <c r="UAG1"/>
      <c r="UAH1"/>
      <c r="UAI1"/>
      <c r="UAJ1"/>
      <c r="UAK1"/>
      <c r="UAL1"/>
      <c r="UAM1"/>
      <c r="UAN1"/>
      <c r="UAO1"/>
      <c r="UAP1"/>
      <c r="UAQ1"/>
      <c r="UAR1"/>
      <c r="UAS1"/>
      <c r="UAT1"/>
      <c r="UAU1"/>
      <c r="UAV1"/>
      <c r="UAW1"/>
      <c r="UAX1"/>
      <c r="UAY1"/>
      <c r="UAZ1"/>
      <c r="UBA1"/>
      <c r="UBB1"/>
      <c r="UBC1"/>
      <c r="UBD1"/>
      <c r="UBE1"/>
      <c r="UBF1"/>
      <c r="UBG1"/>
      <c r="UBH1"/>
      <c r="UBI1"/>
      <c r="UBJ1"/>
      <c r="UBK1"/>
      <c r="UBL1"/>
      <c r="UBM1"/>
      <c r="UBN1"/>
      <c r="UBO1"/>
      <c r="UBP1"/>
      <c r="UBQ1"/>
      <c r="UBR1"/>
      <c r="UBS1"/>
      <c r="UBT1"/>
      <c r="UBU1"/>
      <c r="UBV1"/>
      <c r="UBW1"/>
      <c r="UBX1"/>
      <c r="UBY1"/>
      <c r="UBZ1"/>
      <c r="UCA1"/>
      <c r="UCB1"/>
      <c r="UCC1"/>
      <c r="UCD1"/>
      <c r="UCE1"/>
      <c r="UCF1"/>
      <c r="UCG1"/>
      <c r="UCH1"/>
      <c r="UCI1"/>
      <c r="UCJ1"/>
      <c r="UCK1"/>
      <c r="UCL1"/>
      <c r="UCM1"/>
      <c r="UCN1"/>
      <c r="UCO1"/>
      <c r="UCP1"/>
      <c r="UCQ1"/>
      <c r="UCR1"/>
      <c r="UCS1"/>
      <c r="UCT1"/>
      <c r="UCU1"/>
      <c r="UCV1"/>
      <c r="UCW1"/>
      <c r="UCX1"/>
      <c r="UCY1"/>
      <c r="UCZ1"/>
      <c r="UDA1"/>
      <c r="UDB1"/>
      <c r="UDC1"/>
      <c r="UDD1"/>
      <c r="UDE1"/>
      <c r="UDF1"/>
      <c r="UDG1"/>
      <c r="UDH1"/>
      <c r="UDI1"/>
      <c r="UDJ1"/>
      <c r="UDK1"/>
      <c r="UDL1"/>
      <c r="UDM1"/>
      <c r="UDN1"/>
      <c r="UDO1"/>
      <c r="UDP1"/>
      <c r="UDQ1"/>
      <c r="UDR1"/>
      <c r="UDS1"/>
      <c r="UDT1"/>
      <c r="UDU1"/>
      <c r="UDV1"/>
      <c r="UDW1"/>
      <c r="UDX1"/>
      <c r="UDY1"/>
      <c r="UDZ1"/>
      <c r="UEA1"/>
      <c r="UEB1"/>
      <c r="UEC1"/>
      <c r="UED1"/>
      <c r="UEE1"/>
      <c r="UEF1"/>
      <c r="UEG1"/>
      <c r="UEH1"/>
      <c r="UEI1"/>
      <c r="UEJ1"/>
      <c r="UEK1"/>
      <c r="UEL1"/>
      <c r="UEM1"/>
      <c r="UEN1"/>
      <c r="UEO1"/>
      <c r="UEP1"/>
      <c r="UEQ1"/>
      <c r="UER1"/>
      <c r="UES1"/>
      <c r="UET1"/>
      <c r="UEU1"/>
      <c r="UEV1"/>
      <c r="UEW1"/>
      <c r="UEX1"/>
      <c r="UEY1"/>
      <c r="UEZ1"/>
      <c r="UFA1"/>
      <c r="UFB1"/>
      <c r="UFC1"/>
      <c r="UFD1"/>
      <c r="UFE1"/>
      <c r="UFF1"/>
      <c r="UFG1"/>
      <c r="UFH1"/>
      <c r="UFI1"/>
      <c r="UFJ1"/>
      <c r="UFK1"/>
      <c r="UFL1"/>
      <c r="UFM1"/>
      <c r="UFN1"/>
      <c r="UFO1"/>
      <c r="UFP1"/>
      <c r="UFQ1"/>
      <c r="UFR1"/>
      <c r="UFS1"/>
      <c r="UFT1"/>
      <c r="UFU1"/>
      <c r="UFV1"/>
      <c r="UFW1"/>
      <c r="UFX1"/>
      <c r="UFY1"/>
      <c r="UFZ1"/>
      <c r="UGA1"/>
      <c r="UGB1"/>
      <c r="UGC1"/>
      <c r="UGD1"/>
      <c r="UGE1"/>
      <c r="UGF1"/>
      <c r="UGG1"/>
      <c r="UGH1"/>
      <c r="UGI1"/>
      <c r="UGJ1"/>
      <c r="UGK1"/>
      <c r="UGL1"/>
      <c r="UGM1"/>
      <c r="UGN1"/>
      <c r="UGO1"/>
      <c r="UGP1"/>
      <c r="UGQ1"/>
      <c r="UGR1"/>
      <c r="UGS1"/>
      <c r="UGT1"/>
      <c r="UGU1"/>
      <c r="UGV1"/>
      <c r="UGW1"/>
      <c r="UGX1"/>
      <c r="UGY1"/>
      <c r="UGZ1"/>
      <c r="UHA1"/>
      <c r="UHB1"/>
      <c r="UHC1"/>
      <c r="UHD1"/>
      <c r="UHE1"/>
      <c r="UHF1"/>
      <c r="UHG1"/>
      <c r="UHH1"/>
      <c r="UHI1"/>
      <c r="UHJ1"/>
      <c r="UHK1"/>
      <c r="UHL1"/>
      <c r="UHM1"/>
      <c r="UHN1"/>
      <c r="UHO1"/>
      <c r="UHP1"/>
      <c r="UHQ1"/>
      <c r="UHR1"/>
      <c r="UHS1"/>
      <c r="UHT1"/>
      <c r="UHU1"/>
      <c r="UHV1"/>
      <c r="UHW1"/>
      <c r="UHX1"/>
      <c r="UHY1"/>
      <c r="UHZ1"/>
      <c r="UIA1"/>
      <c r="UIB1"/>
      <c r="UIC1"/>
      <c r="UID1"/>
      <c r="UIE1"/>
      <c r="UIF1"/>
      <c r="UIG1"/>
      <c r="UIH1"/>
      <c r="UII1"/>
      <c r="UIJ1"/>
      <c r="UIK1"/>
      <c r="UIL1"/>
      <c r="UIM1"/>
      <c r="UIN1"/>
      <c r="UIO1"/>
      <c r="UIP1"/>
      <c r="UIQ1"/>
      <c r="UIR1"/>
      <c r="UIS1"/>
      <c r="UIT1"/>
      <c r="UIU1"/>
      <c r="UIV1"/>
      <c r="UIW1"/>
      <c r="UIX1"/>
      <c r="UIY1"/>
      <c r="UIZ1"/>
      <c r="UJA1"/>
      <c r="UJB1"/>
      <c r="UJC1"/>
      <c r="UJD1"/>
      <c r="UJE1"/>
      <c r="UJF1"/>
      <c r="UJG1"/>
      <c r="UJH1"/>
      <c r="UJI1"/>
      <c r="UJJ1"/>
      <c r="UJK1"/>
      <c r="UJL1"/>
      <c r="UJM1"/>
      <c r="UJN1"/>
      <c r="UJO1"/>
      <c r="UJP1"/>
      <c r="UJQ1"/>
      <c r="UJR1"/>
      <c r="UJS1"/>
      <c r="UJT1"/>
      <c r="UJU1"/>
      <c r="UJV1"/>
      <c r="UJW1"/>
      <c r="UJX1"/>
      <c r="UJY1"/>
      <c r="UJZ1"/>
      <c r="UKA1"/>
      <c r="UKB1"/>
      <c r="UKC1"/>
      <c r="UKD1"/>
      <c r="UKE1"/>
      <c r="UKF1"/>
      <c r="UKG1"/>
      <c r="UKH1"/>
      <c r="UKI1"/>
      <c r="UKJ1"/>
      <c r="UKK1"/>
      <c r="UKL1"/>
      <c r="UKM1"/>
      <c r="UKN1"/>
      <c r="UKO1"/>
      <c r="UKP1"/>
      <c r="UKQ1"/>
      <c r="UKR1"/>
      <c r="UKS1"/>
      <c r="UKT1"/>
      <c r="UKU1"/>
      <c r="UKV1"/>
      <c r="UKW1"/>
      <c r="UKX1"/>
      <c r="UKY1"/>
      <c r="UKZ1"/>
      <c r="ULA1"/>
      <c r="ULB1"/>
      <c r="ULC1"/>
      <c r="ULD1"/>
      <c r="ULE1"/>
      <c r="ULF1"/>
      <c r="ULG1"/>
      <c r="ULH1"/>
      <c r="ULI1"/>
      <c r="ULJ1"/>
      <c r="ULK1"/>
      <c r="ULL1"/>
      <c r="ULM1"/>
      <c r="ULN1"/>
      <c r="ULO1"/>
      <c r="ULP1"/>
      <c r="ULQ1"/>
      <c r="ULR1"/>
      <c r="ULS1"/>
      <c r="ULT1"/>
      <c r="ULU1"/>
      <c r="ULV1"/>
      <c r="ULW1"/>
      <c r="ULX1"/>
      <c r="ULY1"/>
      <c r="ULZ1"/>
      <c r="UMA1"/>
      <c r="UMB1"/>
      <c r="UMC1"/>
      <c r="UMD1"/>
      <c r="UME1"/>
      <c r="UMF1"/>
      <c r="UMG1"/>
      <c r="UMH1"/>
      <c r="UMI1"/>
      <c r="UMJ1"/>
      <c r="UMK1"/>
      <c r="UML1"/>
      <c r="UMM1"/>
      <c r="UMN1"/>
      <c r="UMO1"/>
      <c r="UMP1"/>
      <c r="UMQ1"/>
      <c r="UMR1"/>
      <c r="UMS1"/>
      <c r="UMT1"/>
      <c r="UMU1"/>
      <c r="UMV1"/>
      <c r="UMW1"/>
      <c r="UMX1"/>
      <c r="UMY1"/>
      <c r="UMZ1"/>
      <c r="UNA1"/>
      <c r="UNB1"/>
      <c r="UNC1"/>
      <c r="UND1"/>
      <c r="UNE1"/>
      <c r="UNF1"/>
      <c r="UNG1"/>
      <c r="UNH1"/>
      <c r="UNI1"/>
      <c r="UNJ1"/>
      <c r="UNK1"/>
      <c r="UNL1"/>
      <c r="UNM1"/>
      <c r="UNN1"/>
      <c r="UNO1"/>
      <c r="UNP1"/>
      <c r="UNQ1"/>
      <c r="UNR1"/>
      <c r="UNS1"/>
      <c r="UNT1"/>
      <c r="UNU1"/>
      <c r="UNV1"/>
      <c r="UNW1"/>
      <c r="UNX1"/>
      <c r="UNY1"/>
      <c r="UNZ1"/>
      <c r="UOA1"/>
      <c r="UOB1"/>
      <c r="UOC1"/>
      <c r="UOD1"/>
      <c r="UOE1"/>
      <c r="UOF1"/>
      <c r="UOG1"/>
      <c r="UOH1"/>
      <c r="UOI1"/>
      <c r="UOJ1"/>
      <c r="UOK1"/>
      <c r="UOL1"/>
      <c r="UOM1"/>
      <c r="UON1"/>
      <c r="UOO1"/>
      <c r="UOP1"/>
      <c r="UOQ1"/>
      <c r="UOR1"/>
      <c r="UOS1"/>
      <c r="UOT1"/>
      <c r="UOU1"/>
      <c r="UOV1"/>
      <c r="UOW1"/>
      <c r="UOX1"/>
      <c r="UOY1"/>
      <c r="UOZ1"/>
      <c r="UPA1"/>
      <c r="UPB1"/>
      <c r="UPC1"/>
      <c r="UPD1"/>
      <c r="UPE1"/>
      <c r="UPF1"/>
      <c r="UPG1"/>
      <c r="UPH1"/>
      <c r="UPI1"/>
      <c r="UPJ1"/>
      <c r="UPK1"/>
      <c r="UPL1"/>
      <c r="UPM1"/>
      <c r="UPN1"/>
      <c r="UPO1"/>
      <c r="UPP1"/>
      <c r="UPQ1"/>
      <c r="UPR1"/>
      <c r="UPS1"/>
      <c r="UPT1"/>
      <c r="UPU1"/>
      <c r="UPV1"/>
      <c r="UPW1"/>
      <c r="UPX1"/>
      <c r="UPY1"/>
      <c r="UPZ1"/>
      <c r="UQA1"/>
      <c r="UQB1"/>
      <c r="UQC1"/>
      <c r="UQD1"/>
      <c r="UQE1"/>
      <c r="UQF1"/>
      <c r="UQG1"/>
      <c r="UQH1"/>
      <c r="UQI1"/>
      <c r="UQJ1"/>
      <c r="UQK1"/>
      <c r="UQL1"/>
      <c r="UQM1"/>
      <c r="UQN1"/>
      <c r="UQO1"/>
      <c r="UQP1"/>
      <c r="UQQ1"/>
      <c r="UQR1"/>
      <c r="UQS1"/>
      <c r="UQT1"/>
      <c r="UQU1"/>
      <c r="UQV1"/>
      <c r="UQW1"/>
      <c r="UQX1"/>
      <c r="UQY1"/>
      <c r="UQZ1"/>
      <c r="URA1"/>
      <c r="URB1"/>
      <c r="URC1"/>
      <c r="URD1"/>
      <c r="URE1"/>
      <c r="URF1"/>
      <c r="URG1"/>
      <c r="URH1"/>
      <c r="URI1"/>
      <c r="URJ1"/>
      <c r="URK1"/>
      <c r="URL1"/>
      <c r="URM1"/>
      <c r="URN1"/>
      <c r="URO1"/>
      <c r="URP1"/>
      <c r="URQ1"/>
      <c r="URR1"/>
      <c r="URS1"/>
      <c r="URT1"/>
      <c r="URU1"/>
      <c r="URV1"/>
      <c r="URW1"/>
      <c r="URX1"/>
      <c r="URY1"/>
      <c r="URZ1"/>
      <c r="USA1"/>
      <c r="USB1"/>
      <c r="USC1"/>
      <c r="USD1"/>
      <c r="USE1"/>
      <c r="USF1"/>
      <c r="USG1"/>
      <c r="USH1"/>
      <c r="USI1"/>
      <c r="USJ1"/>
      <c r="USK1"/>
      <c r="USL1"/>
      <c r="USM1"/>
      <c r="USN1"/>
      <c r="USO1"/>
      <c r="USP1"/>
      <c r="USQ1"/>
      <c r="USR1"/>
      <c r="USS1"/>
      <c r="UST1"/>
      <c r="USU1"/>
      <c r="USV1"/>
      <c r="USW1"/>
      <c r="USX1"/>
      <c r="USY1"/>
      <c r="USZ1"/>
      <c r="UTA1"/>
      <c r="UTB1"/>
      <c r="UTC1"/>
      <c r="UTD1"/>
      <c r="UTE1"/>
      <c r="UTF1"/>
      <c r="UTG1"/>
      <c r="UTH1"/>
      <c r="UTI1"/>
      <c r="UTJ1"/>
      <c r="UTK1"/>
      <c r="UTL1"/>
      <c r="UTM1"/>
      <c r="UTN1"/>
      <c r="UTO1"/>
      <c r="UTP1"/>
      <c r="UTQ1"/>
      <c r="UTR1"/>
      <c r="UTS1"/>
      <c r="UTT1"/>
      <c r="UTU1"/>
      <c r="UTV1"/>
      <c r="UTW1"/>
      <c r="UTX1"/>
      <c r="UTY1"/>
      <c r="UTZ1"/>
      <c r="UUA1"/>
      <c r="UUB1"/>
      <c r="UUC1"/>
      <c r="UUD1"/>
      <c r="UUE1"/>
      <c r="UUF1"/>
      <c r="UUG1"/>
      <c r="UUH1"/>
      <c r="UUI1"/>
      <c r="UUJ1"/>
      <c r="UUK1"/>
      <c r="UUL1"/>
      <c r="UUM1"/>
      <c r="UUN1"/>
      <c r="UUO1"/>
      <c r="UUP1"/>
      <c r="UUQ1"/>
      <c r="UUR1"/>
      <c r="UUS1"/>
      <c r="UUT1"/>
      <c r="UUU1"/>
      <c r="UUV1"/>
      <c r="UUW1"/>
      <c r="UUX1"/>
      <c r="UUY1"/>
      <c r="UUZ1"/>
      <c r="UVA1"/>
      <c r="UVB1"/>
      <c r="UVC1"/>
      <c r="UVD1"/>
      <c r="UVE1"/>
      <c r="UVF1"/>
      <c r="UVG1"/>
      <c r="UVH1"/>
      <c r="UVI1"/>
      <c r="UVJ1"/>
      <c r="UVK1"/>
      <c r="UVL1"/>
      <c r="UVM1"/>
      <c r="UVN1"/>
      <c r="UVO1"/>
      <c r="UVP1"/>
      <c r="UVQ1"/>
      <c r="UVR1"/>
      <c r="UVS1"/>
      <c r="UVT1"/>
      <c r="UVU1"/>
      <c r="UVV1"/>
      <c r="UVW1"/>
      <c r="UVX1"/>
      <c r="UVY1"/>
      <c r="UVZ1"/>
      <c r="UWA1"/>
      <c r="UWB1"/>
      <c r="UWC1"/>
      <c r="UWD1"/>
      <c r="UWE1"/>
      <c r="UWF1"/>
      <c r="UWG1"/>
      <c r="UWH1"/>
      <c r="UWI1"/>
      <c r="UWJ1"/>
      <c r="UWK1"/>
      <c r="UWL1"/>
      <c r="UWM1"/>
      <c r="UWN1"/>
      <c r="UWO1"/>
      <c r="UWP1"/>
      <c r="UWQ1"/>
      <c r="UWR1"/>
      <c r="UWS1"/>
      <c r="UWT1"/>
      <c r="UWU1"/>
      <c r="UWV1"/>
      <c r="UWW1"/>
      <c r="UWX1"/>
      <c r="UWY1"/>
      <c r="UWZ1"/>
      <c r="UXA1"/>
      <c r="UXB1"/>
      <c r="UXC1"/>
      <c r="UXD1"/>
      <c r="UXE1"/>
      <c r="UXF1"/>
      <c r="UXG1"/>
      <c r="UXH1"/>
      <c r="UXI1"/>
      <c r="UXJ1"/>
      <c r="UXK1"/>
      <c r="UXL1"/>
      <c r="UXM1"/>
      <c r="UXN1"/>
      <c r="UXO1"/>
      <c r="UXP1"/>
      <c r="UXQ1"/>
      <c r="UXR1"/>
      <c r="UXS1"/>
      <c r="UXT1"/>
      <c r="UXU1"/>
      <c r="UXV1"/>
      <c r="UXW1"/>
      <c r="UXX1"/>
      <c r="UXY1"/>
      <c r="UXZ1"/>
      <c r="UYA1"/>
      <c r="UYB1"/>
      <c r="UYC1"/>
      <c r="UYD1"/>
      <c r="UYE1"/>
      <c r="UYF1"/>
      <c r="UYG1"/>
      <c r="UYH1"/>
      <c r="UYI1"/>
      <c r="UYJ1"/>
      <c r="UYK1"/>
      <c r="UYL1"/>
      <c r="UYM1"/>
      <c r="UYN1"/>
      <c r="UYO1"/>
      <c r="UYP1"/>
      <c r="UYQ1"/>
      <c r="UYR1"/>
      <c r="UYS1"/>
      <c r="UYT1"/>
      <c r="UYU1"/>
      <c r="UYV1"/>
      <c r="UYW1"/>
      <c r="UYX1"/>
      <c r="UYY1"/>
      <c r="UYZ1"/>
      <c r="UZA1"/>
      <c r="UZB1"/>
      <c r="UZC1"/>
      <c r="UZD1"/>
      <c r="UZE1"/>
      <c r="UZF1"/>
      <c r="UZG1"/>
      <c r="UZH1"/>
      <c r="UZI1"/>
      <c r="UZJ1"/>
      <c r="UZK1"/>
      <c r="UZL1"/>
      <c r="UZM1"/>
      <c r="UZN1"/>
      <c r="UZO1"/>
      <c r="UZP1"/>
      <c r="UZQ1"/>
      <c r="UZR1"/>
      <c r="UZS1"/>
      <c r="UZT1"/>
      <c r="UZU1"/>
      <c r="UZV1"/>
      <c r="UZW1"/>
      <c r="UZX1"/>
      <c r="UZY1"/>
      <c r="UZZ1"/>
      <c r="VAA1"/>
      <c r="VAB1"/>
      <c r="VAC1"/>
      <c r="VAD1"/>
      <c r="VAE1"/>
      <c r="VAF1"/>
      <c r="VAG1"/>
      <c r="VAH1"/>
      <c r="VAI1"/>
      <c r="VAJ1"/>
      <c r="VAK1"/>
      <c r="VAL1"/>
      <c r="VAM1"/>
      <c r="VAN1"/>
      <c r="VAO1"/>
      <c r="VAP1"/>
      <c r="VAQ1"/>
      <c r="VAR1"/>
      <c r="VAS1"/>
      <c r="VAT1"/>
      <c r="VAU1"/>
      <c r="VAV1"/>
      <c r="VAW1"/>
      <c r="VAX1"/>
      <c r="VAY1"/>
      <c r="VAZ1"/>
      <c r="VBA1"/>
      <c r="VBB1"/>
      <c r="VBC1"/>
      <c r="VBD1"/>
      <c r="VBE1"/>
      <c r="VBF1"/>
      <c r="VBG1"/>
      <c r="VBH1"/>
      <c r="VBI1"/>
      <c r="VBJ1"/>
      <c r="VBK1"/>
      <c r="VBL1"/>
      <c r="VBM1"/>
      <c r="VBN1"/>
      <c r="VBO1"/>
      <c r="VBP1"/>
      <c r="VBQ1"/>
      <c r="VBR1"/>
      <c r="VBS1"/>
      <c r="VBT1"/>
      <c r="VBU1"/>
      <c r="VBV1"/>
      <c r="VBW1"/>
      <c r="VBX1"/>
      <c r="VBY1"/>
      <c r="VBZ1"/>
      <c r="VCA1"/>
      <c r="VCB1"/>
      <c r="VCC1"/>
      <c r="VCD1"/>
      <c r="VCE1"/>
      <c r="VCF1"/>
      <c r="VCG1"/>
      <c r="VCH1"/>
      <c r="VCI1"/>
      <c r="VCJ1"/>
      <c r="VCK1"/>
      <c r="VCL1"/>
      <c r="VCM1"/>
      <c r="VCN1"/>
      <c r="VCO1"/>
      <c r="VCP1"/>
      <c r="VCQ1"/>
      <c r="VCR1"/>
      <c r="VCS1"/>
      <c r="VCT1"/>
      <c r="VCU1"/>
      <c r="VCV1"/>
      <c r="VCW1"/>
      <c r="VCX1"/>
      <c r="VCY1"/>
      <c r="VCZ1"/>
      <c r="VDA1"/>
      <c r="VDB1"/>
      <c r="VDC1"/>
      <c r="VDD1"/>
      <c r="VDE1"/>
      <c r="VDF1"/>
      <c r="VDG1"/>
      <c r="VDH1"/>
      <c r="VDI1"/>
      <c r="VDJ1"/>
      <c r="VDK1"/>
      <c r="VDL1"/>
      <c r="VDM1"/>
      <c r="VDN1"/>
      <c r="VDO1"/>
      <c r="VDP1"/>
      <c r="VDQ1"/>
      <c r="VDR1"/>
      <c r="VDS1"/>
      <c r="VDT1"/>
      <c r="VDU1"/>
      <c r="VDV1"/>
      <c r="VDW1"/>
      <c r="VDX1"/>
      <c r="VDY1"/>
      <c r="VDZ1"/>
      <c r="VEA1"/>
      <c r="VEB1"/>
      <c r="VEC1"/>
      <c r="VED1"/>
      <c r="VEE1"/>
      <c r="VEF1"/>
      <c r="VEG1"/>
      <c r="VEH1"/>
      <c r="VEI1"/>
      <c r="VEJ1"/>
      <c r="VEK1"/>
      <c r="VEL1"/>
      <c r="VEM1"/>
      <c r="VEN1"/>
      <c r="VEO1"/>
      <c r="VEP1"/>
      <c r="VEQ1"/>
      <c r="VER1"/>
      <c r="VES1"/>
      <c r="VET1"/>
      <c r="VEU1"/>
      <c r="VEV1"/>
      <c r="VEW1"/>
      <c r="VEX1"/>
      <c r="VEY1"/>
      <c r="VEZ1"/>
      <c r="VFA1"/>
      <c r="VFB1"/>
      <c r="VFC1"/>
      <c r="VFD1"/>
      <c r="VFE1"/>
      <c r="VFF1"/>
      <c r="VFG1"/>
      <c r="VFH1"/>
      <c r="VFI1"/>
      <c r="VFJ1"/>
      <c r="VFK1"/>
      <c r="VFL1"/>
      <c r="VFM1"/>
      <c r="VFN1"/>
      <c r="VFO1"/>
      <c r="VFP1"/>
      <c r="VFQ1"/>
      <c r="VFR1"/>
      <c r="VFS1"/>
      <c r="VFT1"/>
      <c r="VFU1"/>
      <c r="VFV1"/>
      <c r="VFW1"/>
      <c r="VFX1"/>
      <c r="VFY1"/>
      <c r="VFZ1"/>
      <c r="VGA1"/>
      <c r="VGB1"/>
      <c r="VGC1"/>
      <c r="VGD1"/>
      <c r="VGE1"/>
      <c r="VGF1"/>
      <c r="VGG1"/>
      <c r="VGH1"/>
      <c r="VGI1"/>
      <c r="VGJ1"/>
      <c r="VGK1"/>
      <c r="VGL1"/>
      <c r="VGM1"/>
      <c r="VGN1"/>
      <c r="VGO1"/>
      <c r="VGP1"/>
      <c r="VGQ1"/>
      <c r="VGR1"/>
      <c r="VGS1"/>
      <c r="VGT1"/>
      <c r="VGU1"/>
      <c r="VGV1"/>
      <c r="VGW1"/>
      <c r="VGX1"/>
      <c r="VGY1"/>
      <c r="VGZ1"/>
      <c r="VHA1"/>
      <c r="VHB1"/>
      <c r="VHC1"/>
      <c r="VHD1"/>
      <c r="VHE1"/>
      <c r="VHF1"/>
      <c r="VHG1"/>
      <c r="VHH1"/>
      <c r="VHI1"/>
      <c r="VHJ1"/>
      <c r="VHK1"/>
      <c r="VHL1"/>
      <c r="VHM1"/>
      <c r="VHN1"/>
      <c r="VHO1"/>
      <c r="VHP1"/>
      <c r="VHQ1"/>
      <c r="VHR1"/>
      <c r="VHS1"/>
      <c r="VHT1"/>
      <c r="VHU1"/>
      <c r="VHV1"/>
      <c r="VHW1"/>
      <c r="VHX1"/>
      <c r="VHY1"/>
      <c r="VHZ1"/>
      <c r="VIA1"/>
      <c r="VIB1"/>
      <c r="VIC1"/>
      <c r="VID1"/>
      <c r="VIE1"/>
      <c r="VIF1"/>
      <c r="VIG1"/>
      <c r="VIH1"/>
      <c r="VII1"/>
      <c r="VIJ1"/>
      <c r="VIK1"/>
      <c r="VIL1"/>
      <c r="VIM1"/>
      <c r="VIN1"/>
      <c r="VIO1"/>
      <c r="VIP1"/>
      <c r="VIQ1"/>
      <c r="VIR1"/>
      <c r="VIS1"/>
      <c r="VIT1"/>
      <c r="VIU1"/>
      <c r="VIV1"/>
      <c r="VIW1"/>
      <c r="VIX1"/>
      <c r="VIY1"/>
      <c r="VIZ1"/>
      <c r="VJA1"/>
      <c r="VJB1"/>
      <c r="VJC1"/>
      <c r="VJD1"/>
      <c r="VJE1"/>
      <c r="VJF1"/>
      <c r="VJG1"/>
      <c r="VJH1"/>
      <c r="VJI1"/>
      <c r="VJJ1"/>
      <c r="VJK1"/>
      <c r="VJL1"/>
      <c r="VJM1"/>
      <c r="VJN1"/>
      <c r="VJO1"/>
      <c r="VJP1"/>
      <c r="VJQ1"/>
      <c r="VJR1"/>
      <c r="VJS1"/>
      <c r="VJT1"/>
      <c r="VJU1"/>
      <c r="VJV1"/>
      <c r="VJW1"/>
      <c r="VJX1"/>
      <c r="VJY1"/>
      <c r="VJZ1"/>
      <c r="VKA1"/>
      <c r="VKB1"/>
      <c r="VKC1"/>
      <c r="VKD1"/>
      <c r="VKE1"/>
      <c r="VKF1"/>
      <c r="VKG1"/>
      <c r="VKH1"/>
      <c r="VKI1"/>
      <c r="VKJ1"/>
      <c r="VKK1"/>
      <c r="VKL1"/>
      <c r="VKM1"/>
      <c r="VKN1"/>
      <c r="VKO1"/>
      <c r="VKP1"/>
      <c r="VKQ1"/>
      <c r="VKR1"/>
      <c r="VKS1"/>
      <c r="VKT1"/>
      <c r="VKU1"/>
      <c r="VKV1"/>
      <c r="VKW1"/>
      <c r="VKX1"/>
      <c r="VKY1"/>
      <c r="VKZ1"/>
      <c r="VLA1"/>
      <c r="VLB1"/>
      <c r="VLC1"/>
      <c r="VLD1"/>
      <c r="VLE1"/>
      <c r="VLF1"/>
      <c r="VLG1"/>
      <c r="VLH1"/>
      <c r="VLI1"/>
      <c r="VLJ1"/>
      <c r="VLK1"/>
      <c r="VLL1"/>
      <c r="VLM1"/>
      <c r="VLN1"/>
      <c r="VLO1"/>
      <c r="VLP1"/>
      <c r="VLQ1"/>
      <c r="VLR1"/>
      <c r="VLS1"/>
      <c r="VLT1"/>
      <c r="VLU1"/>
      <c r="VLV1"/>
      <c r="VLW1"/>
      <c r="VLX1"/>
      <c r="VLY1"/>
      <c r="VLZ1"/>
      <c r="VMA1"/>
      <c r="VMB1"/>
      <c r="VMC1"/>
      <c r="VMD1"/>
      <c r="VME1"/>
      <c r="VMF1"/>
      <c r="VMG1"/>
      <c r="VMH1"/>
      <c r="VMI1"/>
      <c r="VMJ1"/>
      <c r="VMK1"/>
      <c r="VML1"/>
      <c r="VMM1"/>
      <c r="VMN1"/>
      <c r="VMO1"/>
      <c r="VMP1"/>
      <c r="VMQ1"/>
      <c r="VMR1"/>
      <c r="VMS1"/>
      <c r="VMT1"/>
      <c r="VMU1"/>
      <c r="VMV1"/>
      <c r="VMW1"/>
      <c r="VMX1"/>
      <c r="VMY1"/>
      <c r="VMZ1"/>
      <c r="VNA1"/>
      <c r="VNB1"/>
      <c r="VNC1"/>
      <c r="VND1"/>
      <c r="VNE1"/>
      <c r="VNF1"/>
      <c r="VNG1"/>
      <c r="VNH1"/>
      <c r="VNI1"/>
      <c r="VNJ1"/>
      <c r="VNK1"/>
      <c r="VNL1"/>
      <c r="VNM1"/>
      <c r="VNN1"/>
      <c r="VNO1"/>
      <c r="VNP1"/>
      <c r="VNQ1"/>
      <c r="VNR1"/>
      <c r="VNS1"/>
      <c r="VNT1"/>
      <c r="VNU1"/>
      <c r="VNV1"/>
      <c r="VNW1"/>
      <c r="VNX1"/>
      <c r="VNY1"/>
      <c r="VNZ1"/>
      <c r="VOA1"/>
      <c r="VOB1"/>
      <c r="VOC1"/>
      <c r="VOD1"/>
      <c r="VOE1"/>
      <c r="VOF1"/>
      <c r="VOG1"/>
      <c r="VOH1"/>
      <c r="VOI1"/>
      <c r="VOJ1"/>
      <c r="VOK1"/>
      <c r="VOL1"/>
      <c r="VOM1"/>
      <c r="VON1"/>
      <c r="VOO1"/>
      <c r="VOP1"/>
      <c r="VOQ1"/>
      <c r="VOR1"/>
      <c r="VOS1"/>
      <c r="VOT1"/>
      <c r="VOU1"/>
      <c r="VOV1"/>
      <c r="VOW1"/>
      <c r="VOX1"/>
      <c r="VOY1"/>
      <c r="VOZ1"/>
      <c r="VPA1"/>
      <c r="VPB1"/>
      <c r="VPC1"/>
      <c r="VPD1"/>
      <c r="VPE1"/>
      <c r="VPF1"/>
      <c r="VPG1"/>
      <c r="VPH1"/>
      <c r="VPI1"/>
      <c r="VPJ1"/>
      <c r="VPK1"/>
      <c r="VPL1"/>
      <c r="VPM1"/>
      <c r="VPN1"/>
      <c r="VPO1"/>
      <c r="VPP1"/>
      <c r="VPQ1"/>
      <c r="VPR1"/>
      <c r="VPS1"/>
      <c r="VPT1"/>
      <c r="VPU1"/>
      <c r="VPV1"/>
      <c r="VPW1"/>
      <c r="VPX1"/>
      <c r="VPY1"/>
      <c r="VPZ1"/>
      <c r="VQA1"/>
      <c r="VQB1"/>
      <c r="VQC1"/>
      <c r="VQD1"/>
      <c r="VQE1"/>
      <c r="VQF1"/>
      <c r="VQG1"/>
      <c r="VQH1"/>
      <c r="VQI1"/>
      <c r="VQJ1"/>
      <c r="VQK1"/>
      <c r="VQL1"/>
      <c r="VQM1"/>
      <c r="VQN1"/>
      <c r="VQO1"/>
      <c r="VQP1"/>
      <c r="VQQ1"/>
      <c r="VQR1"/>
      <c r="VQS1"/>
      <c r="VQT1"/>
      <c r="VQU1"/>
      <c r="VQV1"/>
      <c r="VQW1"/>
      <c r="VQX1"/>
      <c r="VQY1"/>
      <c r="VQZ1"/>
      <c r="VRA1"/>
      <c r="VRB1"/>
      <c r="VRC1"/>
      <c r="VRD1"/>
      <c r="VRE1"/>
      <c r="VRF1"/>
      <c r="VRG1"/>
      <c r="VRH1"/>
      <c r="VRI1"/>
      <c r="VRJ1"/>
      <c r="VRK1"/>
      <c r="VRL1"/>
      <c r="VRM1"/>
      <c r="VRN1"/>
      <c r="VRO1"/>
      <c r="VRP1"/>
      <c r="VRQ1"/>
      <c r="VRR1"/>
      <c r="VRS1"/>
      <c r="VRT1"/>
      <c r="VRU1"/>
      <c r="VRV1"/>
      <c r="VRW1"/>
      <c r="VRX1"/>
      <c r="VRY1"/>
      <c r="VRZ1"/>
      <c r="VSA1"/>
      <c r="VSB1"/>
      <c r="VSC1"/>
      <c r="VSD1"/>
      <c r="VSE1"/>
      <c r="VSF1"/>
      <c r="VSG1"/>
      <c r="VSH1"/>
      <c r="VSI1"/>
      <c r="VSJ1"/>
      <c r="VSK1"/>
      <c r="VSL1"/>
      <c r="VSM1"/>
      <c r="VSN1"/>
      <c r="VSO1"/>
      <c r="VSP1"/>
      <c r="VSQ1"/>
      <c r="VSR1"/>
      <c r="VSS1"/>
      <c r="VST1"/>
      <c r="VSU1"/>
      <c r="VSV1"/>
      <c r="VSW1"/>
      <c r="VSX1"/>
      <c r="VSY1"/>
      <c r="VSZ1"/>
      <c r="VTA1"/>
      <c r="VTB1"/>
      <c r="VTC1"/>
      <c r="VTD1"/>
      <c r="VTE1"/>
      <c r="VTF1"/>
      <c r="VTG1"/>
      <c r="VTH1"/>
      <c r="VTI1"/>
      <c r="VTJ1"/>
      <c r="VTK1"/>
      <c r="VTL1"/>
      <c r="VTM1"/>
      <c r="VTN1"/>
      <c r="VTO1"/>
      <c r="VTP1"/>
      <c r="VTQ1"/>
      <c r="VTR1"/>
      <c r="VTS1"/>
      <c r="VTT1"/>
      <c r="VTU1"/>
      <c r="VTV1"/>
      <c r="VTW1"/>
      <c r="VTX1"/>
      <c r="VTY1"/>
      <c r="VTZ1"/>
      <c r="VUA1"/>
      <c r="VUB1"/>
      <c r="VUC1"/>
      <c r="VUD1"/>
      <c r="VUE1"/>
      <c r="VUF1"/>
      <c r="VUG1"/>
      <c r="VUH1"/>
      <c r="VUI1"/>
      <c r="VUJ1"/>
      <c r="VUK1"/>
      <c r="VUL1"/>
      <c r="VUM1"/>
      <c r="VUN1"/>
      <c r="VUO1"/>
      <c r="VUP1"/>
      <c r="VUQ1"/>
      <c r="VUR1"/>
      <c r="VUS1"/>
      <c r="VUT1"/>
      <c r="VUU1"/>
      <c r="VUV1"/>
      <c r="VUW1"/>
      <c r="VUX1"/>
      <c r="VUY1"/>
      <c r="VUZ1"/>
      <c r="VVA1"/>
      <c r="VVB1"/>
      <c r="VVC1"/>
      <c r="VVD1"/>
      <c r="VVE1"/>
      <c r="VVF1"/>
      <c r="VVG1"/>
      <c r="VVH1"/>
      <c r="VVI1"/>
      <c r="VVJ1"/>
      <c r="VVK1"/>
      <c r="VVL1"/>
      <c r="VVM1"/>
      <c r="VVN1"/>
      <c r="VVO1"/>
      <c r="VVP1"/>
      <c r="VVQ1"/>
      <c r="VVR1"/>
      <c r="VVS1"/>
      <c r="VVT1"/>
      <c r="VVU1"/>
      <c r="VVV1"/>
      <c r="VVW1"/>
      <c r="VVX1"/>
      <c r="VVY1"/>
      <c r="VVZ1"/>
      <c r="VWA1"/>
      <c r="VWB1"/>
      <c r="VWC1"/>
      <c r="VWD1"/>
      <c r="VWE1"/>
      <c r="VWF1"/>
      <c r="VWG1"/>
      <c r="VWH1"/>
      <c r="VWI1"/>
      <c r="VWJ1"/>
      <c r="VWK1"/>
      <c r="VWL1"/>
      <c r="VWM1"/>
      <c r="VWN1"/>
      <c r="VWO1"/>
      <c r="VWP1"/>
      <c r="VWQ1"/>
      <c r="VWR1"/>
      <c r="VWS1"/>
      <c r="VWT1"/>
      <c r="VWU1"/>
      <c r="VWV1"/>
      <c r="VWW1"/>
      <c r="VWX1"/>
      <c r="VWY1"/>
      <c r="VWZ1"/>
      <c r="VXA1"/>
      <c r="VXB1"/>
      <c r="VXC1"/>
      <c r="VXD1"/>
      <c r="VXE1"/>
      <c r="VXF1"/>
      <c r="VXG1"/>
      <c r="VXH1"/>
      <c r="VXI1"/>
      <c r="VXJ1"/>
      <c r="VXK1"/>
      <c r="VXL1"/>
      <c r="VXM1"/>
      <c r="VXN1"/>
      <c r="VXO1"/>
      <c r="VXP1"/>
      <c r="VXQ1"/>
      <c r="VXR1"/>
      <c r="VXS1"/>
      <c r="VXT1"/>
      <c r="VXU1"/>
      <c r="VXV1"/>
      <c r="VXW1"/>
      <c r="VXX1"/>
      <c r="VXY1"/>
      <c r="VXZ1"/>
      <c r="VYA1"/>
      <c r="VYB1"/>
      <c r="VYC1"/>
      <c r="VYD1"/>
      <c r="VYE1"/>
      <c r="VYF1"/>
      <c r="VYG1"/>
      <c r="VYH1"/>
      <c r="VYI1"/>
      <c r="VYJ1"/>
      <c r="VYK1"/>
      <c r="VYL1"/>
      <c r="VYM1"/>
      <c r="VYN1"/>
      <c r="VYO1"/>
      <c r="VYP1"/>
      <c r="VYQ1"/>
      <c r="VYR1"/>
      <c r="VYS1"/>
      <c r="VYT1"/>
      <c r="VYU1"/>
      <c r="VYV1"/>
      <c r="VYW1"/>
      <c r="VYX1"/>
      <c r="VYY1"/>
      <c r="VYZ1"/>
      <c r="VZA1"/>
      <c r="VZB1"/>
      <c r="VZC1"/>
      <c r="VZD1"/>
      <c r="VZE1"/>
      <c r="VZF1"/>
      <c r="VZG1"/>
      <c r="VZH1"/>
      <c r="VZI1"/>
      <c r="VZJ1"/>
      <c r="VZK1"/>
      <c r="VZL1"/>
      <c r="VZM1"/>
      <c r="VZN1"/>
      <c r="VZO1"/>
      <c r="VZP1"/>
      <c r="VZQ1"/>
      <c r="VZR1"/>
      <c r="VZS1"/>
      <c r="VZT1"/>
      <c r="VZU1"/>
      <c r="VZV1"/>
      <c r="VZW1"/>
      <c r="VZX1"/>
      <c r="VZY1"/>
      <c r="VZZ1"/>
      <c r="WAA1"/>
      <c r="WAB1"/>
      <c r="WAC1"/>
      <c r="WAD1"/>
      <c r="WAE1"/>
      <c r="WAF1"/>
      <c r="WAG1"/>
      <c r="WAH1"/>
      <c r="WAI1"/>
      <c r="WAJ1"/>
      <c r="WAK1"/>
      <c r="WAL1"/>
      <c r="WAM1"/>
      <c r="WAN1"/>
      <c r="WAO1"/>
      <c r="WAP1"/>
      <c r="WAQ1"/>
      <c r="WAR1"/>
      <c r="WAS1"/>
      <c r="WAT1"/>
      <c r="WAU1"/>
      <c r="WAV1"/>
      <c r="WAW1"/>
      <c r="WAX1"/>
      <c r="WAY1"/>
      <c r="WAZ1"/>
      <c r="WBA1"/>
      <c r="WBB1"/>
      <c r="WBC1"/>
      <c r="WBD1"/>
      <c r="WBE1"/>
      <c r="WBF1"/>
      <c r="WBG1"/>
      <c r="WBH1"/>
      <c r="WBI1"/>
      <c r="WBJ1"/>
      <c r="WBK1"/>
      <c r="WBL1"/>
      <c r="WBM1"/>
      <c r="WBN1"/>
      <c r="WBO1"/>
      <c r="WBP1"/>
      <c r="WBQ1"/>
      <c r="WBR1"/>
      <c r="WBS1"/>
      <c r="WBT1"/>
      <c r="WBU1"/>
      <c r="WBV1"/>
      <c r="WBW1"/>
      <c r="WBX1"/>
      <c r="WBY1"/>
      <c r="WBZ1"/>
      <c r="WCA1"/>
      <c r="WCB1"/>
      <c r="WCC1"/>
      <c r="WCD1"/>
      <c r="WCE1"/>
      <c r="WCF1"/>
      <c r="WCG1"/>
      <c r="WCH1"/>
      <c r="WCI1"/>
      <c r="WCJ1"/>
      <c r="WCK1"/>
      <c r="WCL1"/>
      <c r="WCM1"/>
      <c r="WCN1"/>
      <c r="WCO1"/>
      <c r="WCP1"/>
      <c r="WCQ1"/>
      <c r="WCR1"/>
      <c r="WCS1"/>
      <c r="WCT1"/>
      <c r="WCU1"/>
      <c r="WCV1"/>
      <c r="WCW1"/>
      <c r="WCX1"/>
      <c r="WCY1"/>
      <c r="WCZ1"/>
      <c r="WDA1"/>
      <c r="WDB1"/>
      <c r="WDC1"/>
      <c r="WDD1"/>
      <c r="WDE1"/>
      <c r="WDF1"/>
      <c r="WDG1"/>
      <c r="WDH1"/>
      <c r="WDI1"/>
      <c r="WDJ1"/>
      <c r="WDK1"/>
      <c r="WDL1"/>
      <c r="WDM1"/>
      <c r="WDN1"/>
      <c r="WDO1"/>
      <c r="WDP1"/>
      <c r="WDQ1"/>
      <c r="WDR1"/>
      <c r="WDS1"/>
      <c r="WDT1"/>
      <c r="WDU1"/>
      <c r="WDV1"/>
      <c r="WDW1"/>
      <c r="WDX1"/>
      <c r="WDY1"/>
      <c r="WDZ1"/>
      <c r="WEA1"/>
      <c r="WEB1"/>
      <c r="WEC1"/>
      <c r="WED1"/>
      <c r="WEE1"/>
      <c r="WEF1"/>
      <c r="WEG1"/>
      <c r="WEH1"/>
      <c r="WEI1"/>
      <c r="WEJ1"/>
      <c r="WEK1"/>
      <c r="WEL1"/>
      <c r="WEM1"/>
      <c r="WEN1"/>
      <c r="WEO1"/>
      <c r="WEP1"/>
      <c r="WEQ1"/>
      <c r="WER1"/>
      <c r="WES1"/>
      <c r="WET1"/>
      <c r="WEU1"/>
      <c r="WEV1"/>
      <c r="WEW1"/>
      <c r="WEX1"/>
      <c r="WEY1"/>
      <c r="WEZ1"/>
      <c r="WFA1"/>
      <c r="WFB1"/>
      <c r="WFC1"/>
      <c r="WFD1"/>
      <c r="WFE1"/>
      <c r="WFF1"/>
      <c r="WFG1"/>
      <c r="WFH1"/>
      <c r="WFI1"/>
      <c r="WFJ1"/>
      <c r="WFK1"/>
      <c r="WFL1"/>
      <c r="WFM1"/>
      <c r="WFN1"/>
      <c r="WFO1"/>
      <c r="WFP1"/>
      <c r="WFQ1"/>
      <c r="WFR1"/>
      <c r="WFS1"/>
      <c r="WFT1"/>
      <c r="WFU1"/>
      <c r="WFV1"/>
      <c r="WFW1"/>
      <c r="WFX1"/>
      <c r="WFY1"/>
      <c r="WFZ1"/>
      <c r="WGA1"/>
      <c r="WGB1"/>
      <c r="WGC1"/>
      <c r="WGD1"/>
      <c r="WGE1"/>
      <c r="WGF1"/>
      <c r="WGG1"/>
      <c r="WGH1"/>
      <c r="WGI1"/>
      <c r="WGJ1"/>
      <c r="WGK1"/>
      <c r="WGL1"/>
      <c r="WGM1"/>
      <c r="WGN1"/>
      <c r="WGO1"/>
      <c r="WGP1"/>
      <c r="WGQ1"/>
      <c r="WGR1"/>
      <c r="WGS1"/>
      <c r="WGT1"/>
      <c r="WGU1"/>
      <c r="WGV1"/>
      <c r="WGW1"/>
      <c r="WGX1"/>
      <c r="WGY1"/>
      <c r="WGZ1"/>
      <c r="WHA1"/>
      <c r="WHB1"/>
      <c r="WHC1"/>
      <c r="WHD1"/>
      <c r="WHE1"/>
      <c r="WHF1"/>
      <c r="WHG1"/>
      <c r="WHH1"/>
      <c r="WHI1"/>
      <c r="WHJ1"/>
      <c r="WHK1"/>
      <c r="WHL1"/>
      <c r="WHM1"/>
      <c r="WHN1"/>
      <c r="WHO1"/>
      <c r="WHP1"/>
      <c r="WHQ1"/>
      <c r="WHR1"/>
      <c r="WHS1"/>
      <c r="WHT1"/>
      <c r="WHU1"/>
      <c r="WHV1"/>
      <c r="WHW1"/>
      <c r="WHX1"/>
      <c r="WHY1"/>
      <c r="WHZ1"/>
      <c r="WIA1"/>
      <c r="WIB1"/>
      <c r="WIC1"/>
      <c r="WID1"/>
      <c r="WIE1"/>
      <c r="WIF1"/>
      <c r="WIG1"/>
      <c r="WIH1"/>
      <c r="WII1"/>
      <c r="WIJ1"/>
      <c r="WIK1"/>
      <c r="WIL1"/>
      <c r="WIM1"/>
      <c r="WIN1"/>
      <c r="WIO1"/>
      <c r="WIP1"/>
      <c r="WIQ1"/>
      <c r="WIR1"/>
      <c r="WIS1"/>
      <c r="WIT1"/>
      <c r="WIU1"/>
      <c r="WIV1"/>
      <c r="WIW1"/>
      <c r="WIX1"/>
      <c r="WIY1"/>
      <c r="WIZ1"/>
      <c r="WJA1"/>
      <c r="WJB1"/>
      <c r="WJC1"/>
      <c r="WJD1"/>
      <c r="WJE1"/>
      <c r="WJF1"/>
      <c r="WJG1"/>
      <c r="WJH1"/>
      <c r="WJI1"/>
      <c r="WJJ1"/>
      <c r="WJK1"/>
      <c r="WJL1"/>
      <c r="WJM1"/>
      <c r="WJN1"/>
      <c r="WJO1"/>
      <c r="WJP1"/>
      <c r="WJQ1"/>
      <c r="WJR1"/>
      <c r="WJS1"/>
      <c r="WJT1"/>
      <c r="WJU1"/>
      <c r="WJV1"/>
      <c r="WJW1"/>
      <c r="WJX1"/>
      <c r="WJY1"/>
      <c r="WJZ1"/>
      <c r="WKA1"/>
      <c r="WKB1"/>
      <c r="WKC1"/>
      <c r="WKD1"/>
      <c r="WKE1"/>
      <c r="WKF1"/>
      <c r="WKG1"/>
      <c r="WKH1"/>
      <c r="WKI1"/>
      <c r="WKJ1"/>
      <c r="WKK1"/>
      <c r="WKL1"/>
      <c r="WKM1"/>
      <c r="WKN1"/>
      <c r="WKO1"/>
      <c r="WKP1"/>
      <c r="WKQ1"/>
      <c r="WKR1"/>
      <c r="WKS1"/>
      <c r="WKT1"/>
      <c r="WKU1"/>
      <c r="WKV1"/>
      <c r="WKW1"/>
      <c r="WKX1"/>
      <c r="WKY1"/>
      <c r="WKZ1"/>
      <c r="WLA1"/>
      <c r="WLB1"/>
      <c r="WLC1"/>
      <c r="WLD1"/>
      <c r="WLE1"/>
      <c r="WLF1"/>
      <c r="WLG1"/>
      <c r="WLH1"/>
      <c r="WLI1"/>
      <c r="WLJ1"/>
      <c r="WLK1"/>
      <c r="WLL1"/>
      <c r="WLM1"/>
      <c r="WLN1"/>
      <c r="WLO1"/>
      <c r="WLP1"/>
      <c r="WLQ1"/>
      <c r="WLR1"/>
      <c r="WLS1"/>
      <c r="WLT1"/>
      <c r="WLU1"/>
      <c r="WLV1"/>
      <c r="WLW1"/>
      <c r="WLX1"/>
      <c r="WLY1"/>
      <c r="WLZ1"/>
      <c r="WMA1"/>
      <c r="WMB1"/>
      <c r="WMC1"/>
      <c r="WMD1"/>
      <c r="WME1"/>
      <c r="WMF1"/>
      <c r="WMG1"/>
      <c r="WMH1"/>
      <c r="WMI1"/>
      <c r="WMJ1"/>
      <c r="WMK1"/>
      <c r="WML1"/>
      <c r="WMM1"/>
      <c r="WMN1"/>
      <c r="WMO1"/>
      <c r="WMP1"/>
      <c r="WMQ1"/>
      <c r="WMR1"/>
      <c r="WMS1"/>
      <c r="WMT1"/>
      <c r="WMU1"/>
      <c r="WMV1"/>
      <c r="WMW1"/>
      <c r="WMX1"/>
      <c r="WMY1"/>
      <c r="WMZ1"/>
      <c r="WNA1"/>
      <c r="WNB1"/>
      <c r="WNC1"/>
      <c r="WND1"/>
      <c r="WNE1"/>
      <c r="WNF1"/>
      <c r="WNG1"/>
      <c r="WNH1"/>
      <c r="WNI1"/>
      <c r="WNJ1"/>
      <c r="WNK1"/>
      <c r="WNL1"/>
      <c r="WNM1"/>
      <c r="WNN1"/>
      <c r="WNO1"/>
      <c r="WNP1"/>
      <c r="WNQ1"/>
      <c r="WNR1"/>
      <c r="WNS1"/>
      <c r="WNT1"/>
      <c r="WNU1"/>
      <c r="WNV1"/>
      <c r="WNW1"/>
      <c r="WNX1"/>
      <c r="WNY1"/>
      <c r="WNZ1"/>
      <c r="WOA1"/>
      <c r="WOB1"/>
      <c r="WOC1"/>
      <c r="WOD1"/>
      <c r="WOE1"/>
      <c r="WOF1"/>
      <c r="WOG1"/>
      <c r="WOH1"/>
      <c r="WOI1"/>
      <c r="WOJ1"/>
      <c r="WOK1"/>
      <c r="WOL1"/>
      <c r="WOM1"/>
      <c r="WON1"/>
      <c r="WOO1"/>
      <c r="WOP1"/>
      <c r="WOQ1"/>
      <c r="WOR1"/>
      <c r="WOS1"/>
      <c r="WOT1"/>
      <c r="WOU1"/>
      <c r="WOV1"/>
      <c r="WOW1"/>
      <c r="WOX1"/>
      <c r="WOY1"/>
      <c r="WOZ1"/>
      <c r="WPA1"/>
      <c r="WPB1"/>
      <c r="WPC1"/>
      <c r="WPD1"/>
      <c r="WPE1"/>
      <c r="WPF1"/>
      <c r="WPG1"/>
      <c r="WPH1"/>
      <c r="WPI1"/>
      <c r="WPJ1"/>
      <c r="WPK1"/>
      <c r="WPL1"/>
      <c r="WPM1"/>
      <c r="WPN1"/>
      <c r="WPO1"/>
      <c r="WPP1"/>
      <c r="WPQ1"/>
      <c r="WPR1"/>
      <c r="WPS1"/>
      <c r="WPT1"/>
      <c r="WPU1"/>
      <c r="WPV1"/>
      <c r="WPW1"/>
      <c r="WPX1"/>
      <c r="WPY1"/>
      <c r="WPZ1"/>
      <c r="WQA1"/>
      <c r="WQB1"/>
      <c r="WQC1"/>
      <c r="WQD1"/>
      <c r="WQE1"/>
      <c r="WQF1"/>
      <c r="WQG1"/>
      <c r="WQH1"/>
      <c r="WQI1"/>
      <c r="WQJ1"/>
      <c r="WQK1"/>
      <c r="WQL1"/>
      <c r="WQM1"/>
      <c r="WQN1"/>
      <c r="WQO1"/>
      <c r="WQP1"/>
      <c r="WQQ1"/>
      <c r="WQR1"/>
      <c r="WQS1"/>
      <c r="WQT1"/>
      <c r="WQU1"/>
      <c r="WQV1"/>
      <c r="WQW1"/>
      <c r="WQX1"/>
      <c r="WQY1"/>
      <c r="WQZ1"/>
      <c r="WRA1"/>
      <c r="WRB1"/>
      <c r="WRC1"/>
      <c r="WRD1"/>
      <c r="WRE1"/>
      <c r="WRF1"/>
      <c r="WRG1"/>
      <c r="WRH1"/>
      <c r="WRI1"/>
      <c r="WRJ1"/>
      <c r="WRK1"/>
      <c r="WRL1"/>
      <c r="WRM1"/>
      <c r="WRN1"/>
      <c r="WRO1"/>
      <c r="WRP1"/>
      <c r="WRQ1"/>
      <c r="WRR1"/>
      <c r="WRS1"/>
      <c r="WRT1"/>
      <c r="WRU1"/>
      <c r="WRV1"/>
      <c r="WRW1"/>
      <c r="WRX1"/>
      <c r="WRY1"/>
      <c r="WRZ1"/>
      <c r="WSA1"/>
      <c r="WSB1"/>
      <c r="WSC1"/>
      <c r="WSD1"/>
      <c r="WSE1"/>
      <c r="WSF1"/>
      <c r="WSG1"/>
      <c r="WSH1"/>
      <c r="WSI1"/>
      <c r="WSJ1"/>
      <c r="WSK1"/>
      <c r="WSL1"/>
      <c r="WSM1"/>
      <c r="WSN1"/>
      <c r="WSO1"/>
      <c r="WSP1"/>
      <c r="WSQ1"/>
      <c r="WSR1"/>
      <c r="WSS1"/>
      <c r="WST1"/>
      <c r="WSU1"/>
      <c r="WSV1"/>
      <c r="WSW1"/>
      <c r="WSX1"/>
      <c r="WSY1"/>
      <c r="WSZ1"/>
      <c r="WTA1"/>
      <c r="WTB1"/>
      <c r="WTC1"/>
      <c r="WTD1"/>
      <c r="WTE1"/>
      <c r="WTF1"/>
      <c r="WTG1"/>
      <c r="WTH1"/>
      <c r="WTI1"/>
      <c r="WTJ1"/>
      <c r="WTK1"/>
      <c r="WTL1"/>
      <c r="WTM1"/>
      <c r="WTN1"/>
      <c r="WTO1"/>
      <c r="WTP1"/>
      <c r="WTQ1"/>
      <c r="WTR1"/>
      <c r="WTS1"/>
      <c r="WTT1"/>
      <c r="WTU1"/>
      <c r="WTV1"/>
      <c r="WTW1"/>
      <c r="WTX1"/>
      <c r="WTY1"/>
      <c r="WTZ1"/>
      <c r="WUA1"/>
      <c r="WUB1"/>
      <c r="WUC1"/>
      <c r="WUD1"/>
      <c r="WUE1"/>
      <c r="WUF1"/>
      <c r="WUG1"/>
      <c r="WUH1"/>
      <c r="WUI1"/>
      <c r="WUJ1"/>
      <c r="WUK1"/>
      <c r="WUL1"/>
      <c r="WUM1"/>
      <c r="WUN1"/>
      <c r="WUO1"/>
      <c r="WUP1"/>
      <c r="WUQ1"/>
      <c r="WUR1"/>
      <c r="WUS1"/>
      <c r="WUT1"/>
      <c r="WUU1"/>
      <c r="WUV1"/>
      <c r="WUW1"/>
      <c r="WUX1"/>
      <c r="WUY1"/>
      <c r="WUZ1"/>
      <c r="WVA1"/>
      <c r="WVB1"/>
      <c r="WVC1"/>
      <c r="WVD1"/>
      <c r="WVE1"/>
      <c r="WVF1"/>
      <c r="WVG1"/>
      <c r="WVH1"/>
      <c r="WVI1"/>
      <c r="WVJ1"/>
      <c r="WVK1"/>
      <c r="WVL1"/>
      <c r="WVM1"/>
      <c r="WVN1"/>
      <c r="WVO1"/>
      <c r="WVP1"/>
      <c r="WVQ1"/>
      <c r="WVR1"/>
      <c r="WVS1"/>
      <c r="WVT1"/>
      <c r="WVU1"/>
      <c r="WVV1"/>
      <c r="WVW1"/>
      <c r="WVX1"/>
      <c r="WVY1"/>
      <c r="WVZ1"/>
      <c r="WWA1"/>
      <c r="WWB1"/>
      <c r="WWC1"/>
      <c r="WWD1"/>
      <c r="WWE1"/>
      <c r="WWF1"/>
      <c r="WWG1"/>
      <c r="WWH1"/>
      <c r="WWI1"/>
      <c r="WWJ1"/>
      <c r="WWK1"/>
      <c r="WWL1"/>
      <c r="WWM1"/>
      <c r="WWN1"/>
      <c r="WWO1"/>
      <c r="WWP1"/>
      <c r="WWQ1"/>
      <c r="WWR1"/>
      <c r="WWS1"/>
      <c r="WWT1"/>
      <c r="WWU1"/>
      <c r="WWV1"/>
      <c r="WWW1"/>
      <c r="WWX1"/>
      <c r="WWY1"/>
      <c r="WWZ1"/>
      <c r="WXA1"/>
      <c r="WXB1"/>
      <c r="WXC1"/>
      <c r="WXD1"/>
      <c r="WXE1"/>
      <c r="WXF1"/>
      <c r="WXG1"/>
      <c r="WXH1"/>
      <c r="WXI1"/>
      <c r="WXJ1"/>
      <c r="WXK1"/>
      <c r="WXL1"/>
      <c r="WXM1"/>
      <c r="WXN1"/>
      <c r="WXO1"/>
      <c r="WXP1"/>
      <c r="WXQ1"/>
      <c r="WXR1"/>
      <c r="WXS1"/>
      <c r="WXT1"/>
      <c r="WXU1"/>
      <c r="WXV1"/>
      <c r="WXW1"/>
      <c r="WXX1"/>
      <c r="WXY1"/>
      <c r="WXZ1"/>
      <c r="WYA1"/>
      <c r="WYB1"/>
      <c r="WYC1"/>
      <c r="WYD1"/>
      <c r="WYE1"/>
      <c r="WYF1"/>
      <c r="WYG1"/>
      <c r="WYH1"/>
      <c r="WYI1"/>
      <c r="WYJ1"/>
      <c r="WYK1"/>
      <c r="WYL1"/>
      <c r="WYM1"/>
      <c r="WYN1"/>
      <c r="WYO1"/>
      <c r="WYP1"/>
      <c r="WYQ1"/>
      <c r="WYR1"/>
      <c r="WYS1"/>
      <c r="WYT1"/>
      <c r="WYU1"/>
      <c r="WYV1"/>
      <c r="WYW1"/>
      <c r="WYX1"/>
      <c r="WYY1"/>
      <c r="WYZ1"/>
      <c r="WZA1"/>
      <c r="WZB1"/>
      <c r="WZC1"/>
      <c r="WZD1"/>
      <c r="WZE1"/>
      <c r="WZF1"/>
      <c r="WZG1"/>
      <c r="WZH1"/>
      <c r="WZI1"/>
      <c r="WZJ1"/>
      <c r="WZK1"/>
      <c r="WZL1"/>
      <c r="WZM1"/>
      <c r="WZN1"/>
      <c r="WZO1"/>
      <c r="WZP1"/>
      <c r="WZQ1"/>
      <c r="WZR1"/>
      <c r="WZS1"/>
      <c r="WZT1"/>
      <c r="WZU1"/>
      <c r="WZV1"/>
      <c r="WZW1"/>
      <c r="WZX1"/>
      <c r="WZY1"/>
      <c r="WZZ1"/>
      <c r="XAA1"/>
      <c r="XAB1"/>
      <c r="XAC1"/>
      <c r="XAD1"/>
      <c r="XAE1"/>
      <c r="XAF1"/>
      <c r="XAG1"/>
      <c r="XAH1"/>
      <c r="XAI1"/>
      <c r="XAJ1"/>
      <c r="XAK1"/>
      <c r="XAL1"/>
      <c r="XAM1"/>
      <c r="XAN1"/>
      <c r="XAO1"/>
      <c r="XAP1"/>
      <c r="XAQ1"/>
      <c r="XAR1"/>
      <c r="XAS1"/>
      <c r="XAT1"/>
      <c r="XAU1"/>
      <c r="XAV1"/>
      <c r="XAW1"/>
      <c r="XAX1"/>
      <c r="XAY1"/>
      <c r="XAZ1"/>
      <c r="XBA1"/>
      <c r="XBB1"/>
      <c r="XBC1"/>
      <c r="XBD1"/>
      <c r="XBE1"/>
      <c r="XBF1"/>
      <c r="XBG1"/>
      <c r="XBH1"/>
      <c r="XBI1"/>
      <c r="XBJ1"/>
      <c r="XBK1"/>
      <c r="XBL1"/>
      <c r="XBM1"/>
      <c r="XBN1"/>
      <c r="XBO1"/>
      <c r="XBP1"/>
      <c r="XBQ1"/>
      <c r="XBR1"/>
      <c r="XBS1"/>
      <c r="XBT1"/>
      <c r="XBU1"/>
      <c r="XBV1"/>
      <c r="XBW1"/>
      <c r="XBX1"/>
      <c r="XBY1"/>
      <c r="XBZ1"/>
      <c r="XCA1"/>
      <c r="XCB1"/>
      <c r="XCC1"/>
      <c r="XCD1"/>
      <c r="XCE1"/>
      <c r="XCF1"/>
      <c r="XCG1"/>
      <c r="XCH1"/>
      <c r="XCI1"/>
      <c r="XCJ1"/>
      <c r="XCK1"/>
      <c r="XCL1"/>
      <c r="XCM1"/>
      <c r="XCN1"/>
      <c r="XCO1"/>
      <c r="XCP1"/>
      <c r="XCQ1"/>
      <c r="XCR1"/>
      <c r="XCS1"/>
      <c r="XCT1"/>
      <c r="XCU1"/>
      <c r="XCV1"/>
      <c r="XCW1"/>
      <c r="XCX1"/>
      <c r="XCY1"/>
      <c r="XCZ1"/>
      <c r="XDA1"/>
      <c r="XDB1"/>
      <c r="XDC1"/>
      <c r="XDD1"/>
      <c r="XDE1"/>
      <c r="XDF1"/>
      <c r="XDG1"/>
      <c r="XDH1"/>
      <c r="XDI1"/>
      <c r="XDJ1"/>
      <c r="XDK1"/>
      <c r="XDL1"/>
      <c r="XDM1"/>
      <c r="XDN1"/>
      <c r="XDO1"/>
      <c r="XDP1"/>
      <c r="XDQ1"/>
      <c r="XDR1"/>
      <c r="XDS1"/>
      <c r="XDT1"/>
      <c r="XDU1"/>
      <c r="XDV1"/>
      <c r="XDW1"/>
      <c r="XDX1"/>
      <c r="XDY1"/>
      <c r="XDZ1"/>
      <c r="XEA1"/>
      <c r="XEB1"/>
      <c r="XEC1"/>
      <c r="XED1"/>
      <c r="XEE1"/>
      <c r="XEF1"/>
      <c r="XEG1"/>
      <c r="XEH1"/>
      <c r="XEI1"/>
      <c r="XEJ1"/>
      <c r="XEK1"/>
      <c r="XEL1"/>
      <c r="XEM1"/>
      <c r="XEN1"/>
      <c r="XEO1"/>
      <c r="XEP1"/>
      <c r="XEQ1"/>
      <c r="XER1"/>
      <c r="XES1"/>
      <c r="XET1"/>
      <c r="XEU1"/>
      <c r="XEV1"/>
      <c r="XEW1"/>
      <c r="XEX1"/>
      <c r="XEY1"/>
      <c r="XEZ1"/>
      <c r="XFA1"/>
      <c r="XFB1"/>
      <c r="XFC1"/>
      <c r="XFD1"/>
    </row>
    <row r="2" spans="1:16384" ht="32">
      <c r="A2" s="129" t="s">
        <v>976</v>
      </c>
      <c r="B2" s="130" t="s">
        <v>5</v>
      </c>
      <c r="C2" s="131" t="s">
        <v>970</v>
      </c>
      <c r="D2" s="131" t="s">
        <v>971</v>
      </c>
      <c r="E2" s="131" t="s">
        <v>972</v>
      </c>
      <c r="F2" s="131" t="s">
        <v>977</v>
      </c>
      <c r="G2" s="131" t="s">
        <v>978</v>
      </c>
      <c r="H2" s="131" t="s">
        <v>979</v>
      </c>
      <c r="I2" s="131" t="s">
        <v>970</v>
      </c>
      <c r="J2" s="131" t="s">
        <v>971</v>
      </c>
      <c r="K2" s="131" t="s">
        <v>972</v>
      </c>
      <c r="L2" s="131" t="s">
        <v>977</v>
      </c>
      <c r="M2" s="131" t="s">
        <v>978</v>
      </c>
      <c r="N2" s="131" t="s">
        <v>979</v>
      </c>
      <c r="O2" s="130" t="s">
        <v>980</v>
      </c>
      <c r="P2" s="130" t="s">
        <v>981</v>
      </c>
      <c r="Q2" s="130" t="s">
        <v>982</v>
      </c>
      <c r="R2" s="130" t="s">
        <v>983</v>
      </c>
      <c r="S2" s="130" t="s">
        <v>984</v>
      </c>
      <c r="T2" s="130" t="s">
        <v>985</v>
      </c>
      <c r="U2" s="130" t="s">
        <v>986</v>
      </c>
      <c r="V2" s="130" t="s">
        <v>987</v>
      </c>
      <c r="W2" s="130" t="s">
        <v>988</v>
      </c>
      <c r="X2" s="130" t="s">
        <v>989</v>
      </c>
      <c r="Y2" s="130" t="s">
        <v>990</v>
      </c>
      <c r="Z2" s="130" t="s">
        <v>991</v>
      </c>
      <c r="AA2" s="132" t="s">
        <v>992</v>
      </c>
      <c r="AB2" s="132" t="s">
        <v>993</v>
      </c>
      <c r="AC2" s="132" t="s">
        <v>994</v>
      </c>
      <c r="AD2" s="133" t="s">
        <v>995</v>
      </c>
      <c r="AE2" s="132" t="s">
        <v>996</v>
      </c>
      <c r="AF2" s="134" t="s">
        <v>992</v>
      </c>
      <c r="AG2" s="134" t="s">
        <v>993</v>
      </c>
      <c r="AH2" s="134" t="s">
        <v>994</v>
      </c>
      <c r="AI2" s="134" t="s">
        <v>995</v>
      </c>
      <c r="AJ2" s="134" t="s">
        <v>996</v>
      </c>
      <c r="AK2" s="132" t="s">
        <v>992</v>
      </c>
      <c r="AL2" s="132" t="s">
        <v>993</v>
      </c>
      <c r="AM2" s="132" t="s">
        <v>994</v>
      </c>
      <c r="AN2" s="133" t="s">
        <v>995</v>
      </c>
      <c r="AO2" s="132" t="s">
        <v>996</v>
      </c>
      <c r="AP2" s="134" t="s">
        <v>992</v>
      </c>
      <c r="AQ2" s="134" t="s">
        <v>993</v>
      </c>
      <c r="AR2" s="134" t="s">
        <v>994</v>
      </c>
      <c r="AS2" s="134" t="s">
        <v>995</v>
      </c>
      <c r="AT2" s="134" t="s">
        <v>996</v>
      </c>
      <c r="AU2" s="132" t="s">
        <v>992</v>
      </c>
      <c r="AV2" s="132" t="s">
        <v>993</v>
      </c>
      <c r="AW2" s="132" t="s">
        <v>994</v>
      </c>
      <c r="AX2" s="132" t="s">
        <v>995</v>
      </c>
      <c r="AY2" s="132" t="s">
        <v>996</v>
      </c>
      <c r="AZ2" s="134" t="s">
        <v>992</v>
      </c>
      <c r="BA2" s="134" t="s">
        <v>993</v>
      </c>
      <c r="BB2" s="134" t="s">
        <v>994</v>
      </c>
      <c r="BC2" s="134" t="s">
        <v>995</v>
      </c>
      <c r="BD2" s="134" t="s">
        <v>996</v>
      </c>
    </row>
    <row r="3" spans="1:16384" s="137" customFormat="1">
      <c r="A3" s="136">
        <v>1</v>
      </c>
      <c r="B3" s="136">
        <v>1</v>
      </c>
      <c r="C3" s="136">
        <v>1</v>
      </c>
      <c r="D3" s="136">
        <v>1</v>
      </c>
      <c r="E3" s="136">
        <v>1</v>
      </c>
      <c r="F3" s="136">
        <v>1</v>
      </c>
      <c r="G3" s="136">
        <v>1</v>
      </c>
      <c r="H3" s="136">
        <v>1</v>
      </c>
      <c r="I3" s="136">
        <v>1</v>
      </c>
      <c r="J3" s="136">
        <v>1</v>
      </c>
      <c r="K3" s="136">
        <v>1</v>
      </c>
      <c r="L3" s="136">
        <v>1</v>
      </c>
      <c r="M3" s="136">
        <v>1</v>
      </c>
      <c r="N3" s="136">
        <v>1</v>
      </c>
      <c r="O3" s="136">
        <v>1</v>
      </c>
      <c r="P3" s="136">
        <v>1</v>
      </c>
      <c r="Q3" s="136">
        <v>1</v>
      </c>
      <c r="R3" s="136">
        <v>1</v>
      </c>
      <c r="S3" s="136">
        <v>1</v>
      </c>
      <c r="T3" s="136">
        <v>1</v>
      </c>
      <c r="U3" s="136">
        <v>1</v>
      </c>
      <c r="V3" s="136">
        <v>1</v>
      </c>
      <c r="W3" s="136">
        <v>1</v>
      </c>
      <c r="X3" s="136">
        <v>1</v>
      </c>
      <c r="Y3" s="136">
        <v>1</v>
      </c>
      <c r="Z3" s="136">
        <v>1</v>
      </c>
      <c r="AA3" s="136">
        <v>1</v>
      </c>
      <c r="AB3" s="136">
        <v>1</v>
      </c>
      <c r="AC3" s="136">
        <v>1</v>
      </c>
      <c r="AD3" s="136">
        <v>1</v>
      </c>
      <c r="AE3" s="136">
        <v>1</v>
      </c>
      <c r="AF3" s="136">
        <v>1</v>
      </c>
      <c r="AG3" s="136">
        <v>1</v>
      </c>
      <c r="AH3" s="136">
        <v>1</v>
      </c>
      <c r="AI3" s="136">
        <v>1</v>
      </c>
      <c r="AJ3" s="136">
        <v>1</v>
      </c>
      <c r="AK3" s="136">
        <v>1</v>
      </c>
      <c r="AL3" s="136">
        <v>1</v>
      </c>
      <c r="AM3" s="136">
        <v>1</v>
      </c>
      <c r="AN3" s="136">
        <v>1</v>
      </c>
      <c r="AO3" s="136">
        <v>1</v>
      </c>
      <c r="AP3" s="136">
        <v>1</v>
      </c>
      <c r="AQ3" s="136">
        <v>1</v>
      </c>
      <c r="AR3" s="136">
        <v>1</v>
      </c>
      <c r="AS3" s="136">
        <v>1</v>
      </c>
      <c r="AT3" s="136">
        <v>1</v>
      </c>
      <c r="AU3" s="136">
        <v>1</v>
      </c>
      <c r="AV3" s="136">
        <v>1</v>
      </c>
      <c r="AW3" s="136">
        <v>1</v>
      </c>
      <c r="AX3" s="136">
        <v>1</v>
      </c>
      <c r="AY3" s="136">
        <v>1</v>
      </c>
      <c r="AZ3" s="136">
        <v>1</v>
      </c>
      <c r="BA3" s="136">
        <v>1</v>
      </c>
      <c r="BB3" s="136">
        <v>1</v>
      </c>
      <c r="BC3" s="136">
        <v>1</v>
      </c>
      <c r="BD3" s="136">
        <v>1</v>
      </c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  <c r="AMK3"/>
      <c r="AML3"/>
      <c r="AMM3"/>
      <c r="AMN3"/>
      <c r="AMO3"/>
      <c r="AMP3"/>
      <c r="AMQ3"/>
      <c r="AMR3"/>
      <c r="AMS3"/>
      <c r="AMT3"/>
      <c r="AMU3"/>
      <c r="AMV3"/>
      <c r="AMW3"/>
      <c r="AMX3"/>
      <c r="AMY3"/>
      <c r="AMZ3"/>
      <c r="ANA3"/>
      <c r="ANB3"/>
      <c r="ANC3"/>
      <c r="AND3"/>
      <c r="ANE3"/>
      <c r="ANF3"/>
      <c r="ANG3"/>
      <c r="ANH3"/>
      <c r="ANI3"/>
      <c r="ANJ3"/>
      <c r="ANK3"/>
      <c r="ANL3"/>
      <c r="ANM3"/>
      <c r="ANN3"/>
      <c r="ANO3"/>
      <c r="ANP3"/>
      <c r="ANQ3"/>
      <c r="ANR3"/>
      <c r="ANS3"/>
      <c r="ANT3"/>
      <c r="ANU3"/>
      <c r="ANV3"/>
      <c r="ANW3"/>
      <c r="ANX3"/>
      <c r="ANY3"/>
      <c r="ANZ3"/>
      <c r="AOA3"/>
      <c r="AOB3"/>
      <c r="AOC3"/>
      <c r="AOD3"/>
      <c r="AOE3"/>
      <c r="AOF3"/>
      <c r="AOG3"/>
      <c r="AOH3"/>
      <c r="AOI3"/>
      <c r="AOJ3"/>
      <c r="AOK3"/>
      <c r="AOL3"/>
      <c r="AOM3"/>
      <c r="AON3"/>
      <c r="AOO3"/>
      <c r="AOP3"/>
      <c r="AOQ3"/>
      <c r="AOR3"/>
      <c r="AOS3"/>
      <c r="AOT3"/>
      <c r="AOU3"/>
      <c r="AOV3"/>
      <c r="AOW3"/>
      <c r="AOX3"/>
      <c r="AOY3"/>
      <c r="AOZ3"/>
      <c r="APA3"/>
      <c r="APB3"/>
      <c r="APC3"/>
      <c r="APD3"/>
      <c r="APE3"/>
      <c r="APF3"/>
      <c r="APG3"/>
      <c r="APH3"/>
      <c r="API3"/>
      <c r="APJ3"/>
      <c r="APK3"/>
      <c r="APL3"/>
      <c r="APM3"/>
      <c r="APN3"/>
      <c r="APO3"/>
      <c r="APP3"/>
      <c r="APQ3"/>
      <c r="APR3"/>
      <c r="APS3"/>
      <c r="APT3"/>
      <c r="APU3"/>
      <c r="APV3"/>
      <c r="APW3"/>
      <c r="APX3"/>
      <c r="APY3"/>
      <c r="APZ3"/>
      <c r="AQA3"/>
      <c r="AQB3"/>
      <c r="AQC3"/>
      <c r="AQD3"/>
      <c r="AQE3"/>
      <c r="AQF3"/>
      <c r="AQG3"/>
      <c r="AQH3"/>
      <c r="AQI3"/>
      <c r="AQJ3"/>
      <c r="AQK3"/>
      <c r="AQL3"/>
      <c r="AQM3"/>
      <c r="AQN3"/>
      <c r="AQO3"/>
      <c r="AQP3"/>
      <c r="AQQ3"/>
      <c r="AQR3"/>
      <c r="AQS3"/>
      <c r="AQT3"/>
      <c r="AQU3"/>
      <c r="AQV3"/>
      <c r="AQW3"/>
      <c r="AQX3"/>
      <c r="AQY3"/>
      <c r="AQZ3"/>
      <c r="ARA3"/>
      <c r="ARB3"/>
      <c r="ARC3"/>
      <c r="ARD3"/>
      <c r="ARE3"/>
      <c r="ARF3"/>
      <c r="ARG3"/>
      <c r="ARH3"/>
      <c r="ARI3"/>
      <c r="ARJ3"/>
      <c r="ARK3"/>
      <c r="ARL3"/>
      <c r="ARM3"/>
      <c r="ARN3"/>
      <c r="ARO3"/>
      <c r="ARP3"/>
      <c r="ARQ3"/>
      <c r="ARR3"/>
      <c r="ARS3"/>
      <c r="ART3"/>
      <c r="ARU3"/>
      <c r="ARV3"/>
      <c r="ARW3"/>
      <c r="ARX3"/>
      <c r="ARY3"/>
      <c r="ARZ3"/>
      <c r="ASA3"/>
      <c r="ASB3"/>
      <c r="ASC3"/>
      <c r="ASD3"/>
      <c r="ASE3"/>
      <c r="ASF3"/>
      <c r="ASG3"/>
      <c r="ASH3"/>
      <c r="ASI3"/>
      <c r="ASJ3"/>
      <c r="ASK3"/>
      <c r="ASL3"/>
      <c r="ASM3"/>
      <c r="ASN3"/>
      <c r="ASO3"/>
      <c r="ASP3"/>
      <c r="ASQ3"/>
      <c r="ASR3"/>
      <c r="ASS3"/>
      <c r="AST3"/>
      <c r="ASU3"/>
      <c r="ASV3"/>
      <c r="ASW3"/>
      <c r="ASX3"/>
      <c r="ASY3"/>
      <c r="ASZ3"/>
      <c r="ATA3"/>
      <c r="ATB3"/>
      <c r="ATC3"/>
      <c r="ATD3"/>
      <c r="ATE3"/>
      <c r="ATF3"/>
      <c r="ATG3"/>
      <c r="ATH3"/>
      <c r="ATI3"/>
      <c r="ATJ3"/>
      <c r="ATK3"/>
      <c r="ATL3"/>
      <c r="ATM3"/>
      <c r="ATN3"/>
      <c r="ATO3"/>
      <c r="ATP3"/>
      <c r="ATQ3"/>
      <c r="ATR3"/>
      <c r="ATS3"/>
      <c r="ATT3"/>
      <c r="ATU3"/>
      <c r="ATV3"/>
      <c r="ATW3"/>
      <c r="ATX3"/>
      <c r="ATY3"/>
      <c r="ATZ3"/>
      <c r="AUA3"/>
      <c r="AUB3"/>
      <c r="AUC3"/>
      <c r="AUD3"/>
      <c r="AUE3"/>
      <c r="AUF3"/>
      <c r="AUG3"/>
      <c r="AUH3"/>
      <c r="AUI3"/>
      <c r="AUJ3"/>
      <c r="AUK3"/>
      <c r="AUL3"/>
      <c r="AUM3"/>
      <c r="AUN3"/>
      <c r="AUO3"/>
      <c r="AUP3"/>
      <c r="AUQ3"/>
      <c r="AUR3"/>
      <c r="AUS3"/>
      <c r="AUT3"/>
      <c r="AUU3"/>
      <c r="AUV3"/>
      <c r="AUW3"/>
      <c r="AUX3"/>
      <c r="AUY3"/>
      <c r="AUZ3"/>
      <c r="AVA3"/>
      <c r="AVB3"/>
      <c r="AVC3"/>
      <c r="AVD3"/>
      <c r="AVE3"/>
      <c r="AVF3"/>
      <c r="AVG3"/>
      <c r="AVH3"/>
      <c r="AVI3"/>
      <c r="AVJ3"/>
      <c r="AVK3"/>
      <c r="AVL3"/>
      <c r="AVM3"/>
      <c r="AVN3"/>
      <c r="AVO3"/>
      <c r="AVP3"/>
      <c r="AVQ3"/>
      <c r="AVR3"/>
      <c r="AVS3"/>
      <c r="AVT3"/>
      <c r="AVU3"/>
      <c r="AVV3"/>
      <c r="AVW3"/>
      <c r="AVX3"/>
      <c r="AVY3"/>
      <c r="AVZ3"/>
      <c r="AWA3"/>
      <c r="AWB3"/>
      <c r="AWC3"/>
      <c r="AWD3"/>
      <c r="AWE3"/>
      <c r="AWF3"/>
      <c r="AWG3"/>
      <c r="AWH3"/>
      <c r="AWI3"/>
      <c r="AWJ3"/>
      <c r="AWK3"/>
      <c r="AWL3"/>
      <c r="AWM3"/>
      <c r="AWN3"/>
      <c r="AWO3"/>
      <c r="AWP3"/>
      <c r="AWQ3"/>
      <c r="AWR3"/>
      <c r="AWS3"/>
      <c r="AWT3"/>
      <c r="AWU3"/>
      <c r="AWV3"/>
      <c r="AWW3"/>
      <c r="AWX3"/>
      <c r="AWY3"/>
      <c r="AWZ3"/>
      <c r="AXA3"/>
      <c r="AXB3"/>
      <c r="AXC3"/>
      <c r="AXD3"/>
      <c r="AXE3"/>
      <c r="AXF3"/>
      <c r="AXG3"/>
      <c r="AXH3"/>
      <c r="AXI3"/>
      <c r="AXJ3"/>
      <c r="AXK3"/>
      <c r="AXL3"/>
      <c r="AXM3"/>
      <c r="AXN3"/>
      <c r="AXO3"/>
      <c r="AXP3"/>
      <c r="AXQ3"/>
      <c r="AXR3"/>
      <c r="AXS3"/>
      <c r="AXT3"/>
      <c r="AXU3"/>
      <c r="AXV3"/>
      <c r="AXW3"/>
      <c r="AXX3"/>
      <c r="AXY3"/>
      <c r="AXZ3"/>
      <c r="AYA3"/>
      <c r="AYB3"/>
      <c r="AYC3"/>
      <c r="AYD3"/>
      <c r="AYE3"/>
      <c r="AYF3"/>
      <c r="AYG3"/>
      <c r="AYH3"/>
      <c r="AYI3"/>
      <c r="AYJ3"/>
      <c r="AYK3"/>
      <c r="AYL3"/>
      <c r="AYM3"/>
      <c r="AYN3"/>
      <c r="AYO3"/>
      <c r="AYP3"/>
      <c r="AYQ3"/>
      <c r="AYR3"/>
      <c r="AYS3"/>
      <c r="AYT3"/>
      <c r="AYU3"/>
      <c r="AYV3"/>
      <c r="AYW3"/>
      <c r="AYX3"/>
      <c r="AYY3"/>
      <c r="AYZ3"/>
      <c r="AZA3"/>
      <c r="AZB3"/>
      <c r="AZC3"/>
      <c r="AZD3"/>
      <c r="AZE3"/>
      <c r="AZF3"/>
      <c r="AZG3"/>
      <c r="AZH3"/>
      <c r="AZI3"/>
      <c r="AZJ3"/>
      <c r="AZK3"/>
      <c r="AZL3"/>
      <c r="AZM3"/>
      <c r="AZN3"/>
      <c r="AZO3"/>
      <c r="AZP3"/>
      <c r="AZQ3"/>
      <c r="AZR3"/>
      <c r="AZS3"/>
      <c r="AZT3"/>
      <c r="AZU3"/>
      <c r="AZV3"/>
      <c r="AZW3"/>
      <c r="AZX3"/>
      <c r="AZY3"/>
      <c r="AZZ3"/>
      <c r="BAA3"/>
      <c r="BAB3"/>
      <c r="BAC3"/>
      <c r="BAD3"/>
      <c r="BAE3"/>
      <c r="BAF3"/>
      <c r="BAG3"/>
      <c r="BAH3"/>
      <c r="BAI3"/>
      <c r="BAJ3"/>
      <c r="BAK3"/>
      <c r="BAL3"/>
      <c r="BAM3"/>
      <c r="BAN3"/>
      <c r="BAO3"/>
      <c r="BAP3"/>
      <c r="BAQ3"/>
      <c r="BAR3"/>
      <c r="BAS3"/>
      <c r="BAT3"/>
      <c r="BAU3"/>
      <c r="BAV3"/>
      <c r="BAW3"/>
      <c r="BAX3"/>
      <c r="BAY3"/>
      <c r="BAZ3"/>
      <c r="BBA3"/>
      <c r="BBB3"/>
      <c r="BBC3"/>
      <c r="BBD3"/>
      <c r="BBE3"/>
      <c r="BBF3"/>
      <c r="BBG3"/>
      <c r="BBH3"/>
      <c r="BBI3"/>
      <c r="BBJ3"/>
      <c r="BBK3"/>
      <c r="BBL3"/>
      <c r="BBM3"/>
      <c r="BBN3"/>
      <c r="BBO3"/>
      <c r="BBP3"/>
      <c r="BBQ3"/>
      <c r="BBR3"/>
      <c r="BBS3"/>
      <c r="BBT3"/>
      <c r="BBU3"/>
      <c r="BBV3"/>
      <c r="BBW3"/>
      <c r="BBX3"/>
      <c r="BBY3"/>
      <c r="BBZ3"/>
      <c r="BCA3"/>
      <c r="BCB3"/>
      <c r="BCC3"/>
      <c r="BCD3"/>
      <c r="BCE3"/>
      <c r="BCF3"/>
      <c r="BCG3"/>
      <c r="BCH3"/>
      <c r="BCI3"/>
      <c r="BCJ3"/>
      <c r="BCK3"/>
      <c r="BCL3"/>
      <c r="BCM3"/>
      <c r="BCN3"/>
      <c r="BCO3"/>
      <c r="BCP3"/>
      <c r="BCQ3"/>
      <c r="BCR3"/>
      <c r="BCS3"/>
      <c r="BCT3"/>
      <c r="BCU3"/>
      <c r="BCV3"/>
      <c r="BCW3"/>
      <c r="BCX3"/>
      <c r="BCY3"/>
      <c r="BCZ3"/>
      <c r="BDA3"/>
      <c r="BDB3"/>
      <c r="BDC3"/>
      <c r="BDD3"/>
      <c r="BDE3"/>
      <c r="BDF3"/>
      <c r="BDG3"/>
      <c r="BDH3"/>
      <c r="BDI3"/>
      <c r="BDJ3"/>
      <c r="BDK3"/>
      <c r="BDL3"/>
      <c r="BDM3"/>
      <c r="BDN3"/>
      <c r="BDO3"/>
      <c r="BDP3"/>
      <c r="BDQ3"/>
      <c r="BDR3"/>
      <c r="BDS3"/>
      <c r="BDT3"/>
      <c r="BDU3"/>
      <c r="BDV3"/>
      <c r="BDW3"/>
      <c r="BDX3"/>
      <c r="BDY3"/>
      <c r="BDZ3"/>
      <c r="BEA3"/>
      <c r="BEB3"/>
      <c r="BEC3"/>
      <c r="BED3"/>
      <c r="BEE3"/>
      <c r="BEF3"/>
      <c r="BEG3"/>
      <c r="BEH3"/>
      <c r="BEI3"/>
      <c r="BEJ3"/>
      <c r="BEK3"/>
      <c r="BEL3"/>
      <c r="BEM3"/>
      <c r="BEN3"/>
      <c r="BEO3"/>
      <c r="BEP3"/>
      <c r="BEQ3"/>
      <c r="BER3"/>
      <c r="BES3"/>
      <c r="BET3"/>
      <c r="BEU3"/>
      <c r="BEV3"/>
      <c r="BEW3"/>
      <c r="BEX3"/>
      <c r="BEY3"/>
      <c r="BEZ3"/>
      <c r="BFA3"/>
      <c r="BFB3"/>
      <c r="BFC3"/>
      <c r="BFD3"/>
      <c r="BFE3"/>
      <c r="BFF3"/>
      <c r="BFG3"/>
      <c r="BFH3"/>
      <c r="BFI3"/>
      <c r="BFJ3"/>
      <c r="BFK3"/>
      <c r="BFL3"/>
      <c r="BFM3"/>
      <c r="BFN3"/>
      <c r="BFO3"/>
      <c r="BFP3"/>
      <c r="BFQ3"/>
      <c r="BFR3"/>
      <c r="BFS3"/>
      <c r="BFT3"/>
      <c r="BFU3"/>
      <c r="BFV3"/>
      <c r="BFW3"/>
      <c r="BFX3"/>
      <c r="BFY3"/>
      <c r="BFZ3"/>
      <c r="BGA3"/>
      <c r="BGB3"/>
      <c r="BGC3"/>
      <c r="BGD3"/>
      <c r="BGE3"/>
      <c r="BGF3"/>
      <c r="BGG3"/>
      <c r="BGH3"/>
      <c r="BGI3"/>
      <c r="BGJ3"/>
      <c r="BGK3"/>
      <c r="BGL3"/>
      <c r="BGM3"/>
      <c r="BGN3"/>
      <c r="BGO3"/>
      <c r="BGP3"/>
      <c r="BGQ3"/>
      <c r="BGR3"/>
      <c r="BGS3"/>
      <c r="BGT3"/>
      <c r="BGU3"/>
      <c r="BGV3"/>
      <c r="BGW3"/>
      <c r="BGX3"/>
      <c r="BGY3"/>
      <c r="BGZ3"/>
      <c r="BHA3"/>
      <c r="BHB3"/>
      <c r="BHC3"/>
      <c r="BHD3"/>
      <c r="BHE3"/>
      <c r="BHF3"/>
      <c r="BHG3"/>
      <c r="BHH3"/>
      <c r="BHI3"/>
      <c r="BHJ3"/>
      <c r="BHK3"/>
      <c r="BHL3"/>
      <c r="BHM3"/>
      <c r="BHN3"/>
      <c r="BHO3"/>
      <c r="BHP3"/>
      <c r="BHQ3"/>
      <c r="BHR3"/>
      <c r="BHS3"/>
      <c r="BHT3"/>
      <c r="BHU3"/>
      <c r="BHV3"/>
      <c r="BHW3"/>
      <c r="BHX3"/>
      <c r="BHY3"/>
      <c r="BHZ3"/>
      <c r="BIA3"/>
      <c r="BIB3"/>
      <c r="BIC3"/>
      <c r="BID3"/>
      <c r="BIE3"/>
      <c r="BIF3"/>
      <c r="BIG3"/>
      <c r="BIH3"/>
      <c r="BII3"/>
      <c r="BIJ3"/>
      <c r="BIK3"/>
      <c r="BIL3"/>
      <c r="BIM3"/>
      <c r="BIN3"/>
      <c r="BIO3"/>
      <c r="BIP3"/>
      <c r="BIQ3"/>
      <c r="BIR3"/>
      <c r="BIS3"/>
      <c r="BIT3"/>
      <c r="BIU3"/>
      <c r="BIV3"/>
      <c r="BIW3"/>
      <c r="BIX3"/>
      <c r="BIY3"/>
      <c r="BIZ3"/>
      <c r="BJA3"/>
      <c r="BJB3"/>
      <c r="BJC3"/>
      <c r="BJD3"/>
      <c r="BJE3"/>
      <c r="BJF3"/>
      <c r="BJG3"/>
      <c r="BJH3"/>
      <c r="BJI3"/>
      <c r="BJJ3"/>
      <c r="BJK3"/>
      <c r="BJL3"/>
      <c r="BJM3"/>
      <c r="BJN3"/>
      <c r="BJO3"/>
      <c r="BJP3"/>
      <c r="BJQ3"/>
      <c r="BJR3"/>
      <c r="BJS3"/>
      <c r="BJT3"/>
      <c r="BJU3"/>
      <c r="BJV3"/>
      <c r="BJW3"/>
      <c r="BJX3"/>
      <c r="BJY3"/>
      <c r="BJZ3"/>
      <c r="BKA3"/>
      <c r="BKB3"/>
      <c r="BKC3"/>
      <c r="BKD3"/>
      <c r="BKE3"/>
      <c r="BKF3"/>
      <c r="BKG3"/>
      <c r="BKH3"/>
      <c r="BKI3"/>
      <c r="BKJ3"/>
      <c r="BKK3"/>
      <c r="BKL3"/>
      <c r="BKM3"/>
      <c r="BKN3"/>
      <c r="BKO3"/>
      <c r="BKP3"/>
      <c r="BKQ3"/>
      <c r="BKR3"/>
      <c r="BKS3"/>
      <c r="BKT3"/>
      <c r="BKU3"/>
      <c r="BKV3"/>
      <c r="BKW3"/>
      <c r="BKX3"/>
      <c r="BKY3"/>
      <c r="BKZ3"/>
      <c r="BLA3"/>
      <c r="BLB3"/>
      <c r="BLC3"/>
      <c r="BLD3"/>
      <c r="BLE3"/>
      <c r="BLF3"/>
      <c r="BLG3"/>
      <c r="BLH3"/>
      <c r="BLI3"/>
      <c r="BLJ3"/>
      <c r="BLK3"/>
      <c r="BLL3"/>
      <c r="BLM3"/>
      <c r="BLN3"/>
      <c r="BLO3"/>
      <c r="BLP3"/>
      <c r="BLQ3"/>
      <c r="BLR3"/>
      <c r="BLS3"/>
      <c r="BLT3"/>
      <c r="BLU3"/>
      <c r="BLV3"/>
      <c r="BLW3"/>
      <c r="BLX3"/>
      <c r="BLY3"/>
      <c r="BLZ3"/>
      <c r="BMA3"/>
      <c r="BMB3"/>
      <c r="BMC3"/>
      <c r="BMD3"/>
      <c r="BME3"/>
      <c r="BMF3"/>
      <c r="BMG3"/>
      <c r="BMH3"/>
      <c r="BMI3"/>
      <c r="BMJ3"/>
      <c r="BMK3"/>
      <c r="BML3"/>
      <c r="BMM3"/>
      <c r="BMN3"/>
      <c r="BMO3"/>
      <c r="BMP3"/>
      <c r="BMQ3"/>
      <c r="BMR3"/>
      <c r="BMS3"/>
      <c r="BMT3"/>
      <c r="BMU3"/>
      <c r="BMV3"/>
      <c r="BMW3"/>
      <c r="BMX3"/>
      <c r="BMY3"/>
      <c r="BMZ3"/>
      <c r="BNA3"/>
      <c r="BNB3"/>
      <c r="BNC3"/>
      <c r="BND3"/>
      <c r="BNE3"/>
      <c r="BNF3"/>
      <c r="BNG3"/>
      <c r="BNH3"/>
      <c r="BNI3"/>
      <c r="BNJ3"/>
      <c r="BNK3"/>
      <c r="BNL3"/>
      <c r="BNM3"/>
      <c r="BNN3"/>
      <c r="BNO3"/>
      <c r="BNP3"/>
      <c r="BNQ3"/>
      <c r="BNR3"/>
      <c r="BNS3"/>
      <c r="BNT3"/>
      <c r="BNU3"/>
      <c r="BNV3"/>
      <c r="BNW3"/>
      <c r="BNX3"/>
      <c r="BNY3"/>
      <c r="BNZ3"/>
      <c r="BOA3"/>
      <c r="BOB3"/>
      <c r="BOC3"/>
      <c r="BOD3"/>
      <c r="BOE3"/>
      <c r="BOF3"/>
      <c r="BOG3"/>
      <c r="BOH3"/>
      <c r="BOI3"/>
      <c r="BOJ3"/>
      <c r="BOK3"/>
      <c r="BOL3"/>
      <c r="BOM3"/>
      <c r="BON3"/>
      <c r="BOO3"/>
      <c r="BOP3"/>
      <c r="BOQ3"/>
      <c r="BOR3"/>
      <c r="BOS3"/>
      <c r="BOT3"/>
      <c r="BOU3"/>
      <c r="BOV3"/>
      <c r="BOW3"/>
      <c r="BOX3"/>
      <c r="BOY3"/>
      <c r="BOZ3"/>
      <c r="BPA3"/>
      <c r="BPB3"/>
      <c r="BPC3"/>
      <c r="BPD3"/>
      <c r="BPE3"/>
      <c r="BPF3"/>
      <c r="BPG3"/>
      <c r="BPH3"/>
      <c r="BPI3"/>
      <c r="BPJ3"/>
      <c r="BPK3"/>
      <c r="BPL3"/>
      <c r="BPM3"/>
      <c r="BPN3"/>
      <c r="BPO3"/>
      <c r="BPP3"/>
      <c r="BPQ3"/>
      <c r="BPR3"/>
      <c r="BPS3"/>
      <c r="BPT3"/>
      <c r="BPU3"/>
      <c r="BPV3"/>
      <c r="BPW3"/>
      <c r="BPX3"/>
      <c r="BPY3"/>
      <c r="BPZ3"/>
      <c r="BQA3"/>
      <c r="BQB3"/>
      <c r="BQC3"/>
      <c r="BQD3"/>
      <c r="BQE3"/>
      <c r="BQF3"/>
      <c r="BQG3"/>
      <c r="BQH3"/>
      <c r="BQI3"/>
      <c r="BQJ3"/>
      <c r="BQK3"/>
      <c r="BQL3"/>
      <c r="BQM3"/>
      <c r="BQN3"/>
      <c r="BQO3"/>
      <c r="BQP3"/>
      <c r="BQQ3"/>
      <c r="BQR3"/>
      <c r="BQS3"/>
      <c r="BQT3"/>
      <c r="BQU3"/>
      <c r="BQV3"/>
      <c r="BQW3"/>
      <c r="BQX3"/>
      <c r="BQY3"/>
      <c r="BQZ3"/>
      <c r="BRA3"/>
      <c r="BRB3"/>
      <c r="BRC3"/>
      <c r="BRD3"/>
      <c r="BRE3"/>
      <c r="BRF3"/>
      <c r="BRG3"/>
      <c r="BRH3"/>
      <c r="BRI3"/>
      <c r="BRJ3"/>
      <c r="BRK3"/>
      <c r="BRL3"/>
      <c r="BRM3"/>
      <c r="BRN3"/>
      <c r="BRO3"/>
      <c r="BRP3"/>
      <c r="BRQ3"/>
      <c r="BRR3"/>
      <c r="BRS3"/>
      <c r="BRT3"/>
      <c r="BRU3"/>
      <c r="BRV3"/>
      <c r="BRW3"/>
      <c r="BRX3"/>
      <c r="BRY3"/>
      <c r="BRZ3"/>
      <c r="BSA3"/>
      <c r="BSB3"/>
      <c r="BSC3"/>
      <c r="BSD3"/>
      <c r="BSE3"/>
      <c r="BSF3"/>
      <c r="BSG3"/>
      <c r="BSH3"/>
      <c r="BSI3"/>
      <c r="BSJ3"/>
      <c r="BSK3"/>
      <c r="BSL3"/>
      <c r="BSM3"/>
      <c r="BSN3"/>
      <c r="BSO3"/>
      <c r="BSP3"/>
      <c r="BSQ3"/>
      <c r="BSR3"/>
      <c r="BSS3"/>
      <c r="BST3"/>
      <c r="BSU3"/>
      <c r="BSV3"/>
      <c r="BSW3"/>
      <c r="BSX3"/>
      <c r="BSY3"/>
      <c r="BSZ3"/>
      <c r="BTA3"/>
      <c r="BTB3"/>
      <c r="BTC3"/>
      <c r="BTD3"/>
      <c r="BTE3"/>
      <c r="BTF3"/>
      <c r="BTG3"/>
      <c r="BTH3"/>
      <c r="BTI3"/>
      <c r="BTJ3"/>
      <c r="BTK3"/>
      <c r="BTL3"/>
      <c r="BTM3"/>
      <c r="BTN3"/>
      <c r="BTO3"/>
      <c r="BTP3"/>
      <c r="BTQ3"/>
      <c r="BTR3"/>
      <c r="BTS3"/>
      <c r="BTT3"/>
      <c r="BTU3"/>
      <c r="BTV3"/>
      <c r="BTW3"/>
      <c r="BTX3"/>
      <c r="BTY3"/>
      <c r="BTZ3"/>
      <c r="BUA3"/>
      <c r="BUB3"/>
      <c r="BUC3"/>
      <c r="BUD3"/>
      <c r="BUE3"/>
      <c r="BUF3"/>
      <c r="BUG3"/>
      <c r="BUH3"/>
      <c r="BUI3"/>
      <c r="BUJ3"/>
      <c r="BUK3"/>
      <c r="BUL3"/>
      <c r="BUM3"/>
      <c r="BUN3"/>
      <c r="BUO3"/>
      <c r="BUP3"/>
      <c r="BUQ3"/>
      <c r="BUR3"/>
      <c r="BUS3"/>
      <c r="BUT3"/>
      <c r="BUU3"/>
      <c r="BUV3"/>
      <c r="BUW3"/>
      <c r="BUX3"/>
      <c r="BUY3"/>
      <c r="BUZ3"/>
      <c r="BVA3"/>
      <c r="BVB3"/>
      <c r="BVC3"/>
      <c r="BVD3"/>
      <c r="BVE3"/>
      <c r="BVF3"/>
      <c r="BVG3"/>
      <c r="BVH3"/>
      <c r="BVI3"/>
      <c r="BVJ3"/>
      <c r="BVK3"/>
      <c r="BVL3"/>
      <c r="BVM3"/>
      <c r="BVN3"/>
      <c r="BVO3"/>
      <c r="BVP3"/>
      <c r="BVQ3"/>
      <c r="BVR3"/>
      <c r="BVS3"/>
      <c r="BVT3"/>
      <c r="BVU3"/>
      <c r="BVV3"/>
      <c r="BVW3"/>
      <c r="BVX3"/>
      <c r="BVY3"/>
      <c r="BVZ3"/>
      <c r="BWA3"/>
      <c r="BWB3"/>
      <c r="BWC3"/>
      <c r="BWD3"/>
      <c r="BWE3"/>
      <c r="BWF3"/>
      <c r="BWG3"/>
      <c r="BWH3"/>
      <c r="BWI3"/>
      <c r="BWJ3"/>
      <c r="BWK3"/>
      <c r="BWL3"/>
      <c r="BWM3"/>
      <c r="BWN3"/>
      <c r="BWO3"/>
      <c r="BWP3"/>
      <c r="BWQ3"/>
      <c r="BWR3"/>
      <c r="BWS3"/>
      <c r="BWT3"/>
      <c r="BWU3"/>
      <c r="BWV3"/>
      <c r="BWW3"/>
      <c r="BWX3"/>
      <c r="BWY3"/>
      <c r="BWZ3"/>
      <c r="BXA3"/>
      <c r="BXB3"/>
      <c r="BXC3"/>
      <c r="BXD3"/>
      <c r="BXE3"/>
      <c r="BXF3"/>
      <c r="BXG3"/>
      <c r="BXH3"/>
      <c r="BXI3"/>
      <c r="BXJ3"/>
      <c r="BXK3"/>
      <c r="BXL3"/>
      <c r="BXM3"/>
      <c r="BXN3"/>
      <c r="BXO3"/>
      <c r="BXP3"/>
      <c r="BXQ3"/>
      <c r="BXR3"/>
      <c r="BXS3"/>
      <c r="BXT3"/>
      <c r="BXU3"/>
      <c r="BXV3"/>
      <c r="BXW3"/>
      <c r="BXX3"/>
      <c r="BXY3"/>
      <c r="BXZ3"/>
      <c r="BYA3"/>
      <c r="BYB3"/>
      <c r="BYC3"/>
      <c r="BYD3"/>
      <c r="BYE3"/>
      <c r="BYF3"/>
      <c r="BYG3"/>
      <c r="BYH3"/>
      <c r="BYI3"/>
      <c r="BYJ3"/>
      <c r="BYK3"/>
      <c r="BYL3"/>
      <c r="BYM3"/>
      <c r="BYN3"/>
      <c r="BYO3"/>
      <c r="BYP3"/>
      <c r="BYQ3"/>
      <c r="BYR3"/>
      <c r="BYS3"/>
      <c r="BYT3"/>
      <c r="BYU3"/>
      <c r="BYV3"/>
      <c r="BYW3"/>
      <c r="BYX3"/>
      <c r="BYY3"/>
      <c r="BYZ3"/>
      <c r="BZA3"/>
      <c r="BZB3"/>
      <c r="BZC3"/>
      <c r="BZD3"/>
      <c r="BZE3"/>
      <c r="BZF3"/>
      <c r="BZG3"/>
      <c r="BZH3"/>
      <c r="BZI3"/>
      <c r="BZJ3"/>
      <c r="BZK3"/>
      <c r="BZL3"/>
      <c r="BZM3"/>
      <c r="BZN3"/>
      <c r="BZO3"/>
      <c r="BZP3"/>
      <c r="BZQ3"/>
      <c r="BZR3"/>
      <c r="BZS3"/>
      <c r="BZT3"/>
      <c r="BZU3"/>
      <c r="BZV3"/>
      <c r="BZW3"/>
      <c r="BZX3"/>
      <c r="BZY3"/>
      <c r="BZZ3"/>
      <c r="CAA3"/>
      <c r="CAB3"/>
      <c r="CAC3"/>
      <c r="CAD3"/>
      <c r="CAE3"/>
      <c r="CAF3"/>
      <c r="CAG3"/>
      <c r="CAH3"/>
      <c r="CAI3"/>
      <c r="CAJ3"/>
      <c r="CAK3"/>
      <c r="CAL3"/>
      <c r="CAM3"/>
      <c r="CAN3"/>
      <c r="CAO3"/>
      <c r="CAP3"/>
      <c r="CAQ3"/>
      <c r="CAR3"/>
      <c r="CAS3"/>
      <c r="CAT3"/>
      <c r="CAU3"/>
      <c r="CAV3"/>
      <c r="CAW3"/>
      <c r="CAX3"/>
      <c r="CAY3"/>
      <c r="CAZ3"/>
      <c r="CBA3"/>
      <c r="CBB3"/>
      <c r="CBC3"/>
      <c r="CBD3"/>
      <c r="CBE3"/>
      <c r="CBF3"/>
      <c r="CBG3"/>
      <c r="CBH3"/>
      <c r="CBI3"/>
      <c r="CBJ3"/>
      <c r="CBK3"/>
      <c r="CBL3"/>
      <c r="CBM3"/>
      <c r="CBN3"/>
      <c r="CBO3"/>
      <c r="CBP3"/>
      <c r="CBQ3"/>
      <c r="CBR3"/>
      <c r="CBS3"/>
      <c r="CBT3"/>
      <c r="CBU3"/>
      <c r="CBV3"/>
      <c r="CBW3"/>
      <c r="CBX3"/>
      <c r="CBY3"/>
      <c r="CBZ3"/>
      <c r="CCA3"/>
      <c r="CCB3"/>
      <c r="CCC3"/>
      <c r="CCD3"/>
      <c r="CCE3"/>
      <c r="CCF3"/>
      <c r="CCG3"/>
      <c r="CCH3"/>
      <c r="CCI3"/>
      <c r="CCJ3"/>
      <c r="CCK3"/>
      <c r="CCL3"/>
      <c r="CCM3"/>
      <c r="CCN3"/>
      <c r="CCO3"/>
      <c r="CCP3"/>
      <c r="CCQ3"/>
      <c r="CCR3"/>
      <c r="CCS3"/>
      <c r="CCT3"/>
      <c r="CCU3"/>
      <c r="CCV3"/>
      <c r="CCW3"/>
      <c r="CCX3"/>
      <c r="CCY3"/>
      <c r="CCZ3"/>
      <c r="CDA3"/>
      <c r="CDB3"/>
      <c r="CDC3"/>
      <c r="CDD3"/>
      <c r="CDE3"/>
      <c r="CDF3"/>
      <c r="CDG3"/>
      <c r="CDH3"/>
      <c r="CDI3"/>
      <c r="CDJ3"/>
      <c r="CDK3"/>
      <c r="CDL3"/>
      <c r="CDM3"/>
      <c r="CDN3"/>
      <c r="CDO3"/>
      <c r="CDP3"/>
      <c r="CDQ3"/>
      <c r="CDR3"/>
      <c r="CDS3"/>
      <c r="CDT3"/>
      <c r="CDU3"/>
      <c r="CDV3"/>
      <c r="CDW3"/>
      <c r="CDX3"/>
      <c r="CDY3"/>
      <c r="CDZ3"/>
      <c r="CEA3"/>
      <c r="CEB3"/>
      <c r="CEC3"/>
      <c r="CED3"/>
      <c r="CEE3"/>
      <c r="CEF3"/>
      <c r="CEG3"/>
      <c r="CEH3"/>
      <c r="CEI3"/>
      <c r="CEJ3"/>
      <c r="CEK3"/>
      <c r="CEL3"/>
      <c r="CEM3"/>
      <c r="CEN3"/>
      <c r="CEO3"/>
      <c r="CEP3"/>
      <c r="CEQ3"/>
      <c r="CER3"/>
      <c r="CES3"/>
      <c r="CET3"/>
      <c r="CEU3"/>
      <c r="CEV3"/>
      <c r="CEW3"/>
      <c r="CEX3"/>
      <c r="CEY3"/>
      <c r="CEZ3"/>
      <c r="CFA3"/>
      <c r="CFB3"/>
      <c r="CFC3"/>
      <c r="CFD3"/>
      <c r="CFE3"/>
      <c r="CFF3"/>
      <c r="CFG3"/>
      <c r="CFH3"/>
      <c r="CFI3"/>
      <c r="CFJ3"/>
      <c r="CFK3"/>
      <c r="CFL3"/>
      <c r="CFM3"/>
      <c r="CFN3"/>
      <c r="CFO3"/>
      <c r="CFP3"/>
      <c r="CFQ3"/>
      <c r="CFR3"/>
      <c r="CFS3"/>
      <c r="CFT3"/>
      <c r="CFU3"/>
      <c r="CFV3"/>
      <c r="CFW3"/>
      <c r="CFX3"/>
      <c r="CFY3"/>
      <c r="CFZ3"/>
      <c r="CGA3"/>
      <c r="CGB3"/>
      <c r="CGC3"/>
      <c r="CGD3"/>
      <c r="CGE3"/>
      <c r="CGF3"/>
      <c r="CGG3"/>
      <c r="CGH3"/>
      <c r="CGI3"/>
      <c r="CGJ3"/>
      <c r="CGK3"/>
      <c r="CGL3"/>
      <c r="CGM3"/>
      <c r="CGN3"/>
      <c r="CGO3"/>
      <c r="CGP3"/>
      <c r="CGQ3"/>
      <c r="CGR3"/>
      <c r="CGS3"/>
      <c r="CGT3"/>
      <c r="CGU3"/>
      <c r="CGV3"/>
      <c r="CGW3"/>
      <c r="CGX3"/>
      <c r="CGY3"/>
      <c r="CGZ3"/>
      <c r="CHA3"/>
      <c r="CHB3"/>
      <c r="CHC3"/>
      <c r="CHD3"/>
      <c r="CHE3"/>
      <c r="CHF3"/>
      <c r="CHG3"/>
      <c r="CHH3"/>
      <c r="CHI3"/>
      <c r="CHJ3"/>
      <c r="CHK3"/>
      <c r="CHL3"/>
      <c r="CHM3"/>
      <c r="CHN3"/>
      <c r="CHO3"/>
      <c r="CHP3"/>
      <c r="CHQ3"/>
      <c r="CHR3"/>
      <c r="CHS3"/>
      <c r="CHT3"/>
      <c r="CHU3"/>
      <c r="CHV3"/>
      <c r="CHW3"/>
      <c r="CHX3"/>
      <c r="CHY3"/>
      <c r="CHZ3"/>
      <c r="CIA3"/>
      <c r="CIB3"/>
      <c r="CIC3"/>
      <c r="CID3"/>
      <c r="CIE3"/>
      <c r="CIF3"/>
      <c r="CIG3"/>
      <c r="CIH3"/>
      <c r="CII3"/>
      <c r="CIJ3"/>
      <c r="CIK3"/>
      <c r="CIL3"/>
      <c r="CIM3"/>
      <c r="CIN3"/>
      <c r="CIO3"/>
      <c r="CIP3"/>
      <c r="CIQ3"/>
      <c r="CIR3"/>
      <c r="CIS3"/>
      <c r="CIT3"/>
      <c r="CIU3"/>
      <c r="CIV3"/>
      <c r="CIW3"/>
      <c r="CIX3"/>
      <c r="CIY3"/>
      <c r="CIZ3"/>
      <c r="CJA3"/>
      <c r="CJB3"/>
      <c r="CJC3"/>
      <c r="CJD3"/>
      <c r="CJE3"/>
      <c r="CJF3"/>
      <c r="CJG3"/>
      <c r="CJH3"/>
      <c r="CJI3"/>
      <c r="CJJ3"/>
      <c r="CJK3"/>
      <c r="CJL3"/>
      <c r="CJM3"/>
      <c r="CJN3"/>
      <c r="CJO3"/>
      <c r="CJP3"/>
      <c r="CJQ3"/>
      <c r="CJR3"/>
      <c r="CJS3"/>
      <c r="CJT3"/>
      <c r="CJU3"/>
      <c r="CJV3"/>
      <c r="CJW3"/>
      <c r="CJX3"/>
      <c r="CJY3"/>
      <c r="CJZ3"/>
      <c r="CKA3"/>
      <c r="CKB3"/>
      <c r="CKC3"/>
      <c r="CKD3"/>
      <c r="CKE3"/>
      <c r="CKF3"/>
      <c r="CKG3"/>
      <c r="CKH3"/>
      <c r="CKI3"/>
      <c r="CKJ3"/>
      <c r="CKK3"/>
      <c r="CKL3"/>
      <c r="CKM3"/>
      <c r="CKN3"/>
      <c r="CKO3"/>
      <c r="CKP3"/>
      <c r="CKQ3"/>
      <c r="CKR3"/>
      <c r="CKS3"/>
      <c r="CKT3"/>
      <c r="CKU3"/>
      <c r="CKV3"/>
      <c r="CKW3"/>
      <c r="CKX3"/>
      <c r="CKY3"/>
      <c r="CKZ3"/>
      <c r="CLA3"/>
      <c r="CLB3"/>
      <c r="CLC3"/>
      <c r="CLD3"/>
      <c r="CLE3"/>
      <c r="CLF3"/>
      <c r="CLG3"/>
      <c r="CLH3"/>
      <c r="CLI3"/>
      <c r="CLJ3"/>
      <c r="CLK3"/>
      <c r="CLL3"/>
      <c r="CLM3"/>
      <c r="CLN3"/>
      <c r="CLO3"/>
      <c r="CLP3"/>
      <c r="CLQ3"/>
      <c r="CLR3"/>
      <c r="CLS3"/>
      <c r="CLT3"/>
      <c r="CLU3"/>
      <c r="CLV3"/>
      <c r="CLW3"/>
      <c r="CLX3"/>
      <c r="CLY3"/>
      <c r="CLZ3"/>
      <c r="CMA3"/>
      <c r="CMB3"/>
      <c r="CMC3"/>
      <c r="CMD3"/>
      <c r="CME3"/>
      <c r="CMF3"/>
      <c r="CMG3"/>
      <c r="CMH3"/>
      <c r="CMI3"/>
      <c r="CMJ3"/>
      <c r="CMK3"/>
      <c r="CML3"/>
      <c r="CMM3"/>
      <c r="CMN3"/>
      <c r="CMO3"/>
      <c r="CMP3"/>
      <c r="CMQ3"/>
      <c r="CMR3"/>
      <c r="CMS3"/>
      <c r="CMT3"/>
      <c r="CMU3"/>
      <c r="CMV3"/>
      <c r="CMW3"/>
      <c r="CMX3"/>
      <c r="CMY3"/>
      <c r="CMZ3"/>
      <c r="CNA3"/>
      <c r="CNB3"/>
      <c r="CNC3"/>
      <c r="CND3"/>
      <c r="CNE3"/>
      <c r="CNF3"/>
      <c r="CNG3"/>
      <c r="CNH3"/>
      <c r="CNI3"/>
      <c r="CNJ3"/>
      <c r="CNK3"/>
      <c r="CNL3"/>
      <c r="CNM3"/>
      <c r="CNN3"/>
      <c r="CNO3"/>
      <c r="CNP3"/>
      <c r="CNQ3"/>
      <c r="CNR3"/>
      <c r="CNS3"/>
      <c r="CNT3"/>
      <c r="CNU3"/>
      <c r="CNV3"/>
      <c r="CNW3"/>
      <c r="CNX3"/>
      <c r="CNY3"/>
      <c r="CNZ3"/>
      <c r="COA3"/>
      <c r="COB3"/>
      <c r="COC3"/>
      <c r="COD3"/>
      <c r="COE3"/>
      <c r="COF3"/>
      <c r="COG3"/>
      <c r="COH3"/>
      <c r="COI3"/>
      <c r="COJ3"/>
      <c r="COK3"/>
      <c r="COL3"/>
      <c r="COM3"/>
      <c r="CON3"/>
      <c r="COO3"/>
      <c r="COP3"/>
      <c r="COQ3"/>
      <c r="COR3"/>
      <c r="COS3"/>
      <c r="COT3"/>
      <c r="COU3"/>
      <c r="COV3"/>
      <c r="COW3"/>
      <c r="COX3"/>
      <c r="COY3"/>
      <c r="COZ3"/>
      <c r="CPA3"/>
      <c r="CPB3"/>
      <c r="CPC3"/>
      <c r="CPD3"/>
      <c r="CPE3"/>
      <c r="CPF3"/>
      <c r="CPG3"/>
      <c r="CPH3"/>
      <c r="CPI3"/>
      <c r="CPJ3"/>
      <c r="CPK3"/>
      <c r="CPL3"/>
      <c r="CPM3"/>
      <c r="CPN3"/>
      <c r="CPO3"/>
      <c r="CPP3"/>
      <c r="CPQ3"/>
      <c r="CPR3"/>
      <c r="CPS3"/>
      <c r="CPT3"/>
      <c r="CPU3"/>
      <c r="CPV3"/>
      <c r="CPW3"/>
      <c r="CPX3"/>
      <c r="CPY3"/>
      <c r="CPZ3"/>
      <c r="CQA3"/>
      <c r="CQB3"/>
      <c r="CQC3"/>
      <c r="CQD3"/>
      <c r="CQE3"/>
      <c r="CQF3"/>
      <c r="CQG3"/>
      <c r="CQH3"/>
      <c r="CQI3"/>
      <c r="CQJ3"/>
      <c r="CQK3"/>
      <c r="CQL3"/>
      <c r="CQM3"/>
      <c r="CQN3"/>
      <c r="CQO3"/>
      <c r="CQP3"/>
      <c r="CQQ3"/>
      <c r="CQR3"/>
      <c r="CQS3"/>
      <c r="CQT3"/>
      <c r="CQU3"/>
      <c r="CQV3"/>
      <c r="CQW3"/>
      <c r="CQX3"/>
      <c r="CQY3"/>
      <c r="CQZ3"/>
      <c r="CRA3"/>
      <c r="CRB3"/>
      <c r="CRC3"/>
      <c r="CRD3"/>
      <c r="CRE3"/>
      <c r="CRF3"/>
      <c r="CRG3"/>
      <c r="CRH3"/>
      <c r="CRI3"/>
      <c r="CRJ3"/>
      <c r="CRK3"/>
      <c r="CRL3"/>
      <c r="CRM3"/>
      <c r="CRN3"/>
      <c r="CRO3"/>
      <c r="CRP3"/>
      <c r="CRQ3"/>
      <c r="CRR3"/>
      <c r="CRS3"/>
      <c r="CRT3"/>
      <c r="CRU3"/>
      <c r="CRV3"/>
      <c r="CRW3"/>
      <c r="CRX3"/>
      <c r="CRY3"/>
      <c r="CRZ3"/>
      <c r="CSA3"/>
      <c r="CSB3"/>
      <c r="CSC3"/>
      <c r="CSD3"/>
      <c r="CSE3"/>
      <c r="CSF3"/>
      <c r="CSG3"/>
      <c r="CSH3"/>
      <c r="CSI3"/>
      <c r="CSJ3"/>
      <c r="CSK3"/>
      <c r="CSL3"/>
      <c r="CSM3"/>
      <c r="CSN3"/>
      <c r="CSO3"/>
      <c r="CSP3"/>
      <c r="CSQ3"/>
      <c r="CSR3"/>
      <c r="CSS3"/>
      <c r="CST3"/>
      <c r="CSU3"/>
      <c r="CSV3"/>
      <c r="CSW3"/>
      <c r="CSX3"/>
      <c r="CSY3"/>
      <c r="CSZ3"/>
      <c r="CTA3"/>
      <c r="CTB3"/>
      <c r="CTC3"/>
      <c r="CTD3"/>
      <c r="CTE3"/>
      <c r="CTF3"/>
      <c r="CTG3"/>
      <c r="CTH3"/>
      <c r="CTI3"/>
      <c r="CTJ3"/>
      <c r="CTK3"/>
      <c r="CTL3"/>
      <c r="CTM3"/>
      <c r="CTN3"/>
      <c r="CTO3"/>
      <c r="CTP3"/>
      <c r="CTQ3"/>
      <c r="CTR3"/>
      <c r="CTS3"/>
      <c r="CTT3"/>
      <c r="CTU3"/>
      <c r="CTV3"/>
      <c r="CTW3"/>
      <c r="CTX3"/>
      <c r="CTY3"/>
      <c r="CTZ3"/>
      <c r="CUA3"/>
      <c r="CUB3"/>
      <c r="CUC3"/>
      <c r="CUD3"/>
      <c r="CUE3"/>
      <c r="CUF3"/>
      <c r="CUG3"/>
      <c r="CUH3"/>
      <c r="CUI3"/>
      <c r="CUJ3"/>
      <c r="CUK3"/>
      <c r="CUL3"/>
      <c r="CUM3"/>
      <c r="CUN3"/>
      <c r="CUO3"/>
      <c r="CUP3"/>
      <c r="CUQ3"/>
      <c r="CUR3"/>
      <c r="CUS3"/>
      <c r="CUT3"/>
      <c r="CUU3"/>
      <c r="CUV3"/>
      <c r="CUW3"/>
      <c r="CUX3"/>
      <c r="CUY3"/>
      <c r="CUZ3"/>
      <c r="CVA3"/>
      <c r="CVB3"/>
      <c r="CVC3"/>
      <c r="CVD3"/>
      <c r="CVE3"/>
      <c r="CVF3"/>
      <c r="CVG3"/>
      <c r="CVH3"/>
      <c r="CVI3"/>
      <c r="CVJ3"/>
      <c r="CVK3"/>
      <c r="CVL3"/>
      <c r="CVM3"/>
      <c r="CVN3"/>
      <c r="CVO3"/>
      <c r="CVP3"/>
      <c r="CVQ3"/>
      <c r="CVR3"/>
      <c r="CVS3"/>
      <c r="CVT3"/>
      <c r="CVU3"/>
      <c r="CVV3"/>
      <c r="CVW3"/>
      <c r="CVX3"/>
      <c r="CVY3"/>
      <c r="CVZ3"/>
      <c r="CWA3"/>
      <c r="CWB3"/>
      <c r="CWC3"/>
      <c r="CWD3"/>
      <c r="CWE3"/>
      <c r="CWF3"/>
      <c r="CWG3"/>
      <c r="CWH3"/>
      <c r="CWI3"/>
      <c r="CWJ3"/>
      <c r="CWK3"/>
      <c r="CWL3"/>
      <c r="CWM3"/>
      <c r="CWN3"/>
      <c r="CWO3"/>
      <c r="CWP3"/>
      <c r="CWQ3"/>
      <c r="CWR3"/>
      <c r="CWS3"/>
      <c r="CWT3"/>
      <c r="CWU3"/>
      <c r="CWV3"/>
      <c r="CWW3"/>
      <c r="CWX3"/>
      <c r="CWY3"/>
      <c r="CWZ3"/>
      <c r="CXA3"/>
      <c r="CXB3"/>
      <c r="CXC3"/>
      <c r="CXD3"/>
      <c r="CXE3"/>
      <c r="CXF3"/>
      <c r="CXG3"/>
      <c r="CXH3"/>
      <c r="CXI3"/>
      <c r="CXJ3"/>
      <c r="CXK3"/>
      <c r="CXL3"/>
      <c r="CXM3"/>
      <c r="CXN3"/>
      <c r="CXO3"/>
      <c r="CXP3"/>
      <c r="CXQ3"/>
      <c r="CXR3"/>
      <c r="CXS3"/>
      <c r="CXT3"/>
      <c r="CXU3"/>
      <c r="CXV3"/>
      <c r="CXW3"/>
      <c r="CXX3"/>
      <c r="CXY3"/>
      <c r="CXZ3"/>
      <c r="CYA3"/>
      <c r="CYB3"/>
      <c r="CYC3"/>
      <c r="CYD3"/>
      <c r="CYE3"/>
      <c r="CYF3"/>
      <c r="CYG3"/>
      <c r="CYH3"/>
      <c r="CYI3"/>
      <c r="CYJ3"/>
      <c r="CYK3"/>
      <c r="CYL3"/>
      <c r="CYM3"/>
      <c r="CYN3"/>
      <c r="CYO3"/>
      <c r="CYP3"/>
      <c r="CYQ3"/>
      <c r="CYR3"/>
      <c r="CYS3"/>
      <c r="CYT3"/>
      <c r="CYU3"/>
      <c r="CYV3"/>
      <c r="CYW3"/>
      <c r="CYX3"/>
      <c r="CYY3"/>
      <c r="CYZ3"/>
      <c r="CZA3"/>
      <c r="CZB3"/>
      <c r="CZC3"/>
      <c r="CZD3"/>
      <c r="CZE3"/>
      <c r="CZF3"/>
      <c r="CZG3"/>
      <c r="CZH3"/>
      <c r="CZI3"/>
      <c r="CZJ3"/>
      <c r="CZK3"/>
      <c r="CZL3"/>
      <c r="CZM3"/>
      <c r="CZN3"/>
      <c r="CZO3"/>
      <c r="CZP3"/>
      <c r="CZQ3"/>
      <c r="CZR3"/>
      <c r="CZS3"/>
      <c r="CZT3"/>
      <c r="CZU3"/>
      <c r="CZV3"/>
      <c r="CZW3"/>
      <c r="CZX3"/>
      <c r="CZY3"/>
      <c r="CZZ3"/>
      <c r="DAA3"/>
      <c r="DAB3"/>
      <c r="DAC3"/>
      <c r="DAD3"/>
      <c r="DAE3"/>
      <c r="DAF3"/>
      <c r="DAG3"/>
      <c r="DAH3"/>
      <c r="DAI3"/>
      <c r="DAJ3"/>
      <c r="DAK3"/>
      <c r="DAL3"/>
      <c r="DAM3"/>
      <c r="DAN3"/>
      <c r="DAO3"/>
      <c r="DAP3"/>
      <c r="DAQ3"/>
      <c r="DAR3"/>
      <c r="DAS3"/>
      <c r="DAT3"/>
      <c r="DAU3"/>
      <c r="DAV3"/>
      <c r="DAW3"/>
      <c r="DAX3"/>
      <c r="DAY3"/>
      <c r="DAZ3"/>
      <c r="DBA3"/>
      <c r="DBB3"/>
      <c r="DBC3"/>
      <c r="DBD3"/>
      <c r="DBE3"/>
      <c r="DBF3"/>
      <c r="DBG3"/>
      <c r="DBH3"/>
      <c r="DBI3"/>
      <c r="DBJ3"/>
      <c r="DBK3"/>
      <c r="DBL3"/>
      <c r="DBM3"/>
      <c r="DBN3"/>
      <c r="DBO3"/>
      <c r="DBP3"/>
      <c r="DBQ3"/>
      <c r="DBR3"/>
      <c r="DBS3"/>
      <c r="DBT3"/>
      <c r="DBU3"/>
      <c r="DBV3"/>
      <c r="DBW3"/>
      <c r="DBX3"/>
      <c r="DBY3"/>
      <c r="DBZ3"/>
      <c r="DCA3"/>
      <c r="DCB3"/>
      <c r="DCC3"/>
      <c r="DCD3"/>
      <c r="DCE3"/>
      <c r="DCF3"/>
      <c r="DCG3"/>
      <c r="DCH3"/>
      <c r="DCI3"/>
      <c r="DCJ3"/>
      <c r="DCK3"/>
      <c r="DCL3"/>
      <c r="DCM3"/>
      <c r="DCN3"/>
      <c r="DCO3"/>
      <c r="DCP3"/>
      <c r="DCQ3"/>
      <c r="DCR3"/>
      <c r="DCS3"/>
      <c r="DCT3"/>
      <c r="DCU3"/>
      <c r="DCV3"/>
      <c r="DCW3"/>
      <c r="DCX3"/>
      <c r="DCY3"/>
      <c r="DCZ3"/>
      <c r="DDA3"/>
      <c r="DDB3"/>
      <c r="DDC3"/>
      <c r="DDD3"/>
      <c r="DDE3"/>
      <c r="DDF3"/>
      <c r="DDG3"/>
      <c r="DDH3"/>
      <c r="DDI3"/>
      <c r="DDJ3"/>
      <c r="DDK3"/>
      <c r="DDL3"/>
      <c r="DDM3"/>
      <c r="DDN3"/>
      <c r="DDO3"/>
      <c r="DDP3"/>
      <c r="DDQ3"/>
      <c r="DDR3"/>
      <c r="DDS3"/>
      <c r="DDT3"/>
      <c r="DDU3"/>
      <c r="DDV3"/>
      <c r="DDW3"/>
      <c r="DDX3"/>
      <c r="DDY3"/>
      <c r="DDZ3"/>
      <c r="DEA3"/>
      <c r="DEB3"/>
      <c r="DEC3"/>
      <c r="DED3"/>
      <c r="DEE3"/>
      <c r="DEF3"/>
      <c r="DEG3"/>
      <c r="DEH3"/>
      <c r="DEI3"/>
      <c r="DEJ3"/>
      <c r="DEK3"/>
      <c r="DEL3"/>
      <c r="DEM3"/>
      <c r="DEN3"/>
      <c r="DEO3"/>
      <c r="DEP3"/>
      <c r="DEQ3"/>
      <c r="DER3"/>
      <c r="DES3"/>
      <c r="DET3"/>
      <c r="DEU3"/>
      <c r="DEV3"/>
      <c r="DEW3"/>
      <c r="DEX3"/>
      <c r="DEY3"/>
      <c r="DEZ3"/>
      <c r="DFA3"/>
      <c r="DFB3"/>
      <c r="DFC3"/>
      <c r="DFD3"/>
      <c r="DFE3"/>
      <c r="DFF3"/>
      <c r="DFG3"/>
      <c r="DFH3"/>
      <c r="DFI3"/>
      <c r="DFJ3"/>
      <c r="DFK3"/>
      <c r="DFL3"/>
      <c r="DFM3"/>
      <c r="DFN3"/>
      <c r="DFO3"/>
      <c r="DFP3"/>
      <c r="DFQ3"/>
      <c r="DFR3"/>
      <c r="DFS3"/>
      <c r="DFT3"/>
      <c r="DFU3"/>
      <c r="DFV3"/>
      <c r="DFW3"/>
      <c r="DFX3"/>
      <c r="DFY3"/>
      <c r="DFZ3"/>
      <c r="DGA3"/>
      <c r="DGB3"/>
      <c r="DGC3"/>
      <c r="DGD3"/>
      <c r="DGE3"/>
      <c r="DGF3"/>
      <c r="DGG3"/>
      <c r="DGH3"/>
      <c r="DGI3"/>
      <c r="DGJ3"/>
      <c r="DGK3"/>
      <c r="DGL3"/>
      <c r="DGM3"/>
      <c r="DGN3"/>
      <c r="DGO3"/>
      <c r="DGP3"/>
      <c r="DGQ3"/>
      <c r="DGR3"/>
      <c r="DGS3"/>
      <c r="DGT3"/>
      <c r="DGU3"/>
      <c r="DGV3"/>
      <c r="DGW3"/>
      <c r="DGX3"/>
      <c r="DGY3"/>
      <c r="DGZ3"/>
      <c r="DHA3"/>
      <c r="DHB3"/>
      <c r="DHC3"/>
      <c r="DHD3"/>
      <c r="DHE3"/>
      <c r="DHF3"/>
      <c r="DHG3"/>
      <c r="DHH3"/>
      <c r="DHI3"/>
      <c r="DHJ3"/>
      <c r="DHK3"/>
      <c r="DHL3"/>
      <c r="DHM3"/>
      <c r="DHN3"/>
      <c r="DHO3"/>
      <c r="DHP3"/>
      <c r="DHQ3"/>
      <c r="DHR3"/>
      <c r="DHS3"/>
      <c r="DHT3"/>
      <c r="DHU3"/>
      <c r="DHV3"/>
      <c r="DHW3"/>
      <c r="DHX3"/>
      <c r="DHY3"/>
      <c r="DHZ3"/>
      <c r="DIA3"/>
      <c r="DIB3"/>
      <c r="DIC3"/>
      <c r="DID3"/>
      <c r="DIE3"/>
      <c r="DIF3"/>
      <c r="DIG3"/>
      <c r="DIH3"/>
      <c r="DII3"/>
      <c r="DIJ3"/>
      <c r="DIK3"/>
      <c r="DIL3"/>
      <c r="DIM3"/>
      <c r="DIN3"/>
      <c r="DIO3"/>
      <c r="DIP3"/>
      <c r="DIQ3"/>
      <c r="DIR3"/>
      <c r="DIS3"/>
      <c r="DIT3"/>
      <c r="DIU3"/>
      <c r="DIV3"/>
      <c r="DIW3"/>
      <c r="DIX3"/>
      <c r="DIY3"/>
      <c r="DIZ3"/>
      <c r="DJA3"/>
      <c r="DJB3"/>
      <c r="DJC3"/>
      <c r="DJD3"/>
      <c r="DJE3"/>
      <c r="DJF3"/>
      <c r="DJG3"/>
      <c r="DJH3"/>
      <c r="DJI3"/>
      <c r="DJJ3"/>
      <c r="DJK3"/>
      <c r="DJL3"/>
      <c r="DJM3"/>
      <c r="DJN3"/>
      <c r="DJO3"/>
      <c r="DJP3"/>
      <c r="DJQ3"/>
      <c r="DJR3"/>
      <c r="DJS3"/>
      <c r="DJT3"/>
      <c r="DJU3"/>
      <c r="DJV3"/>
      <c r="DJW3"/>
      <c r="DJX3"/>
      <c r="DJY3"/>
      <c r="DJZ3"/>
      <c r="DKA3"/>
      <c r="DKB3"/>
      <c r="DKC3"/>
      <c r="DKD3"/>
      <c r="DKE3"/>
      <c r="DKF3"/>
      <c r="DKG3"/>
      <c r="DKH3"/>
      <c r="DKI3"/>
      <c r="DKJ3"/>
      <c r="DKK3"/>
      <c r="DKL3"/>
      <c r="DKM3"/>
      <c r="DKN3"/>
      <c r="DKO3"/>
      <c r="DKP3"/>
      <c r="DKQ3"/>
      <c r="DKR3"/>
      <c r="DKS3"/>
      <c r="DKT3"/>
      <c r="DKU3"/>
      <c r="DKV3"/>
      <c r="DKW3"/>
      <c r="DKX3"/>
      <c r="DKY3"/>
      <c r="DKZ3"/>
      <c r="DLA3"/>
      <c r="DLB3"/>
      <c r="DLC3"/>
      <c r="DLD3"/>
      <c r="DLE3"/>
      <c r="DLF3"/>
      <c r="DLG3"/>
      <c r="DLH3"/>
      <c r="DLI3"/>
      <c r="DLJ3"/>
      <c r="DLK3"/>
      <c r="DLL3"/>
      <c r="DLM3"/>
      <c r="DLN3"/>
      <c r="DLO3"/>
      <c r="DLP3"/>
      <c r="DLQ3"/>
      <c r="DLR3"/>
      <c r="DLS3"/>
      <c r="DLT3"/>
      <c r="DLU3"/>
      <c r="DLV3"/>
      <c r="DLW3"/>
      <c r="DLX3"/>
      <c r="DLY3"/>
      <c r="DLZ3"/>
      <c r="DMA3"/>
      <c r="DMB3"/>
      <c r="DMC3"/>
      <c r="DMD3"/>
      <c r="DME3"/>
      <c r="DMF3"/>
      <c r="DMG3"/>
      <c r="DMH3"/>
      <c r="DMI3"/>
      <c r="DMJ3"/>
      <c r="DMK3"/>
      <c r="DML3"/>
      <c r="DMM3"/>
      <c r="DMN3"/>
      <c r="DMO3"/>
      <c r="DMP3"/>
      <c r="DMQ3"/>
      <c r="DMR3"/>
      <c r="DMS3"/>
      <c r="DMT3"/>
      <c r="DMU3"/>
      <c r="DMV3"/>
      <c r="DMW3"/>
      <c r="DMX3"/>
      <c r="DMY3"/>
      <c r="DMZ3"/>
      <c r="DNA3"/>
      <c r="DNB3"/>
      <c r="DNC3"/>
      <c r="DND3"/>
      <c r="DNE3"/>
      <c r="DNF3"/>
      <c r="DNG3"/>
      <c r="DNH3"/>
      <c r="DNI3"/>
      <c r="DNJ3"/>
      <c r="DNK3"/>
      <c r="DNL3"/>
      <c r="DNM3"/>
      <c r="DNN3"/>
      <c r="DNO3"/>
      <c r="DNP3"/>
      <c r="DNQ3"/>
      <c r="DNR3"/>
      <c r="DNS3"/>
      <c r="DNT3"/>
      <c r="DNU3"/>
      <c r="DNV3"/>
      <c r="DNW3"/>
      <c r="DNX3"/>
      <c r="DNY3"/>
      <c r="DNZ3"/>
      <c r="DOA3"/>
      <c r="DOB3"/>
      <c r="DOC3"/>
      <c r="DOD3"/>
      <c r="DOE3"/>
      <c r="DOF3"/>
      <c r="DOG3"/>
      <c r="DOH3"/>
      <c r="DOI3"/>
      <c r="DOJ3"/>
      <c r="DOK3"/>
      <c r="DOL3"/>
      <c r="DOM3"/>
      <c r="DON3"/>
      <c r="DOO3"/>
      <c r="DOP3"/>
      <c r="DOQ3"/>
      <c r="DOR3"/>
      <c r="DOS3"/>
      <c r="DOT3"/>
      <c r="DOU3"/>
      <c r="DOV3"/>
      <c r="DOW3"/>
      <c r="DOX3"/>
      <c r="DOY3"/>
      <c r="DOZ3"/>
      <c r="DPA3"/>
      <c r="DPB3"/>
      <c r="DPC3"/>
      <c r="DPD3"/>
      <c r="DPE3"/>
      <c r="DPF3"/>
      <c r="DPG3"/>
      <c r="DPH3"/>
      <c r="DPI3"/>
      <c r="DPJ3"/>
      <c r="DPK3"/>
      <c r="DPL3"/>
      <c r="DPM3"/>
      <c r="DPN3"/>
      <c r="DPO3"/>
      <c r="DPP3"/>
      <c r="DPQ3"/>
      <c r="DPR3"/>
      <c r="DPS3"/>
      <c r="DPT3"/>
      <c r="DPU3"/>
      <c r="DPV3"/>
      <c r="DPW3"/>
      <c r="DPX3"/>
      <c r="DPY3"/>
      <c r="DPZ3"/>
      <c r="DQA3"/>
      <c r="DQB3"/>
      <c r="DQC3"/>
      <c r="DQD3"/>
      <c r="DQE3"/>
      <c r="DQF3"/>
      <c r="DQG3"/>
      <c r="DQH3"/>
      <c r="DQI3"/>
      <c r="DQJ3"/>
      <c r="DQK3"/>
      <c r="DQL3"/>
      <c r="DQM3"/>
      <c r="DQN3"/>
      <c r="DQO3"/>
      <c r="DQP3"/>
      <c r="DQQ3"/>
      <c r="DQR3"/>
      <c r="DQS3"/>
      <c r="DQT3"/>
      <c r="DQU3"/>
      <c r="DQV3"/>
      <c r="DQW3"/>
      <c r="DQX3"/>
      <c r="DQY3"/>
      <c r="DQZ3"/>
      <c r="DRA3"/>
      <c r="DRB3"/>
      <c r="DRC3"/>
      <c r="DRD3"/>
      <c r="DRE3"/>
      <c r="DRF3"/>
      <c r="DRG3"/>
      <c r="DRH3"/>
      <c r="DRI3"/>
      <c r="DRJ3"/>
      <c r="DRK3"/>
      <c r="DRL3"/>
      <c r="DRM3"/>
      <c r="DRN3"/>
      <c r="DRO3"/>
      <c r="DRP3"/>
      <c r="DRQ3"/>
      <c r="DRR3"/>
      <c r="DRS3"/>
      <c r="DRT3"/>
      <c r="DRU3"/>
      <c r="DRV3"/>
      <c r="DRW3"/>
      <c r="DRX3"/>
      <c r="DRY3"/>
      <c r="DRZ3"/>
      <c r="DSA3"/>
      <c r="DSB3"/>
      <c r="DSC3"/>
      <c r="DSD3"/>
      <c r="DSE3"/>
      <c r="DSF3"/>
      <c r="DSG3"/>
      <c r="DSH3"/>
      <c r="DSI3"/>
      <c r="DSJ3"/>
      <c r="DSK3"/>
      <c r="DSL3"/>
      <c r="DSM3"/>
      <c r="DSN3"/>
      <c r="DSO3"/>
      <c r="DSP3"/>
      <c r="DSQ3"/>
      <c r="DSR3"/>
      <c r="DSS3"/>
      <c r="DST3"/>
      <c r="DSU3"/>
      <c r="DSV3"/>
      <c r="DSW3"/>
      <c r="DSX3"/>
      <c r="DSY3"/>
      <c r="DSZ3"/>
      <c r="DTA3"/>
      <c r="DTB3"/>
      <c r="DTC3"/>
      <c r="DTD3"/>
      <c r="DTE3"/>
      <c r="DTF3"/>
      <c r="DTG3"/>
      <c r="DTH3"/>
      <c r="DTI3"/>
      <c r="DTJ3"/>
      <c r="DTK3"/>
      <c r="DTL3"/>
      <c r="DTM3"/>
      <c r="DTN3"/>
      <c r="DTO3"/>
      <c r="DTP3"/>
      <c r="DTQ3"/>
      <c r="DTR3"/>
      <c r="DTS3"/>
      <c r="DTT3"/>
      <c r="DTU3"/>
      <c r="DTV3"/>
      <c r="DTW3"/>
      <c r="DTX3"/>
      <c r="DTY3"/>
      <c r="DTZ3"/>
      <c r="DUA3"/>
      <c r="DUB3"/>
      <c r="DUC3"/>
      <c r="DUD3"/>
      <c r="DUE3"/>
      <c r="DUF3"/>
      <c r="DUG3"/>
      <c r="DUH3"/>
      <c r="DUI3"/>
      <c r="DUJ3"/>
      <c r="DUK3"/>
      <c r="DUL3"/>
      <c r="DUM3"/>
      <c r="DUN3"/>
      <c r="DUO3"/>
      <c r="DUP3"/>
      <c r="DUQ3"/>
      <c r="DUR3"/>
      <c r="DUS3"/>
      <c r="DUT3"/>
      <c r="DUU3"/>
      <c r="DUV3"/>
      <c r="DUW3"/>
      <c r="DUX3"/>
      <c r="DUY3"/>
      <c r="DUZ3"/>
      <c r="DVA3"/>
      <c r="DVB3"/>
      <c r="DVC3"/>
      <c r="DVD3"/>
      <c r="DVE3"/>
      <c r="DVF3"/>
      <c r="DVG3"/>
      <c r="DVH3"/>
      <c r="DVI3"/>
      <c r="DVJ3"/>
      <c r="DVK3"/>
      <c r="DVL3"/>
      <c r="DVM3"/>
      <c r="DVN3"/>
      <c r="DVO3"/>
      <c r="DVP3"/>
      <c r="DVQ3"/>
      <c r="DVR3"/>
      <c r="DVS3"/>
      <c r="DVT3"/>
      <c r="DVU3"/>
      <c r="DVV3"/>
      <c r="DVW3"/>
      <c r="DVX3"/>
      <c r="DVY3"/>
      <c r="DVZ3"/>
      <c r="DWA3"/>
      <c r="DWB3"/>
      <c r="DWC3"/>
      <c r="DWD3"/>
      <c r="DWE3"/>
      <c r="DWF3"/>
      <c r="DWG3"/>
      <c r="DWH3"/>
      <c r="DWI3"/>
      <c r="DWJ3"/>
      <c r="DWK3"/>
      <c r="DWL3"/>
      <c r="DWM3"/>
      <c r="DWN3"/>
      <c r="DWO3"/>
      <c r="DWP3"/>
      <c r="DWQ3"/>
      <c r="DWR3"/>
      <c r="DWS3"/>
      <c r="DWT3"/>
      <c r="DWU3"/>
      <c r="DWV3"/>
      <c r="DWW3"/>
      <c r="DWX3"/>
      <c r="DWY3"/>
      <c r="DWZ3"/>
      <c r="DXA3"/>
      <c r="DXB3"/>
      <c r="DXC3"/>
      <c r="DXD3"/>
      <c r="DXE3"/>
      <c r="DXF3"/>
      <c r="DXG3"/>
      <c r="DXH3"/>
      <c r="DXI3"/>
      <c r="DXJ3"/>
      <c r="DXK3"/>
      <c r="DXL3"/>
      <c r="DXM3"/>
      <c r="DXN3"/>
      <c r="DXO3"/>
      <c r="DXP3"/>
      <c r="DXQ3"/>
      <c r="DXR3"/>
      <c r="DXS3"/>
      <c r="DXT3"/>
      <c r="DXU3"/>
      <c r="DXV3"/>
      <c r="DXW3"/>
      <c r="DXX3"/>
      <c r="DXY3"/>
      <c r="DXZ3"/>
      <c r="DYA3"/>
      <c r="DYB3"/>
      <c r="DYC3"/>
      <c r="DYD3"/>
      <c r="DYE3"/>
      <c r="DYF3"/>
      <c r="DYG3"/>
      <c r="DYH3"/>
      <c r="DYI3"/>
      <c r="DYJ3"/>
      <c r="DYK3"/>
      <c r="DYL3"/>
      <c r="DYM3"/>
      <c r="DYN3"/>
      <c r="DYO3"/>
      <c r="DYP3"/>
      <c r="DYQ3"/>
      <c r="DYR3"/>
      <c r="DYS3"/>
      <c r="DYT3"/>
      <c r="DYU3"/>
      <c r="DYV3"/>
      <c r="DYW3"/>
      <c r="DYX3"/>
      <c r="DYY3"/>
      <c r="DYZ3"/>
      <c r="DZA3"/>
      <c r="DZB3"/>
      <c r="DZC3"/>
      <c r="DZD3"/>
      <c r="DZE3"/>
      <c r="DZF3"/>
      <c r="DZG3"/>
      <c r="DZH3"/>
      <c r="DZI3"/>
      <c r="DZJ3"/>
      <c r="DZK3"/>
      <c r="DZL3"/>
      <c r="DZM3"/>
      <c r="DZN3"/>
      <c r="DZO3"/>
      <c r="DZP3"/>
      <c r="DZQ3"/>
      <c r="DZR3"/>
      <c r="DZS3"/>
      <c r="DZT3"/>
      <c r="DZU3"/>
      <c r="DZV3"/>
      <c r="DZW3"/>
      <c r="DZX3"/>
      <c r="DZY3"/>
      <c r="DZZ3"/>
      <c r="EAA3"/>
      <c r="EAB3"/>
      <c r="EAC3"/>
      <c r="EAD3"/>
      <c r="EAE3"/>
      <c r="EAF3"/>
      <c r="EAG3"/>
      <c r="EAH3"/>
      <c r="EAI3"/>
      <c r="EAJ3"/>
      <c r="EAK3"/>
      <c r="EAL3"/>
      <c r="EAM3"/>
      <c r="EAN3"/>
      <c r="EAO3"/>
      <c r="EAP3"/>
      <c r="EAQ3"/>
      <c r="EAR3"/>
      <c r="EAS3"/>
      <c r="EAT3"/>
      <c r="EAU3"/>
      <c r="EAV3"/>
      <c r="EAW3"/>
      <c r="EAX3"/>
      <c r="EAY3"/>
      <c r="EAZ3"/>
      <c r="EBA3"/>
      <c r="EBB3"/>
      <c r="EBC3"/>
      <c r="EBD3"/>
      <c r="EBE3"/>
      <c r="EBF3"/>
      <c r="EBG3"/>
      <c r="EBH3"/>
      <c r="EBI3"/>
      <c r="EBJ3"/>
      <c r="EBK3"/>
      <c r="EBL3"/>
      <c r="EBM3"/>
      <c r="EBN3"/>
      <c r="EBO3"/>
      <c r="EBP3"/>
      <c r="EBQ3"/>
      <c r="EBR3"/>
      <c r="EBS3"/>
      <c r="EBT3"/>
      <c r="EBU3"/>
      <c r="EBV3"/>
      <c r="EBW3"/>
      <c r="EBX3"/>
      <c r="EBY3"/>
      <c r="EBZ3"/>
      <c r="ECA3"/>
      <c r="ECB3"/>
      <c r="ECC3"/>
      <c r="ECD3"/>
      <c r="ECE3"/>
      <c r="ECF3"/>
      <c r="ECG3"/>
      <c r="ECH3"/>
      <c r="ECI3"/>
      <c r="ECJ3"/>
      <c r="ECK3"/>
      <c r="ECL3"/>
      <c r="ECM3"/>
      <c r="ECN3"/>
      <c r="ECO3"/>
      <c r="ECP3"/>
      <c r="ECQ3"/>
      <c r="ECR3"/>
      <c r="ECS3"/>
      <c r="ECT3"/>
      <c r="ECU3"/>
      <c r="ECV3"/>
      <c r="ECW3"/>
      <c r="ECX3"/>
      <c r="ECY3"/>
      <c r="ECZ3"/>
      <c r="EDA3"/>
      <c r="EDB3"/>
      <c r="EDC3"/>
      <c r="EDD3"/>
      <c r="EDE3"/>
      <c r="EDF3"/>
      <c r="EDG3"/>
      <c r="EDH3"/>
      <c r="EDI3"/>
      <c r="EDJ3"/>
      <c r="EDK3"/>
      <c r="EDL3"/>
      <c r="EDM3"/>
      <c r="EDN3"/>
      <c r="EDO3"/>
      <c r="EDP3"/>
      <c r="EDQ3"/>
      <c r="EDR3"/>
      <c r="EDS3"/>
      <c r="EDT3"/>
      <c r="EDU3"/>
      <c r="EDV3"/>
      <c r="EDW3"/>
      <c r="EDX3"/>
      <c r="EDY3"/>
      <c r="EDZ3"/>
      <c r="EEA3"/>
      <c r="EEB3"/>
      <c r="EEC3"/>
      <c r="EED3"/>
      <c r="EEE3"/>
      <c r="EEF3"/>
      <c r="EEG3"/>
      <c r="EEH3"/>
      <c r="EEI3"/>
      <c r="EEJ3"/>
      <c r="EEK3"/>
      <c r="EEL3"/>
      <c r="EEM3"/>
      <c r="EEN3"/>
      <c r="EEO3"/>
      <c r="EEP3"/>
      <c r="EEQ3"/>
      <c r="EER3"/>
      <c r="EES3"/>
      <c r="EET3"/>
      <c r="EEU3"/>
      <c r="EEV3"/>
      <c r="EEW3"/>
      <c r="EEX3"/>
      <c r="EEY3"/>
      <c r="EEZ3"/>
      <c r="EFA3"/>
      <c r="EFB3"/>
      <c r="EFC3"/>
      <c r="EFD3"/>
      <c r="EFE3"/>
      <c r="EFF3"/>
      <c r="EFG3"/>
      <c r="EFH3"/>
      <c r="EFI3"/>
      <c r="EFJ3"/>
      <c r="EFK3"/>
      <c r="EFL3"/>
      <c r="EFM3"/>
      <c r="EFN3"/>
      <c r="EFO3"/>
      <c r="EFP3"/>
      <c r="EFQ3"/>
      <c r="EFR3"/>
      <c r="EFS3"/>
      <c r="EFT3"/>
      <c r="EFU3"/>
      <c r="EFV3"/>
      <c r="EFW3"/>
      <c r="EFX3"/>
      <c r="EFY3"/>
      <c r="EFZ3"/>
      <c r="EGA3"/>
      <c r="EGB3"/>
      <c r="EGC3"/>
      <c r="EGD3"/>
      <c r="EGE3"/>
      <c r="EGF3"/>
      <c r="EGG3"/>
      <c r="EGH3"/>
      <c r="EGI3"/>
      <c r="EGJ3"/>
      <c r="EGK3"/>
      <c r="EGL3"/>
      <c r="EGM3"/>
      <c r="EGN3"/>
      <c r="EGO3"/>
      <c r="EGP3"/>
      <c r="EGQ3"/>
      <c r="EGR3"/>
      <c r="EGS3"/>
      <c r="EGT3"/>
      <c r="EGU3"/>
      <c r="EGV3"/>
      <c r="EGW3"/>
      <c r="EGX3"/>
      <c r="EGY3"/>
      <c r="EGZ3"/>
      <c r="EHA3"/>
      <c r="EHB3"/>
      <c r="EHC3"/>
      <c r="EHD3"/>
      <c r="EHE3"/>
      <c r="EHF3"/>
      <c r="EHG3"/>
      <c r="EHH3"/>
      <c r="EHI3"/>
      <c r="EHJ3"/>
      <c r="EHK3"/>
      <c r="EHL3"/>
      <c r="EHM3"/>
      <c r="EHN3"/>
      <c r="EHO3"/>
      <c r="EHP3"/>
      <c r="EHQ3"/>
      <c r="EHR3"/>
      <c r="EHS3"/>
      <c r="EHT3"/>
      <c r="EHU3"/>
      <c r="EHV3"/>
      <c r="EHW3"/>
      <c r="EHX3"/>
      <c r="EHY3"/>
      <c r="EHZ3"/>
      <c r="EIA3"/>
      <c r="EIB3"/>
      <c r="EIC3"/>
      <c r="EID3"/>
      <c r="EIE3"/>
      <c r="EIF3"/>
      <c r="EIG3"/>
      <c r="EIH3"/>
      <c r="EII3"/>
      <c r="EIJ3"/>
      <c r="EIK3"/>
      <c r="EIL3"/>
      <c r="EIM3"/>
      <c r="EIN3"/>
      <c r="EIO3"/>
      <c r="EIP3"/>
      <c r="EIQ3"/>
      <c r="EIR3"/>
      <c r="EIS3"/>
      <c r="EIT3"/>
      <c r="EIU3"/>
      <c r="EIV3"/>
      <c r="EIW3"/>
      <c r="EIX3"/>
      <c r="EIY3"/>
      <c r="EIZ3"/>
      <c r="EJA3"/>
      <c r="EJB3"/>
      <c r="EJC3"/>
      <c r="EJD3"/>
      <c r="EJE3"/>
      <c r="EJF3"/>
      <c r="EJG3"/>
      <c r="EJH3"/>
      <c r="EJI3"/>
      <c r="EJJ3"/>
      <c r="EJK3"/>
      <c r="EJL3"/>
      <c r="EJM3"/>
      <c r="EJN3"/>
      <c r="EJO3"/>
      <c r="EJP3"/>
      <c r="EJQ3"/>
      <c r="EJR3"/>
      <c r="EJS3"/>
      <c r="EJT3"/>
      <c r="EJU3"/>
      <c r="EJV3"/>
      <c r="EJW3"/>
      <c r="EJX3"/>
      <c r="EJY3"/>
      <c r="EJZ3"/>
      <c r="EKA3"/>
      <c r="EKB3"/>
      <c r="EKC3"/>
      <c r="EKD3"/>
      <c r="EKE3"/>
      <c r="EKF3"/>
      <c r="EKG3"/>
      <c r="EKH3"/>
      <c r="EKI3"/>
      <c r="EKJ3"/>
      <c r="EKK3"/>
      <c r="EKL3"/>
      <c r="EKM3"/>
      <c r="EKN3"/>
      <c r="EKO3"/>
      <c r="EKP3"/>
      <c r="EKQ3"/>
      <c r="EKR3"/>
      <c r="EKS3"/>
      <c r="EKT3"/>
      <c r="EKU3"/>
      <c r="EKV3"/>
      <c r="EKW3"/>
      <c r="EKX3"/>
      <c r="EKY3"/>
      <c r="EKZ3"/>
      <c r="ELA3"/>
      <c r="ELB3"/>
      <c r="ELC3"/>
      <c r="ELD3"/>
      <c r="ELE3"/>
      <c r="ELF3"/>
      <c r="ELG3"/>
      <c r="ELH3"/>
      <c r="ELI3"/>
      <c r="ELJ3"/>
      <c r="ELK3"/>
      <c r="ELL3"/>
      <c r="ELM3"/>
      <c r="ELN3"/>
      <c r="ELO3"/>
      <c r="ELP3"/>
      <c r="ELQ3"/>
      <c r="ELR3"/>
      <c r="ELS3"/>
      <c r="ELT3"/>
      <c r="ELU3"/>
      <c r="ELV3"/>
      <c r="ELW3"/>
      <c r="ELX3"/>
      <c r="ELY3"/>
      <c r="ELZ3"/>
      <c r="EMA3"/>
      <c r="EMB3"/>
      <c r="EMC3"/>
      <c r="EMD3"/>
      <c r="EME3"/>
      <c r="EMF3"/>
      <c r="EMG3"/>
      <c r="EMH3"/>
      <c r="EMI3"/>
      <c r="EMJ3"/>
      <c r="EMK3"/>
      <c r="EML3"/>
      <c r="EMM3"/>
      <c r="EMN3"/>
      <c r="EMO3"/>
      <c r="EMP3"/>
      <c r="EMQ3"/>
      <c r="EMR3"/>
      <c r="EMS3"/>
      <c r="EMT3"/>
      <c r="EMU3"/>
      <c r="EMV3"/>
      <c r="EMW3"/>
      <c r="EMX3"/>
      <c r="EMY3"/>
      <c r="EMZ3"/>
      <c r="ENA3"/>
      <c r="ENB3"/>
      <c r="ENC3"/>
      <c r="END3"/>
      <c r="ENE3"/>
      <c r="ENF3"/>
      <c r="ENG3"/>
      <c r="ENH3"/>
      <c r="ENI3"/>
      <c r="ENJ3"/>
      <c r="ENK3"/>
      <c r="ENL3"/>
      <c r="ENM3"/>
      <c r="ENN3"/>
      <c r="ENO3"/>
      <c r="ENP3"/>
      <c r="ENQ3"/>
      <c r="ENR3"/>
      <c r="ENS3"/>
      <c r="ENT3"/>
      <c r="ENU3"/>
      <c r="ENV3"/>
      <c r="ENW3"/>
      <c r="ENX3"/>
      <c r="ENY3"/>
      <c r="ENZ3"/>
      <c r="EOA3"/>
      <c r="EOB3"/>
      <c r="EOC3"/>
      <c r="EOD3"/>
      <c r="EOE3"/>
      <c r="EOF3"/>
      <c r="EOG3"/>
      <c r="EOH3"/>
      <c r="EOI3"/>
      <c r="EOJ3"/>
      <c r="EOK3"/>
      <c r="EOL3"/>
      <c r="EOM3"/>
      <c r="EON3"/>
      <c r="EOO3"/>
      <c r="EOP3"/>
      <c r="EOQ3"/>
      <c r="EOR3"/>
      <c r="EOS3"/>
      <c r="EOT3"/>
      <c r="EOU3"/>
      <c r="EOV3"/>
      <c r="EOW3"/>
      <c r="EOX3"/>
      <c r="EOY3"/>
      <c r="EOZ3"/>
      <c r="EPA3"/>
      <c r="EPB3"/>
      <c r="EPC3"/>
      <c r="EPD3"/>
      <c r="EPE3"/>
      <c r="EPF3"/>
      <c r="EPG3"/>
      <c r="EPH3"/>
      <c r="EPI3"/>
      <c r="EPJ3"/>
      <c r="EPK3"/>
      <c r="EPL3"/>
      <c r="EPM3"/>
      <c r="EPN3"/>
      <c r="EPO3"/>
      <c r="EPP3"/>
      <c r="EPQ3"/>
      <c r="EPR3"/>
      <c r="EPS3"/>
      <c r="EPT3"/>
      <c r="EPU3"/>
      <c r="EPV3"/>
      <c r="EPW3"/>
      <c r="EPX3"/>
      <c r="EPY3"/>
      <c r="EPZ3"/>
      <c r="EQA3"/>
      <c r="EQB3"/>
      <c r="EQC3"/>
      <c r="EQD3"/>
      <c r="EQE3"/>
      <c r="EQF3"/>
      <c r="EQG3"/>
      <c r="EQH3"/>
      <c r="EQI3"/>
      <c r="EQJ3"/>
      <c r="EQK3"/>
      <c r="EQL3"/>
      <c r="EQM3"/>
      <c r="EQN3"/>
      <c r="EQO3"/>
      <c r="EQP3"/>
      <c r="EQQ3"/>
      <c r="EQR3"/>
      <c r="EQS3"/>
      <c r="EQT3"/>
      <c r="EQU3"/>
      <c r="EQV3"/>
      <c r="EQW3"/>
      <c r="EQX3"/>
      <c r="EQY3"/>
      <c r="EQZ3"/>
      <c r="ERA3"/>
      <c r="ERB3"/>
      <c r="ERC3"/>
      <c r="ERD3"/>
      <c r="ERE3"/>
      <c r="ERF3"/>
      <c r="ERG3"/>
      <c r="ERH3"/>
      <c r="ERI3"/>
      <c r="ERJ3"/>
      <c r="ERK3"/>
      <c r="ERL3"/>
      <c r="ERM3"/>
      <c r="ERN3"/>
      <c r="ERO3"/>
      <c r="ERP3"/>
      <c r="ERQ3"/>
      <c r="ERR3"/>
      <c r="ERS3"/>
      <c r="ERT3"/>
      <c r="ERU3"/>
      <c r="ERV3"/>
      <c r="ERW3"/>
      <c r="ERX3"/>
      <c r="ERY3"/>
      <c r="ERZ3"/>
      <c r="ESA3"/>
      <c r="ESB3"/>
      <c r="ESC3"/>
      <c r="ESD3"/>
      <c r="ESE3"/>
      <c r="ESF3"/>
      <c r="ESG3"/>
      <c r="ESH3"/>
      <c r="ESI3"/>
      <c r="ESJ3"/>
      <c r="ESK3"/>
      <c r="ESL3"/>
      <c r="ESM3"/>
      <c r="ESN3"/>
      <c r="ESO3"/>
      <c r="ESP3"/>
      <c r="ESQ3"/>
      <c r="ESR3"/>
      <c r="ESS3"/>
      <c r="EST3"/>
      <c r="ESU3"/>
      <c r="ESV3"/>
      <c r="ESW3"/>
      <c r="ESX3"/>
      <c r="ESY3"/>
      <c r="ESZ3"/>
      <c r="ETA3"/>
      <c r="ETB3"/>
      <c r="ETC3"/>
      <c r="ETD3"/>
      <c r="ETE3"/>
      <c r="ETF3"/>
      <c r="ETG3"/>
      <c r="ETH3"/>
      <c r="ETI3"/>
      <c r="ETJ3"/>
      <c r="ETK3"/>
      <c r="ETL3"/>
      <c r="ETM3"/>
      <c r="ETN3"/>
      <c r="ETO3"/>
      <c r="ETP3"/>
      <c r="ETQ3"/>
      <c r="ETR3"/>
      <c r="ETS3"/>
      <c r="ETT3"/>
      <c r="ETU3"/>
      <c r="ETV3"/>
      <c r="ETW3"/>
      <c r="ETX3"/>
      <c r="ETY3"/>
      <c r="ETZ3"/>
      <c r="EUA3"/>
      <c r="EUB3"/>
      <c r="EUC3"/>
      <c r="EUD3"/>
      <c r="EUE3"/>
      <c r="EUF3"/>
      <c r="EUG3"/>
      <c r="EUH3"/>
      <c r="EUI3"/>
      <c r="EUJ3"/>
      <c r="EUK3"/>
      <c r="EUL3"/>
      <c r="EUM3"/>
      <c r="EUN3"/>
      <c r="EUO3"/>
      <c r="EUP3"/>
      <c r="EUQ3"/>
      <c r="EUR3"/>
      <c r="EUS3"/>
      <c r="EUT3"/>
      <c r="EUU3"/>
      <c r="EUV3"/>
      <c r="EUW3"/>
      <c r="EUX3"/>
      <c r="EUY3"/>
      <c r="EUZ3"/>
      <c r="EVA3"/>
      <c r="EVB3"/>
      <c r="EVC3"/>
      <c r="EVD3"/>
      <c r="EVE3"/>
      <c r="EVF3"/>
      <c r="EVG3"/>
      <c r="EVH3"/>
      <c r="EVI3"/>
      <c r="EVJ3"/>
      <c r="EVK3"/>
      <c r="EVL3"/>
      <c r="EVM3"/>
      <c r="EVN3"/>
      <c r="EVO3"/>
      <c r="EVP3"/>
      <c r="EVQ3"/>
      <c r="EVR3"/>
      <c r="EVS3"/>
      <c r="EVT3"/>
      <c r="EVU3"/>
      <c r="EVV3"/>
      <c r="EVW3"/>
      <c r="EVX3"/>
      <c r="EVY3"/>
      <c r="EVZ3"/>
      <c r="EWA3"/>
      <c r="EWB3"/>
      <c r="EWC3"/>
      <c r="EWD3"/>
      <c r="EWE3"/>
      <c r="EWF3"/>
      <c r="EWG3"/>
      <c r="EWH3"/>
      <c r="EWI3"/>
      <c r="EWJ3"/>
      <c r="EWK3"/>
      <c r="EWL3"/>
      <c r="EWM3"/>
      <c r="EWN3"/>
      <c r="EWO3"/>
      <c r="EWP3"/>
      <c r="EWQ3"/>
      <c r="EWR3"/>
      <c r="EWS3"/>
      <c r="EWT3"/>
      <c r="EWU3"/>
      <c r="EWV3"/>
      <c r="EWW3"/>
      <c r="EWX3"/>
      <c r="EWY3"/>
      <c r="EWZ3"/>
      <c r="EXA3"/>
      <c r="EXB3"/>
      <c r="EXC3"/>
      <c r="EXD3"/>
      <c r="EXE3"/>
      <c r="EXF3"/>
      <c r="EXG3"/>
      <c r="EXH3"/>
      <c r="EXI3"/>
      <c r="EXJ3"/>
      <c r="EXK3"/>
      <c r="EXL3"/>
      <c r="EXM3"/>
      <c r="EXN3"/>
      <c r="EXO3"/>
      <c r="EXP3"/>
      <c r="EXQ3"/>
      <c r="EXR3"/>
      <c r="EXS3"/>
      <c r="EXT3"/>
      <c r="EXU3"/>
      <c r="EXV3"/>
      <c r="EXW3"/>
      <c r="EXX3"/>
      <c r="EXY3"/>
      <c r="EXZ3"/>
      <c r="EYA3"/>
      <c r="EYB3"/>
      <c r="EYC3"/>
      <c r="EYD3"/>
      <c r="EYE3"/>
      <c r="EYF3"/>
      <c r="EYG3"/>
      <c r="EYH3"/>
      <c r="EYI3"/>
      <c r="EYJ3"/>
      <c r="EYK3"/>
      <c r="EYL3"/>
      <c r="EYM3"/>
      <c r="EYN3"/>
      <c r="EYO3"/>
      <c r="EYP3"/>
      <c r="EYQ3"/>
      <c r="EYR3"/>
      <c r="EYS3"/>
      <c r="EYT3"/>
      <c r="EYU3"/>
      <c r="EYV3"/>
      <c r="EYW3"/>
      <c r="EYX3"/>
      <c r="EYY3"/>
      <c r="EYZ3"/>
      <c r="EZA3"/>
      <c r="EZB3"/>
      <c r="EZC3"/>
      <c r="EZD3"/>
      <c r="EZE3"/>
      <c r="EZF3"/>
      <c r="EZG3"/>
      <c r="EZH3"/>
      <c r="EZI3"/>
      <c r="EZJ3"/>
      <c r="EZK3"/>
      <c r="EZL3"/>
      <c r="EZM3"/>
      <c r="EZN3"/>
      <c r="EZO3"/>
      <c r="EZP3"/>
      <c r="EZQ3"/>
      <c r="EZR3"/>
      <c r="EZS3"/>
      <c r="EZT3"/>
      <c r="EZU3"/>
      <c r="EZV3"/>
      <c r="EZW3"/>
      <c r="EZX3"/>
      <c r="EZY3"/>
      <c r="EZZ3"/>
      <c r="FAA3"/>
      <c r="FAB3"/>
      <c r="FAC3"/>
      <c r="FAD3"/>
      <c r="FAE3"/>
      <c r="FAF3"/>
      <c r="FAG3"/>
      <c r="FAH3"/>
      <c r="FAI3"/>
      <c r="FAJ3"/>
      <c r="FAK3"/>
      <c r="FAL3"/>
      <c r="FAM3"/>
      <c r="FAN3"/>
      <c r="FAO3"/>
      <c r="FAP3"/>
      <c r="FAQ3"/>
      <c r="FAR3"/>
      <c r="FAS3"/>
      <c r="FAT3"/>
      <c r="FAU3"/>
      <c r="FAV3"/>
      <c r="FAW3"/>
      <c r="FAX3"/>
      <c r="FAY3"/>
      <c r="FAZ3"/>
      <c r="FBA3"/>
      <c r="FBB3"/>
      <c r="FBC3"/>
      <c r="FBD3"/>
      <c r="FBE3"/>
      <c r="FBF3"/>
      <c r="FBG3"/>
      <c r="FBH3"/>
      <c r="FBI3"/>
      <c r="FBJ3"/>
      <c r="FBK3"/>
      <c r="FBL3"/>
      <c r="FBM3"/>
      <c r="FBN3"/>
      <c r="FBO3"/>
      <c r="FBP3"/>
      <c r="FBQ3"/>
      <c r="FBR3"/>
      <c r="FBS3"/>
      <c r="FBT3"/>
      <c r="FBU3"/>
      <c r="FBV3"/>
      <c r="FBW3"/>
      <c r="FBX3"/>
      <c r="FBY3"/>
      <c r="FBZ3"/>
      <c r="FCA3"/>
      <c r="FCB3"/>
      <c r="FCC3"/>
      <c r="FCD3"/>
      <c r="FCE3"/>
      <c r="FCF3"/>
      <c r="FCG3"/>
      <c r="FCH3"/>
      <c r="FCI3"/>
      <c r="FCJ3"/>
      <c r="FCK3"/>
      <c r="FCL3"/>
      <c r="FCM3"/>
      <c r="FCN3"/>
      <c r="FCO3"/>
      <c r="FCP3"/>
      <c r="FCQ3"/>
      <c r="FCR3"/>
      <c r="FCS3"/>
      <c r="FCT3"/>
      <c r="FCU3"/>
      <c r="FCV3"/>
      <c r="FCW3"/>
      <c r="FCX3"/>
      <c r="FCY3"/>
      <c r="FCZ3"/>
      <c r="FDA3"/>
      <c r="FDB3"/>
      <c r="FDC3"/>
      <c r="FDD3"/>
      <c r="FDE3"/>
      <c r="FDF3"/>
      <c r="FDG3"/>
      <c r="FDH3"/>
      <c r="FDI3"/>
      <c r="FDJ3"/>
      <c r="FDK3"/>
      <c r="FDL3"/>
      <c r="FDM3"/>
      <c r="FDN3"/>
      <c r="FDO3"/>
      <c r="FDP3"/>
      <c r="FDQ3"/>
      <c r="FDR3"/>
      <c r="FDS3"/>
      <c r="FDT3"/>
      <c r="FDU3"/>
      <c r="FDV3"/>
      <c r="FDW3"/>
      <c r="FDX3"/>
      <c r="FDY3"/>
      <c r="FDZ3"/>
      <c r="FEA3"/>
      <c r="FEB3"/>
      <c r="FEC3"/>
      <c r="FED3"/>
      <c r="FEE3"/>
      <c r="FEF3"/>
      <c r="FEG3"/>
      <c r="FEH3"/>
      <c r="FEI3"/>
      <c r="FEJ3"/>
      <c r="FEK3"/>
      <c r="FEL3"/>
      <c r="FEM3"/>
      <c r="FEN3"/>
      <c r="FEO3"/>
      <c r="FEP3"/>
      <c r="FEQ3"/>
      <c r="FER3"/>
      <c r="FES3"/>
      <c r="FET3"/>
      <c r="FEU3"/>
      <c r="FEV3"/>
      <c r="FEW3"/>
      <c r="FEX3"/>
      <c r="FEY3"/>
      <c r="FEZ3"/>
      <c r="FFA3"/>
      <c r="FFB3"/>
      <c r="FFC3"/>
      <c r="FFD3"/>
      <c r="FFE3"/>
      <c r="FFF3"/>
      <c r="FFG3"/>
      <c r="FFH3"/>
      <c r="FFI3"/>
      <c r="FFJ3"/>
      <c r="FFK3"/>
      <c r="FFL3"/>
      <c r="FFM3"/>
      <c r="FFN3"/>
      <c r="FFO3"/>
      <c r="FFP3"/>
      <c r="FFQ3"/>
      <c r="FFR3"/>
      <c r="FFS3"/>
      <c r="FFT3"/>
      <c r="FFU3"/>
      <c r="FFV3"/>
      <c r="FFW3"/>
      <c r="FFX3"/>
      <c r="FFY3"/>
      <c r="FFZ3"/>
      <c r="FGA3"/>
      <c r="FGB3"/>
      <c r="FGC3"/>
      <c r="FGD3"/>
      <c r="FGE3"/>
      <c r="FGF3"/>
      <c r="FGG3"/>
      <c r="FGH3"/>
      <c r="FGI3"/>
      <c r="FGJ3"/>
      <c r="FGK3"/>
      <c r="FGL3"/>
      <c r="FGM3"/>
      <c r="FGN3"/>
      <c r="FGO3"/>
      <c r="FGP3"/>
      <c r="FGQ3"/>
      <c r="FGR3"/>
      <c r="FGS3"/>
      <c r="FGT3"/>
      <c r="FGU3"/>
      <c r="FGV3"/>
      <c r="FGW3"/>
      <c r="FGX3"/>
      <c r="FGY3"/>
      <c r="FGZ3"/>
      <c r="FHA3"/>
      <c r="FHB3"/>
      <c r="FHC3"/>
      <c r="FHD3"/>
      <c r="FHE3"/>
      <c r="FHF3"/>
      <c r="FHG3"/>
      <c r="FHH3"/>
      <c r="FHI3"/>
      <c r="FHJ3"/>
      <c r="FHK3"/>
      <c r="FHL3"/>
      <c r="FHM3"/>
      <c r="FHN3"/>
      <c r="FHO3"/>
      <c r="FHP3"/>
      <c r="FHQ3"/>
      <c r="FHR3"/>
      <c r="FHS3"/>
      <c r="FHT3"/>
      <c r="FHU3"/>
      <c r="FHV3"/>
      <c r="FHW3"/>
      <c r="FHX3"/>
      <c r="FHY3"/>
      <c r="FHZ3"/>
      <c r="FIA3"/>
      <c r="FIB3"/>
      <c r="FIC3"/>
      <c r="FID3"/>
      <c r="FIE3"/>
      <c r="FIF3"/>
      <c r="FIG3"/>
      <c r="FIH3"/>
      <c r="FII3"/>
      <c r="FIJ3"/>
      <c r="FIK3"/>
      <c r="FIL3"/>
      <c r="FIM3"/>
      <c r="FIN3"/>
      <c r="FIO3"/>
      <c r="FIP3"/>
      <c r="FIQ3"/>
      <c r="FIR3"/>
      <c r="FIS3"/>
      <c r="FIT3"/>
      <c r="FIU3"/>
      <c r="FIV3"/>
      <c r="FIW3"/>
      <c r="FIX3"/>
      <c r="FIY3"/>
      <c r="FIZ3"/>
      <c r="FJA3"/>
      <c r="FJB3"/>
      <c r="FJC3"/>
      <c r="FJD3"/>
      <c r="FJE3"/>
      <c r="FJF3"/>
      <c r="FJG3"/>
      <c r="FJH3"/>
      <c r="FJI3"/>
      <c r="FJJ3"/>
      <c r="FJK3"/>
      <c r="FJL3"/>
      <c r="FJM3"/>
      <c r="FJN3"/>
      <c r="FJO3"/>
      <c r="FJP3"/>
      <c r="FJQ3"/>
      <c r="FJR3"/>
      <c r="FJS3"/>
      <c r="FJT3"/>
      <c r="FJU3"/>
      <c r="FJV3"/>
      <c r="FJW3"/>
      <c r="FJX3"/>
      <c r="FJY3"/>
      <c r="FJZ3"/>
      <c r="FKA3"/>
      <c r="FKB3"/>
      <c r="FKC3"/>
      <c r="FKD3"/>
      <c r="FKE3"/>
      <c r="FKF3"/>
      <c r="FKG3"/>
      <c r="FKH3"/>
      <c r="FKI3"/>
      <c r="FKJ3"/>
      <c r="FKK3"/>
      <c r="FKL3"/>
      <c r="FKM3"/>
      <c r="FKN3"/>
      <c r="FKO3"/>
      <c r="FKP3"/>
      <c r="FKQ3"/>
      <c r="FKR3"/>
      <c r="FKS3"/>
      <c r="FKT3"/>
      <c r="FKU3"/>
      <c r="FKV3"/>
      <c r="FKW3"/>
      <c r="FKX3"/>
      <c r="FKY3"/>
      <c r="FKZ3"/>
      <c r="FLA3"/>
      <c r="FLB3"/>
      <c r="FLC3"/>
      <c r="FLD3"/>
      <c r="FLE3"/>
      <c r="FLF3"/>
      <c r="FLG3"/>
      <c r="FLH3"/>
      <c r="FLI3"/>
      <c r="FLJ3"/>
      <c r="FLK3"/>
      <c r="FLL3"/>
      <c r="FLM3"/>
      <c r="FLN3"/>
      <c r="FLO3"/>
      <c r="FLP3"/>
      <c r="FLQ3"/>
      <c r="FLR3"/>
      <c r="FLS3"/>
      <c r="FLT3"/>
      <c r="FLU3"/>
      <c r="FLV3"/>
      <c r="FLW3"/>
      <c r="FLX3"/>
      <c r="FLY3"/>
      <c r="FLZ3"/>
      <c r="FMA3"/>
      <c r="FMB3"/>
      <c r="FMC3"/>
      <c r="FMD3"/>
      <c r="FME3"/>
      <c r="FMF3"/>
      <c r="FMG3"/>
      <c r="FMH3"/>
      <c r="FMI3"/>
      <c r="FMJ3"/>
      <c r="FMK3"/>
      <c r="FML3"/>
      <c r="FMM3"/>
      <c r="FMN3"/>
      <c r="FMO3"/>
      <c r="FMP3"/>
      <c r="FMQ3"/>
      <c r="FMR3"/>
      <c r="FMS3"/>
      <c r="FMT3"/>
      <c r="FMU3"/>
      <c r="FMV3"/>
      <c r="FMW3"/>
      <c r="FMX3"/>
      <c r="FMY3"/>
      <c r="FMZ3"/>
      <c r="FNA3"/>
      <c r="FNB3"/>
      <c r="FNC3"/>
      <c r="FND3"/>
      <c r="FNE3"/>
      <c r="FNF3"/>
      <c r="FNG3"/>
      <c r="FNH3"/>
      <c r="FNI3"/>
      <c r="FNJ3"/>
      <c r="FNK3"/>
      <c r="FNL3"/>
      <c r="FNM3"/>
      <c r="FNN3"/>
      <c r="FNO3"/>
      <c r="FNP3"/>
      <c r="FNQ3"/>
      <c r="FNR3"/>
      <c r="FNS3"/>
      <c r="FNT3"/>
      <c r="FNU3"/>
      <c r="FNV3"/>
      <c r="FNW3"/>
      <c r="FNX3"/>
      <c r="FNY3"/>
      <c r="FNZ3"/>
      <c r="FOA3"/>
      <c r="FOB3"/>
      <c r="FOC3"/>
      <c r="FOD3"/>
      <c r="FOE3"/>
      <c r="FOF3"/>
      <c r="FOG3"/>
      <c r="FOH3"/>
      <c r="FOI3"/>
      <c r="FOJ3"/>
      <c r="FOK3"/>
      <c r="FOL3"/>
      <c r="FOM3"/>
      <c r="FON3"/>
      <c r="FOO3"/>
      <c r="FOP3"/>
      <c r="FOQ3"/>
      <c r="FOR3"/>
      <c r="FOS3"/>
      <c r="FOT3"/>
      <c r="FOU3"/>
      <c r="FOV3"/>
      <c r="FOW3"/>
      <c r="FOX3"/>
      <c r="FOY3"/>
      <c r="FOZ3"/>
      <c r="FPA3"/>
      <c r="FPB3"/>
      <c r="FPC3"/>
      <c r="FPD3"/>
      <c r="FPE3"/>
      <c r="FPF3"/>
      <c r="FPG3"/>
      <c r="FPH3"/>
      <c r="FPI3"/>
      <c r="FPJ3"/>
      <c r="FPK3"/>
      <c r="FPL3"/>
      <c r="FPM3"/>
      <c r="FPN3"/>
      <c r="FPO3"/>
      <c r="FPP3"/>
      <c r="FPQ3"/>
      <c r="FPR3"/>
      <c r="FPS3"/>
      <c r="FPT3"/>
      <c r="FPU3"/>
      <c r="FPV3"/>
      <c r="FPW3"/>
      <c r="FPX3"/>
      <c r="FPY3"/>
      <c r="FPZ3"/>
      <c r="FQA3"/>
      <c r="FQB3"/>
      <c r="FQC3"/>
      <c r="FQD3"/>
      <c r="FQE3"/>
      <c r="FQF3"/>
      <c r="FQG3"/>
      <c r="FQH3"/>
      <c r="FQI3"/>
      <c r="FQJ3"/>
      <c r="FQK3"/>
      <c r="FQL3"/>
      <c r="FQM3"/>
      <c r="FQN3"/>
      <c r="FQO3"/>
      <c r="FQP3"/>
      <c r="FQQ3"/>
      <c r="FQR3"/>
      <c r="FQS3"/>
      <c r="FQT3"/>
      <c r="FQU3"/>
      <c r="FQV3"/>
      <c r="FQW3"/>
      <c r="FQX3"/>
      <c r="FQY3"/>
      <c r="FQZ3"/>
      <c r="FRA3"/>
      <c r="FRB3"/>
      <c r="FRC3"/>
      <c r="FRD3"/>
      <c r="FRE3"/>
      <c r="FRF3"/>
      <c r="FRG3"/>
      <c r="FRH3"/>
      <c r="FRI3"/>
      <c r="FRJ3"/>
      <c r="FRK3"/>
      <c r="FRL3"/>
      <c r="FRM3"/>
      <c r="FRN3"/>
      <c r="FRO3"/>
      <c r="FRP3"/>
      <c r="FRQ3"/>
      <c r="FRR3"/>
      <c r="FRS3"/>
      <c r="FRT3"/>
      <c r="FRU3"/>
      <c r="FRV3"/>
      <c r="FRW3"/>
      <c r="FRX3"/>
      <c r="FRY3"/>
      <c r="FRZ3"/>
      <c r="FSA3"/>
      <c r="FSB3"/>
      <c r="FSC3"/>
      <c r="FSD3"/>
      <c r="FSE3"/>
      <c r="FSF3"/>
      <c r="FSG3"/>
      <c r="FSH3"/>
      <c r="FSI3"/>
      <c r="FSJ3"/>
      <c r="FSK3"/>
      <c r="FSL3"/>
      <c r="FSM3"/>
      <c r="FSN3"/>
      <c r="FSO3"/>
      <c r="FSP3"/>
      <c r="FSQ3"/>
      <c r="FSR3"/>
      <c r="FSS3"/>
      <c r="FST3"/>
      <c r="FSU3"/>
      <c r="FSV3"/>
      <c r="FSW3"/>
      <c r="FSX3"/>
      <c r="FSY3"/>
      <c r="FSZ3"/>
      <c r="FTA3"/>
      <c r="FTB3"/>
      <c r="FTC3"/>
      <c r="FTD3"/>
      <c r="FTE3"/>
      <c r="FTF3"/>
      <c r="FTG3"/>
      <c r="FTH3"/>
      <c r="FTI3"/>
      <c r="FTJ3"/>
      <c r="FTK3"/>
      <c r="FTL3"/>
      <c r="FTM3"/>
      <c r="FTN3"/>
      <c r="FTO3"/>
      <c r="FTP3"/>
      <c r="FTQ3"/>
      <c r="FTR3"/>
      <c r="FTS3"/>
      <c r="FTT3"/>
      <c r="FTU3"/>
      <c r="FTV3"/>
      <c r="FTW3"/>
      <c r="FTX3"/>
      <c r="FTY3"/>
      <c r="FTZ3"/>
      <c r="FUA3"/>
      <c r="FUB3"/>
      <c r="FUC3"/>
      <c r="FUD3"/>
      <c r="FUE3"/>
      <c r="FUF3"/>
      <c r="FUG3"/>
      <c r="FUH3"/>
      <c r="FUI3"/>
      <c r="FUJ3"/>
      <c r="FUK3"/>
      <c r="FUL3"/>
      <c r="FUM3"/>
      <c r="FUN3"/>
      <c r="FUO3"/>
      <c r="FUP3"/>
      <c r="FUQ3"/>
      <c r="FUR3"/>
      <c r="FUS3"/>
      <c r="FUT3"/>
      <c r="FUU3"/>
      <c r="FUV3"/>
      <c r="FUW3"/>
      <c r="FUX3"/>
      <c r="FUY3"/>
      <c r="FUZ3"/>
      <c r="FVA3"/>
      <c r="FVB3"/>
      <c r="FVC3"/>
      <c r="FVD3"/>
      <c r="FVE3"/>
      <c r="FVF3"/>
      <c r="FVG3"/>
      <c r="FVH3"/>
      <c r="FVI3"/>
      <c r="FVJ3"/>
      <c r="FVK3"/>
      <c r="FVL3"/>
      <c r="FVM3"/>
      <c r="FVN3"/>
      <c r="FVO3"/>
      <c r="FVP3"/>
      <c r="FVQ3"/>
      <c r="FVR3"/>
      <c r="FVS3"/>
      <c r="FVT3"/>
      <c r="FVU3"/>
      <c r="FVV3"/>
      <c r="FVW3"/>
      <c r="FVX3"/>
      <c r="FVY3"/>
      <c r="FVZ3"/>
      <c r="FWA3"/>
      <c r="FWB3"/>
      <c r="FWC3"/>
      <c r="FWD3"/>
      <c r="FWE3"/>
      <c r="FWF3"/>
      <c r="FWG3"/>
      <c r="FWH3"/>
      <c r="FWI3"/>
      <c r="FWJ3"/>
      <c r="FWK3"/>
      <c r="FWL3"/>
      <c r="FWM3"/>
      <c r="FWN3"/>
      <c r="FWO3"/>
      <c r="FWP3"/>
      <c r="FWQ3"/>
      <c r="FWR3"/>
      <c r="FWS3"/>
      <c r="FWT3"/>
      <c r="FWU3"/>
      <c r="FWV3"/>
      <c r="FWW3"/>
      <c r="FWX3"/>
      <c r="FWY3"/>
      <c r="FWZ3"/>
      <c r="FXA3"/>
      <c r="FXB3"/>
      <c r="FXC3"/>
      <c r="FXD3"/>
      <c r="FXE3"/>
      <c r="FXF3"/>
      <c r="FXG3"/>
      <c r="FXH3"/>
      <c r="FXI3"/>
      <c r="FXJ3"/>
      <c r="FXK3"/>
      <c r="FXL3"/>
      <c r="FXM3"/>
      <c r="FXN3"/>
      <c r="FXO3"/>
      <c r="FXP3"/>
      <c r="FXQ3"/>
      <c r="FXR3"/>
      <c r="FXS3"/>
      <c r="FXT3"/>
      <c r="FXU3"/>
      <c r="FXV3"/>
      <c r="FXW3"/>
      <c r="FXX3"/>
      <c r="FXY3"/>
      <c r="FXZ3"/>
      <c r="FYA3"/>
      <c r="FYB3"/>
      <c r="FYC3"/>
      <c r="FYD3"/>
      <c r="FYE3"/>
      <c r="FYF3"/>
      <c r="FYG3"/>
      <c r="FYH3"/>
      <c r="FYI3"/>
      <c r="FYJ3"/>
      <c r="FYK3"/>
      <c r="FYL3"/>
      <c r="FYM3"/>
      <c r="FYN3"/>
      <c r="FYO3"/>
      <c r="FYP3"/>
      <c r="FYQ3"/>
      <c r="FYR3"/>
      <c r="FYS3"/>
      <c r="FYT3"/>
      <c r="FYU3"/>
      <c r="FYV3"/>
      <c r="FYW3"/>
      <c r="FYX3"/>
      <c r="FYY3"/>
      <c r="FYZ3"/>
      <c r="FZA3"/>
      <c r="FZB3"/>
      <c r="FZC3"/>
      <c r="FZD3"/>
      <c r="FZE3"/>
      <c r="FZF3"/>
      <c r="FZG3"/>
      <c r="FZH3"/>
      <c r="FZI3"/>
      <c r="FZJ3"/>
      <c r="FZK3"/>
      <c r="FZL3"/>
      <c r="FZM3"/>
      <c r="FZN3"/>
      <c r="FZO3"/>
      <c r="FZP3"/>
      <c r="FZQ3"/>
      <c r="FZR3"/>
      <c r="FZS3"/>
      <c r="FZT3"/>
      <c r="FZU3"/>
      <c r="FZV3"/>
      <c r="FZW3"/>
      <c r="FZX3"/>
      <c r="FZY3"/>
      <c r="FZZ3"/>
      <c r="GAA3"/>
      <c r="GAB3"/>
      <c r="GAC3"/>
      <c r="GAD3"/>
      <c r="GAE3"/>
      <c r="GAF3"/>
      <c r="GAG3"/>
      <c r="GAH3"/>
      <c r="GAI3"/>
      <c r="GAJ3"/>
      <c r="GAK3"/>
      <c r="GAL3"/>
      <c r="GAM3"/>
      <c r="GAN3"/>
      <c r="GAO3"/>
      <c r="GAP3"/>
      <c r="GAQ3"/>
      <c r="GAR3"/>
      <c r="GAS3"/>
      <c r="GAT3"/>
      <c r="GAU3"/>
      <c r="GAV3"/>
      <c r="GAW3"/>
      <c r="GAX3"/>
      <c r="GAY3"/>
      <c r="GAZ3"/>
      <c r="GBA3"/>
      <c r="GBB3"/>
      <c r="GBC3"/>
      <c r="GBD3"/>
      <c r="GBE3"/>
      <c r="GBF3"/>
      <c r="GBG3"/>
      <c r="GBH3"/>
      <c r="GBI3"/>
      <c r="GBJ3"/>
      <c r="GBK3"/>
      <c r="GBL3"/>
      <c r="GBM3"/>
      <c r="GBN3"/>
      <c r="GBO3"/>
      <c r="GBP3"/>
      <c r="GBQ3"/>
      <c r="GBR3"/>
      <c r="GBS3"/>
      <c r="GBT3"/>
      <c r="GBU3"/>
      <c r="GBV3"/>
      <c r="GBW3"/>
      <c r="GBX3"/>
      <c r="GBY3"/>
      <c r="GBZ3"/>
      <c r="GCA3"/>
      <c r="GCB3"/>
      <c r="GCC3"/>
      <c r="GCD3"/>
      <c r="GCE3"/>
      <c r="GCF3"/>
      <c r="GCG3"/>
      <c r="GCH3"/>
      <c r="GCI3"/>
      <c r="GCJ3"/>
      <c r="GCK3"/>
      <c r="GCL3"/>
      <c r="GCM3"/>
      <c r="GCN3"/>
      <c r="GCO3"/>
      <c r="GCP3"/>
      <c r="GCQ3"/>
      <c r="GCR3"/>
      <c r="GCS3"/>
      <c r="GCT3"/>
      <c r="GCU3"/>
      <c r="GCV3"/>
      <c r="GCW3"/>
      <c r="GCX3"/>
      <c r="GCY3"/>
      <c r="GCZ3"/>
      <c r="GDA3"/>
      <c r="GDB3"/>
      <c r="GDC3"/>
      <c r="GDD3"/>
      <c r="GDE3"/>
      <c r="GDF3"/>
      <c r="GDG3"/>
      <c r="GDH3"/>
      <c r="GDI3"/>
      <c r="GDJ3"/>
      <c r="GDK3"/>
      <c r="GDL3"/>
      <c r="GDM3"/>
      <c r="GDN3"/>
      <c r="GDO3"/>
      <c r="GDP3"/>
      <c r="GDQ3"/>
      <c r="GDR3"/>
      <c r="GDS3"/>
      <c r="GDT3"/>
      <c r="GDU3"/>
      <c r="GDV3"/>
      <c r="GDW3"/>
      <c r="GDX3"/>
      <c r="GDY3"/>
      <c r="GDZ3"/>
      <c r="GEA3"/>
      <c r="GEB3"/>
      <c r="GEC3"/>
      <c r="GED3"/>
      <c r="GEE3"/>
      <c r="GEF3"/>
      <c r="GEG3"/>
      <c r="GEH3"/>
      <c r="GEI3"/>
      <c r="GEJ3"/>
      <c r="GEK3"/>
      <c r="GEL3"/>
      <c r="GEM3"/>
      <c r="GEN3"/>
      <c r="GEO3"/>
      <c r="GEP3"/>
      <c r="GEQ3"/>
      <c r="GER3"/>
      <c r="GES3"/>
      <c r="GET3"/>
      <c r="GEU3"/>
      <c r="GEV3"/>
      <c r="GEW3"/>
      <c r="GEX3"/>
      <c r="GEY3"/>
      <c r="GEZ3"/>
      <c r="GFA3"/>
      <c r="GFB3"/>
      <c r="GFC3"/>
      <c r="GFD3"/>
      <c r="GFE3"/>
      <c r="GFF3"/>
      <c r="GFG3"/>
      <c r="GFH3"/>
      <c r="GFI3"/>
      <c r="GFJ3"/>
      <c r="GFK3"/>
      <c r="GFL3"/>
      <c r="GFM3"/>
      <c r="GFN3"/>
      <c r="GFO3"/>
      <c r="GFP3"/>
      <c r="GFQ3"/>
      <c r="GFR3"/>
      <c r="GFS3"/>
      <c r="GFT3"/>
      <c r="GFU3"/>
      <c r="GFV3"/>
      <c r="GFW3"/>
      <c r="GFX3"/>
      <c r="GFY3"/>
      <c r="GFZ3"/>
      <c r="GGA3"/>
      <c r="GGB3"/>
      <c r="GGC3"/>
      <c r="GGD3"/>
      <c r="GGE3"/>
      <c r="GGF3"/>
      <c r="GGG3"/>
      <c r="GGH3"/>
      <c r="GGI3"/>
      <c r="GGJ3"/>
      <c r="GGK3"/>
      <c r="GGL3"/>
      <c r="GGM3"/>
      <c r="GGN3"/>
      <c r="GGO3"/>
      <c r="GGP3"/>
      <c r="GGQ3"/>
      <c r="GGR3"/>
      <c r="GGS3"/>
      <c r="GGT3"/>
      <c r="GGU3"/>
      <c r="GGV3"/>
      <c r="GGW3"/>
      <c r="GGX3"/>
      <c r="GGY3"/>
      <c r="GGZ3"/>
      <c r="GHA3"/>
      <c r="GHB3"/>
      <c r="GHC3"/>
      <c r="GHD3"/>
      <c r="GHE3"/>
      <c r="GHF3"/>
      <c r="GHG3"/>
      <c r="GHH3"/>
      <c r="GHI3"/>
      <c r="GHJ3"/>
      <c r="GHK3"/>
      <c r="GHL3"/>
      <c r="GHM3"/>
      <c r="GHN3"/>
      <c r="GHO3"/>
      <c r="GHP3"/>
      <c r="GHQ3"/>
      <c r="GHR3"/>
      <c r="GHS3"/>
      <c r="GHT3"/>
      <c r="GHU3"/>
      <c r="GHV3"/>
      <c r="GHW3"/>
      <c r="GHX3"/>
      <c r="GHY3"/>
      <c r="GHZ3"/>
      <c r="GIA3"/>
      <c r="GIB3"/>
      <c r="GIC3"/>
      <c r="GID3"/>
      <c r="GIE3"/>
      <c r="GIF3"/>
      <c r="GIG3"/>
      <c r="GIH3"/>
      <c r="GII3"/>
      <c r="GIJ3"/>
      <c r="GIK3"/>
      <c r="GIL3"/>
      <c r="GIM3"/>
      <c r="GIN3"/>
      <c r="GIO3"/>
      <c r="GIP3"/>
      <c r="GIQ3"/>
      <c r="GIR3"/>
      <c r="GIS3"/>
      <c r="GIT3"/>
      <c r="GIU3"/>
      <c r="GIV3"/>
      <c r="GIW3"/>
      <c r="GIX3"/>
      <c r="GIY3"/>
      <c r="GIZ3"/>
      <c r="GJA3"/>
      <c r="GJB3"/>
      <c r="GJC3"/>
      <c r="GJD3"/>
      <c r="GJE3"/>
      <c r="GJF3"/>
      <c r="GJG3"/>
      <c r="GJH3"/>
      <c r="GJI3"/>
      <c r="GJJ3"/>
      <c r="GJK3"/>
      <c r="GJL3"/>
      <c r="GJM3"/>
      <c r="GJN3"/>
      <c r="GJO3"/>
      <c r="GJP3"/>
      <c r="GJQ3"/>
      <c r="GJR3"/>
      <c r="GJS3"/>
      <c r="GJT3"/>
      <c r="GJU3"/>
      <c r="GJV3"/>
      <c r="GJW3"/>
      <c r="GJX3"/>
      <c r="GJY3"/>
      <c r="GJZ3"/>
      <c r="GKA3"/>
      <c r="GKB3"/>
      <c r="GKC3"/>
      <c r="GKD3"/>
      <c r="GKE3"/>
      <c r="GKF3"/>
      <c r="GKG3"/>
      <c r="GKH3"/>
      <c r="GKI3"/>
      <c r="GKJ3"/>
      <c r="GKK3"/>
      <c r="GKL3"/>
      <c r="GKM3"/>
      <c r="GKN3"/>
      <c r="GKO3"/>
      <c r="GKP3"/>
      <c r="GKQ3"/>
      <c r="GKR3"/>
      <c r="GKS3"/>
      <c r="GKT3"/>
      <c r="GKU3"/>
      <c r="GKV3"/>
      <c r="GKW3"/>
      <c r="GKX3"/>
      <c r="GKY3"/>
      <c r="GKZ3"/>
      <c r="GLA3"/>
      <c r="GLB3"/>
      <c r="GLC3"/>
      <c r="GLD3"/>
      <c r="GLE3"/>
      <c r="GLF3"/>
      <c r="GLG3"/>
      <c r="GLH3"/>
      <c r="GLI3"/>
      <c r="GLJ3"/>
      <c r="GLK3"/>
      <c r="GLL3"/>
      <c r="GLM3"/>
      <c r="GLN3"/>
      <c r="GLO3"/>
      <c r="GLP3"/>
      <c r="GLQ3"/>
      <c r="GLR3"/>
      <c r="GLS3"/>
      <c r="GLT3"/>
      <c r="GLU3"/>
      <c r="GLV3"/>
      <c r="GLW3"/>
      <c r="GLX3"/>
      <c r="GLY3"/>
      <c r="GLZ3"/>
      <c r="GMA3"/>
      <c r="GMB3"/>
      <c r="GMC3"/>
      <c r="GMD3"/>
      <c r="GME3"/>
      <c r="GMF3"/>
      <c r="GMG3"/>
      <c r="GMH3"/>
      <c r="GMI3"/>
      <c r="GMJ3"/>
      <c r="GMK3"/>
      <c r="GML3"/>
      <c r="GMM3"/>
      <c r="GMN3"/>
      <c r="GMO3"/>
      <c r="GMP3"/>
      <c r="GMQ3"/>
      <c r="GMR3"/>
      <c r="GMS3"/>
      <c r="GMT3"/>
      <c r="GMU3"/>
      <c r="GMV3"/>
      <c r="GMW3"/>
      <c r="GMX3"/>
      <c r="GMY3"/>
      <c r="GMZ3"/>
      <c r="GNA3"/>
      <c r="GNB3"/>
      <c r="GNC3"/>
      <c r="GND3"/>
      <c r="GNE3"/>
      <c r="GNF3"/>
      <c r="GNG3"/>
      <c r="GNH3"/>
      <c r="GNI3"/>
      <c r="GNJ3"/>
      <c r="GNK3"/>
      <c r="GNL3"/>
      <c r="GNM3"/>
      <c r="GNN3"/>
      <c r="GNO3"/>
      <c r="GNP3"/>
      <c r="GNQ3"/>
      <c r="GNR3"/>
      <c r="GNS3"/>
      <c r="GNT3"/>
      <c r="GNU3"/>
      <c r="GNV3"/>
      <c r="GNW3"/>
      <c r="GNX3"/>
      <c r="GNY3"/>
      <c r="GNZ3"/>
      <c r="GOA3"/>
      <c r="GOB3"/>
      <c r="GOC3"/>
      <c r="GOD3"/>
      <c r="GOE3"/>
      <c r="GOF3"/>
      <c r="GOG3"/>
      <c r="GOH3"/>
      <c r="GOI3"/>
      <c r="GOJ3"/>
      <c r="GOK3"/>
      <c r="GOL3"/>
      <c r="GOM3"/>
      <c r="GON3"/>
      <c r="GOO3"/>
      <c r="GOP3"/>
      <c r="GOQ3"/>
      <c r="GOR3"/>
      <c r="GOS3"/>
      <c r="GOT3"/>
      <c r="GOU3"/>
      <c r="GOV3"/>
      <c r="GOW3"/>
      <c r="GOX3"/>
      <c r="GOY3"/>
      <c r="GOZ3"/>
      <c r="GPA3"/>
      <c r="GPB3"/>
      <c r="GPC3"/>
      <c r="GPD3"/>
      <c r="GPE3"/>
      <c r="GPF3"/>
      <c r="GPG3"/>
      <c r="GPH3"/>
      <c r="GPI3"/>
      <c r="GPJ3"/>
      <c r="GPK3"/>
      <c r="GPL3"/>
      <c r="GPM3"/>
      <c r="GPN3"/>
      <c r="GPO3"/>
      <c r="GPP3"/>
      <c r="GPQ3"/>
      <c r="GPR3"/>
      <c r="GPS3"/>
      <c r="GPT3"/>
      <c r="GPU3"/>
      <c r="GPV3"/>
      <c r="GPW3"/>
      <c r="GPX3"/>
      <c r="GPY3"/>
      <c r="GPZ3"/>
      <c r="GQA3"/>
      <c r="GQB3"/>
      <c r="GQC3"/>
      <c r="GQD3"/>
      <c r="GQE3"/>
      <c r="GQF3"/>
      <c r="GQG3"/>
      <c r="GQH3"/>
      <c r="GQI3"/>
      <c r="GQJ3"/>
      <c r="GQK3"/>
      <c r="GQL3"/>
      <c r="GQM3"/>
      <c r="GQN3"/>
      <c r="GQO3"/>
      <c r="GQP3"/>
      <c r="GQQ3"/>
      <c r="GQR3"/>
      <c r="GQS3"/>
      <c r="GQT3"/>
      <c r="GQU3"/>
      <c r="GQV3"/>
      <c r="GQW3"/>
      <c r="GQX3"/>
      <c r="GQY3"/>
      <c r="GQZ3"/>
      <c r="GRA3"/>
      <c r="GRB3"/>
      <c r="GRC3"/>
      <c r="GRD3"/>
      <c r="GRE3"/>
      <c r="GRF3"/>
      <c r="GRG3"/>
      <c r="GRH3"/>
      <c r="GRI3"/>
      <c r="GRJ3"/>
      <c r="GRK3"/>
      <c r="GRL3"/>
      <c r="GRM3"/>
      <c r="GRN3"/>
      <c r="GRO3"/>
      <c r="GRP3"/>
      <c r="GRQ3"/>
      <c r="GRR3"/>
      <c r="GRS3"/>
      <c r="GRT3"/>
      <c r="GRU3"/>
      <c r="GRV3"/>
      <c r="GRW3"/>
      <c r="GRX3"/>
      <c r="GRY3"/>
      <c r="GRZ3"/>
      <c r="GSA3"/>
      <c r="GSB3"/>
      <c r="GSC3"/>
      <c r="GSD3"/>
      <c r="GSE3"/>
      <c r="GSF3"/>
      <c r="GSG3"/>
      <c r="GSH3"/>
      <c r="GSI3"/>
      <c r="GSJ3"/>
      <c r="GSK3"/>
      <c r="GSL3"/>
      <c r="GSM3"/>
      <c r="GSN3"/>
      <c r="GSO3"/>
      <c r="GSP3"/>
      <c r="GSQ3"/>
      <c r="GSR3"/>
      <c r="GSS3"/>
      <c r="GST3"/>
      <c r="GSU3"/>
      <c r="GSV3"/>
      <c r="GSW3"/>
      <c r="GSX3"/>
      <c r="GSY3"/>
      <c r="GSZ3"/>
      <c r="GTA3"/>
      <c r="GTB3"/>
      <c r="GTC3"/>
      <c r="GTD3"/>
      <c r="GTE3"/>
      <c r="GTF3"/>
      <c r="GTG3"/>
      <c r="GTH3"/>
      <c r="GTI3"/>
      <c r="GTJ3"/>
      <c r="GTK3"/>
      <c r="GTL3"/>
      <c r="GTM3"/>
      <c r="GTN3"/>
      <c r="GTO3"/>
      <c r="GTP3"/>
      <c r="GTQ3"/>
      <c r="GTR3"/>
      <c r="GTS3"/>
      <c r="GTT3"/>
      <c r="GTU3"/>
      <c r="GTV3"/>
      <c r="GTW3"/>
      <c r="GTX3"/>
      <c r="GTY3"/>
      <c r="GTZ3"/>
      <c r="GUA3"/>
      <c r="GUB3"/>
      <c r="GUC3"/>
      <c r="GUD3"/>
      <c r="GUE3"/>
      <c r="GUF3"/>
      <c r="GUG3"/>
      <c r="GUH3"/>
      <c r="GUI3"/>
      <c r="GUJ3"/>
      <c r="GUK3"/>
      <c r="GUL3"/>
      <c r="GUM3"/>
      <c r="GUN3"/>
      <c r="GUO3"/>
      <c r="GUP3"/>
      <c r="GUQ3"/>
      <c r="GUR3"/>
      <c r="GUS3"/>
      <c r="GUT3"/>
      <c r="GUU3"/>
      <c r="GUV3"/>
      <c r="GUW3"/>
      <c r="GUX3"/>
      <c r="GUY3"/>
      <c r="GUZ3"/>
      <c r="GVA3"/>
      <c r="GVB3"/>
      <c r="GVC3"/>
      <c r="GVD3"/>
      <c r="GVE3"/>
      <c r="GVF3"/>
      <c r="GVG3"/>
      <c r="GVH3"/>
      <c r="GVI3"/>
      <c r="GVJ3"/>
      <c r="GVK3"/>
      <c r="GVL3"/>
      <c r="GVM3"/>
      <c r="GVN3"/>
      <c r="GVO3"/>
      <c r="GVP3"/>
      <c r="GVQ3"/>
      <c r="GVR3"/>
      <c r="GVS3"/>
      <c r="GVT3"/>
      <c r="GVU3"/>
      <c r="GVV3"/>
      <c r="GVW3"/>
      <c r="GVX3"/>
      <c r="GVY3"/>
      <c r="GVZ3"/>
      <c r="GWA3"/>
      <c r="GWB3"/>
      <c r="GWC3"/>
      <c r="GWD3"/>
      <c r="GWE3"/>
      <c r="GWF3"/>
      <c r="GWG3"/>
      <c r="GWH3"/>
      <c r="GWI3"/>
      <c r="GWJ3"/>
      <c r="GWK3"/>
      <c r="GWL3"/>
      <c r="GWM3"/>
      <c r="GWN3"/>
      <c r="GWO3"/>
      <c r="GWP3"/>
      <c r="GWQ3"/>
      <c r="GWR3"/>
      <c r="GWS3"/>
      <c r="GWT3"/>
      <c r="GWU3"/>
      <c r="GWV3"/>
      <c r="GWW3"/>
      <c r="GWX3"/>
      <c r="GWY3"/>
      <c r="GWZ3"/>
      <c r="GXA3"/>
      <c r="GXB3"/>
      <c r="GXC3"/>
      <c r="GXD3"/>
      <c r="GXE3"/>
      <c r="GXF3"/>
      <c r="GXG3"/>
      <c r="GXH3"/>
      <c r="GXI3"/>
      <c r="GXJ3"/>
      <c r="GXK3"/>
      <c r="GXL3"/>
      <c r="GXM3"/>
      <c r="GXN3"/>
      <c r="GXO3"/>
      <c r="GXP3"/>
      <c r="GXQ3"/>
      <c r="GXR3"/>
      <c r="GXS3"/>
      <c r="GXT3"/>
      <c r="GXU3"/>
      <c r="GXV3"/>
      <c r="GXW3"/>
      <c r="GXX3"/>
      <c r="GXY3"/>
      <c r="GXZ3"/>
      <c r="GYA3"/>
      <c r="GYB3"/>
      <c r="GYC3"/>
      <c r="GYD3"/>
      <c r="GYE3"/>
      <c r="GYF3"/>
      <c r="GYG3"/>
      <c r="GYH3"/>
      <c r="GYI3"/>
      <c r="GYJ3"/>
      <c r="GYK3"/>
      <c r="GYL3"/>
      <c r="GYM3"/>
      <c r="GYN3"/>
      <c r="GYO3"/>
      <c r="GYP3"/>
      <c r="GYQ3"/>
      <c r="GYR3"/>
      <c r="GYS3"/>
      <c r="GYT3"/>
      <c r="GYU3"/>
      <c r="GYV3"/>
      <c r="GYW3"/>
      <c r="GYX3"/>
      <c r="GYY3"/>
      <c r="GYZ3"/>
      <c r="GZA3"/>
      <c r="GZB3"/>
      <c r="GZC3"/>
      <c r="GZD3"/>
      <c r="GZE3"/>
      <c r="GZF3"/>
      <c r="GZG3"/>
      <c r="GZH3"/>
      <c r="GZI3"/>
      <c r="GZJ3"/>
      <c r="GZK3"/>
      <c r="GZL3"/>
      <c r="GZM3"/>
      <c r="GZN3"/>
      <c r="GZO3"/>
      <c r="GZP3"/>
      <c r="GZQ3"/>
      <c r="GZR3"/>
      <c r="GZS3"/>
      <c r="GZT3"/>
      <c r="GZU3"/>
      <c r="GZV3"/>
      <c r="GZW3"/>
      <c r="GZX3"/>
      <c r="GZY3"/>
      <c r="GZZ3"/>
      <c r="HAA3"/>
      <c r="HAB3"/>
      <c r="HAC3"/>
      <c r="HAD3"/>
      <c r="HAE3"/>
      <c r="HAF3"/>
      <c r="HAG3"/>
      <c r="HAH3"/>
      <c r="HAI3"/>
      <c r="HAJ3"/>
      <c r="HAK3"/>
      <c r="HAL3"/>
      <c r="HAM3"/>
      <c r="HAN3"/>
      <c r="HAO3"/>
      <c r="HAP3"/>
      <c r="HAQ3"/>
      <c r="HAR3"/>
      <c r="HAS3"/>
      <c r="HAT3"/>
      <c r="HAU3"/>
      <c r="HAV3"/>
      <c r="HAW3"/>
      <c r="HAX3"/>
      <c r="HAY3"/>
      <c r="HAZ3"/>
      <c r="HBA3"/>
      <c r="HBB3"/>
      <c r="HBC3"/>
      <c r="HBD3"/>
      <c r="HBE3"/>
      <c r="HBF3"/>
      <c r="HBG3"/>
      <c r="HBH3"/>
      <c r="HBI3"/>
      <c r="HBJ3"/>
      <c r="HBK3"/>
      <c r="HBL3"/>
      <c r="HBM3"/>
      <c r="HBN3"/>
      <c r="HBO3"/>
      <c r="HBP3"/>
      <c r="HBQ3"/>
      <c r="HBR3"/>
      <c r="HBS3"/>
      <c r="HBT3"/>
      <c r="HBU3"/>
      <c r="HBV3"/>
      <c r="HBW3"/>
      <c r="HBX3"/>
      <c r="HBY3"/>
      <c r="HBZ3"/>
      <c r="HCA3"/>
      <c r="HCB3"/>
      <c r="HCC3"/>
      <c r="HCD3"/>
      <c r="HCE3"/>
      <c r="HCF3"/>
      <c r="HCG3"/>
      <c r="HCH3"/>
      <c r="HCI3"/>
      <c r="HCJ3"/>
      <c r="HCK3"/>
      <c r="HCL3"/>
      <c r="HCM3"/>
      <c r="HCN3"/>
      <c r="HCO3"/>
      <c r="HCP3"/>
      <c r="HCQ3"/>
      <c r="HCR3"/>
      <c r="HCS3"/>
      <c r="HCT3"/>
      <c r="HCU3"/>
      <c r="HCV3"/>
      <c r="HCW3"/>
      <c r="HCX3"/>
      <c r="HCY3"/>
      <c r="HCZ3"/>
      <c r="HDA3"/>
      <c r="HDB3"/>
      <c r="HDC3"/>
      <c r="HDD3"/>
      <c r="HDE3"/>
      <c r="HDF3"/>
      <c r="HDG3"/>
      <c r="HDH3"/>
      <c r="HDI3"/>
      <c r="HDJ3"/>
      <c r="HDK3"/>
      <c r="HDL3"/>
      <c r="HDM3"/>
      <c r="HDN3"/>
      <c r="HDO3"/>
      <c r="HDP3"/>
      <c r="HDQ3"/>
      <c r="HDR3"/>
      <c r="HDS3"/>
      <c r="HDT3"/>
      <c r="HDU3"/>
      <c r="HDV3"/>
      <c r="HDW3"/>
      <c r="HDX3"/>
      <c r="HDY3"/>
      <c r="HDZ3"/>
      <c r="HEA3"/>
      <c r="HEB3"/>
      <c r="HEC3"/>
      <c r="HED3"/>
      <c r="HEE3"/>
      <c r="HEF3"/>
      <c r="HEG3"/>
      <c r="HEH3"/>
      <c r="HEI3"/>
      <c r="HEJ3"/>
      <c r="HEK3"/>
      <c r="HEL3"/>
      <c r="HEM3"/>
      <c r="HEN3"/>
      <c r="HEO3"/>
      <c r="HEP3"/>
      <c r="HEQ3"/>
      <c r="HER3"/>
      <c r="HES3"/>
      <c r="HET3"/>
      <c r="HEU3"/>
      <c r="HEV3"/>
      <c r="HEW3"/>
      <c r="HEX3"/>
      <c r="HEY3"/>
      <c r="HEZ3"/>
      <c r="HFA3"/>
      <c r="HFB3"/>
      <c r="HFC3"/>
      <c r="HFD3"/>
      <c r="HFE3"/>
      <c r="HFF3"/>
      <c r="HFG3"/>
      <c r="HFH3"/>
      <c r="HFI3"/>
      <c r="HFJ3"/>
      <c r="HFK3"/>
      <c r="HFL3"/>
      <c r="HFM3"/>
      <c r="HFN3"/>
      <c r="HFO3"/>
      <c r="HFP3"/>
      <c r="HFQ3"/>
      <c r="HFR3"/>
      <c r="HFS3"/>
      <c r="HFT3"/>
      <c r="HFU3"/>
      <c r="HFV3"/>
      <c r="HFW3"/>
      <c r="HFX3"/>
      <c r="HFY3"/>
      <c r="HFZ3"/>
      <c r="HGA3"/>
      <c r="HGB3"/>
      <c r="HGC3"/>
      <c r="HGD3"/>
      <c r="HGE3"/>
      <c r="HGF3"/>
      <c r="HGG3"/>
      <c r="HGH3"/>
      <c r="HGI3"/>
      <c r="HGJ3"/>
      <c r="HGK3"/>
      <c r="HGL3"/>
      <c r="HGM3"/>
      <c r="HGN3"/>
      <c r="HGO3"/>
      <c r="HGP3"/>
      <c r="HGQ3"/>
      <c r="HGR3"/>
      <c r="HGS3"/>
      <c r="HGT3"/>
      <c r="HGU3"/>
      <c r="HGV3"/>
      <c r="HGW3"/>
      <c r="HGX3"/>
      <c r="HGY3"/>
      <c r="HGZ3"/>
      <c r="HHA3"/>
      <c r="HHB3"/>
      <c r="HHC3"/>
      <c r="HHD3"/>
      <c r="HHE3"/>
      <c r="HHF3"/>
      <c r="HHG3"/>
      <c r="HHH3"/>
      <c r="HHI3"/>
      <c r="HHJ3"/>
      <c r="HHK3"/>
      <c r="HHL3"/>
      <c r="HHM3"/>
      <c r="HHN3"/>
      <c r="HHO3"/>
      <c r="HHP3"/>
      <c r="HHQ3"/>
      <c r="HHR3"/>
      <c r="HHS3"/>
      <c r="HHT3"/>
      <c r="HHU3"/>
      <c r="HHV3"/>
      <c r="HHW3"/>
      <c r="HHX3"/>
      <c r="HHY3"/>
      <c r="HHZ3"/>
      <c r="HIA3"/>
      <c r="HIB3"/>
      <c r="HIC3"/>
      <c r="HID3"/>
      <c r="HIE3"/>
      <c r="HIF3"/>
      <c r="HIG3"/>
      <c r="HIH3"/>
      <c r="HII3"/>
      <c r="HIJ3"/>
      <c r="HIK3"/>
      <c r="HIL3"/>
      <c r="HIM3"/>
      <c r="HIN3"/>
      <c r="HIO3"/>
      <c r="HIP3"/>
      <c r="HIQ3"/>
      <c r="HIR3"/>
      <c r="HIS3"/>
      <c r="HIT3"/>
      <c r="HIU3"/>
      <c r="HIV3"/>
      <c r="HIW3"/>
      <c r="HIX3"/>
      <c r="HIY3"/>
      <c r="HIZ3"/>
      <c r="HJA3"/>
      <c r="HJB3"/>
      <c r="HJC3"/>
      <c r="HJD3"/>
      <c r="HJE3"/>
      <c r="HJF3"/>
      <c r="HJG3"/>
      <c r="HJH3"/>
      <c r="HJI3"/>
      <c r="HJJ3"/>
      <c r="HJK3"/>
      <c r="HJL3"/>
      <c r="HJM3"/>
      <c r="HJN3"/>
      <c r="HJO3"/>
      <c r="HJP3"/>
      <c r="HJQ3"/>
      <c r="HJR3"/>
      <c r="HJS3"/>
      <c r="HJT3"/>
      <c r="HJU3"/>
      <c r="HJV3"/>
      <c r="HJW3"/>
      <c r="HJX3"/>
      <c r="HJY3"/>
      <c r="HJZ3"/>
      <c r="HKA3"/>
      <c r="HKB3"/>
      <c r="HKC3"/>
      <c r="HKD3"/>
      <c r="HKE3"/>
      <c r="HKF3"/>
      <c r="HKG3"/>
      <c r="HKH3"/>
      <c r="HKI3"/>
      <c r="HKJ3"/>
      <c r="HKK3"/>
      <c r="HKL3"/>
      <c r="HKM3"/>
      <c r="HKN3"/>
      <c r="HKO3"/>
      <c r="HKP3"/>
      <c r="HKQ3"/>
      <c r="HKR3"/>
      <c r="HKS3"/>
      <c r="HKT3"/>
      <c r="HKU3"/>
      <c r="HKV3"/>
      <c r="HKW3"/>
      <c r="HKX3"/>
      <c r="HKY3"/>
      <c r="HKZ3"/>
      <c r="HLA3"/>
      <c r="HLB3"/>
      <c r="HLC3"/>
      <c r="HLD3"/>
      <c r="HLE3"/>
      <c r="HLF3"/>
      <c r="HLG3"/>
      <c r="HLH3"/>
      <c r="HLI3"/>
      <c r="HLJ3"/>
      <c r="HLK3"/>
      <c r="HLL3"/>
      <c r="HLM3"/>
      <c r="HLN3"/>
      <c r="HLO3"/>
      <c r="HLP3"/>
      <c r="HLQ3"/>
      <c r="HLR3"/>
      <c r="HLS3"/>
      <c r="HLT3"/>
      <c r="HLU3"/>
      <c r="HLV3"/>
      <c r="HLW3"/>
      <c r="HLX3"/>
      <c r="HLY3"/>
      <c r="HLZ3"/>
      <c r="HMA3"/>
      <c r="HMB3"/>
      <c r="HMC3"/>
      <c r="HMD3"/>
      <c r="HME3"/>
      <c r="HMF3"/>
      <c r="HMG3"/>
      <c r="HMH3"/>
      <c r="HMI3"/>
      <c r="HMJ3"/>
      <c r="HMK3"/>
      <c r="HML3"/>
      <c r="HMM3"/>
      <c r="HMN3"/>
      <c r="HMO3"/>
      <c r="HMP3"/>
      <c r="HMQ3"/>
      <c r="HMR3"/>
      <c r="HMS3"/>
      <c r="HMT3"/>
      <c r="HMU3"/>
      <c r="HMV3"/>
      <c r="HMW3"/>
      <c r="HMX3"/>
      <c r="HMY3"/>
      <c r="HMZ3"/>
      <c r="HNA3"/>
      <c r="HNB3"/>
      <c r="HNC3"/>
      <c r="HND3"/>
      <c r="HNE3"/>
      <c r="HNF3"/>
      <c r="HNG3"/>
      <c r="HNH3"/>
      <c r="HNI3"/>
      <c r="HNJ3"/>
      <c r="HNK3"/>
      <c r="HNL3"/>
      <c r="HNM3"/>
      <c r="HNN3"/>
      <c r="HNO3"/>
      <c r="HNP3"/>
      <c r="HNQ3"/>
      <c r="HNR3"/>
      <c r="HNS3"/>
      <c r="HNT3"/>
      <c r="HNU3"/>
      <c r="HNV3"/>
      <c r="HNW3"/>
      <c r="HNX3"/>
      <c r="HNY3"/>
      <c r="HNZ3"/>
      <c r="HOA3"/>
      <c r="HOB3"/>
      <c r="HOC3"/>
      <c r="HOD3"/>
      <c r="HOE3"/>
      <c r="HOF3"/>
      <c r="HOG3"/>
      <c r="HOH3"/>
      <c r="HOI3"/>
      <c r="HOJ3"/>
      <c r="HOK3"/>
      <c r="HOL3"/>
      <c r="HOM3"/>
      <c r="HON3"/>
      <c r="HOO3"/>
      <c r="HOP3"/>
      <c r="HOQ3"/>
      <c r="HOR3"/>
      <c r="HOS3"/>
      <c r="HOT3"/>
      <c r="HOU3"/>
      <c r="HOV3"/>
      <c r="HOW3"/>
      <c r="HOX3"/>
      <c r="HOY3"/>
      <c r="HOZ3"/>
      <c r="HPA3"/>
      <c r="HPB3"/>
      <c r="HPC3"/>
      <c r="HPD3"/>
      <c r="HPE3"/>
      <c r="HPF3"/>
      <c r="HPG3"/>
      <c r="HPH3"/>
      <c r="HPI3"/>
      <c r="HPJ3"/>
      <c r="HPK3"/>
      <c r="HPL3"/>
      <c r="HPM3"/>
      <c r="HPN3"/>
      <c r="HPO3"/>
      <c r="HPP3"/>
      <c r="HPQ3"/>
      <c r="HPR3"/>
      <c r="HPS3"/>
      <c r="HPT3"/>
      <c r="HPU3"/>
      <c r="HPV3"/>
      <c r="HPW3"/>
      <c r="HPX3"/>
      <c r="HPY3"/>
      <c r="HPZ3"/>
      <c r="HQA3"/>
      <c r="HQB3"/>
      <c r="HQC3"/>
      <c r="HQD3"/>
      <c r="HQE3"/>
      <c r="HQF3"/>
      <c r="HQG3"/>
      <c r="HQH3"/>
      <c r="HQI3"/>
      <c r="HQJ3"/>
      <c r="HQK3"/>
      <c r="HQL3"/>
      <c r="HQM3"/>
      <c r="HQN3"/>
      <c r="HQO3"/>
      <c r="HQP3"/>
      <c r="HQQ3"/>
      <c r="HQR3"/>
      <c r="HQS3"/>
      <c r="HQT3"/>
      <c r="HQU3"/>
      <c r="HQV3"/>
      <c r="HQW3"/>
      <c r="HQX3"/>
      <c r="HQY3"/>
      <c r="HQZ3"/>
      <c r="HRA3"/>
      <c r="HRB3"/>
      <c r="HRC3"/>
      <c r="HRD3"/>
      <c r="HRE3"/>
      <c r="HRF3"/>
      <c r="HRG3"/>
      <c r="HRH3"/>
      <c r="HRI3"/>
      <c r="HRJ3"/>
      <c r="HRK3"/>
      <c r="HRL3"/>
      <c r="HRM3"/>
      <c r="HRN3"/>
      <c r="HRO3"/>
      <c r="HRP3"/>
      <c r="HRQ3"/>
      <c r="HRR3"/>
      <c r="HRS3"/>
      <c r="HRT3"/>
      <c r="HRU3"/>
      <c r="HRV3"/>
      <c r="HRW3"/>
      <c r="HRX3"/>
      <c r="HRY3"/>
      <c r="HRZ3"/>
      <c r="HSA3"/>
      <c r="HSB3"/>
      <c r="HSC3"/>
      <c r="HSD3"/>
      <c r="HSE3"/>
      <c r="HSF3"/>
      <c r="HSG3"/>
      <c r="HSH3"/>
      <c r="HSI3"/>
      <c r="HSJ3"/>
      <c r="HSK3"/>
      <c r="HSL3"/>
      <c r="HSM3"/>
      <c r="HSN3"/>
      <c r="HSO3"/>
      <c r="HSP3"/>
      <c r="HSQ3"/>
      <c r="HSR3"/>
      <c r="HSS3"/>
      <c r="HST3"/>
      <c r="HSU3"/>
      <c r="HSV3"/>
      <c r="HSW3"/>
      <c r="HSX3"/>
      <c r="HSY3"/>
      <c r="HSZ3"/>
      <c r="HTA3"/>
      <c r="HTB3"/>
      <c r="HTC3"/>
      <c r="HTD3"/>
      <c r="HTE3"/>
      <c r="HTF3"/>
      <c r="HTG3"/>
      <c r="HTH3"/>
      <c r="HTI3"/>
      <c r="HTJ3"/>
      <c r="HTK3"/>
      <c r="HTL3"/>
      <c r="HTM3"/>
      <c r="HTN3"/>
      <c r="HTO3"/>
      <c r="HTP3"/>
      <c r="HTQ3"/>
      <c r="HTR3"/>
      <c r="HTS3"/>
      <c r="HTT3"/>
      <c r="HTU3"/>
      <c r="HTV3"/>
      <c r="HTW3"/>
      <c r="HTX3"/>
      <c r="HTY3"/>
      <c r="HTZ3"/>
      <c r="HUA3"/>
      <c r="HUB3"/>
      <c r="HUC3"/>
      <c r="HUD3"/>
      <c r="HUE3"/>
      <c r="HUF3"/>
      <c r="HUG3"/>
      <c r="HUH3"/>
      <c r="HUI3"/>
      <c r="HUJ3"/>
      <c r="HUK3"/>
      <c r="HUL3"/>
      <c r="HUM3"/>
      <c r="HUN3"/>
      <c r="HUO3"/>
      <c r="HUP3"/>
      <c r="HUQ3"/>
      <c r="HUR3"/>
      <c r="HUS3"/>
      <c r="HUT3"/>
      <c r="HUU3"/>
      <c r="HUV3"/>
      <c r="HUW3"/>
      <c r="HUX3"/>
      <c r="HUY3"/>
      <c r="HUZ3"/>
      <c r="HVA3"/>
      <c r="HVB3"/>
      <c r="HVC3"/>
      <c r="HVD3"/>
      <c r="HVE3"/>
      <c r="HVF3"/>
      <c r="HVG3"/>
      <c r="HVH3"/>
      <c r="HVI3"/>
      <c r="HVJ3"/>
      <c r="HVK3"/>
      <c r="HVL3"/>
      <c r="HVM3"/>
      <c r="HVN3"/>
      <c r="HVO3"/>
      <c r="HVP3"/>
      <c r="HVQ3"/>
      <c r="HVR3"/>
      <c r="HVS3"/>
      <c r="HVT3"/>
      <c r="HVU3"/>
      <c r="HVV3"/>
      <c r="HVW3"/>
      <c r="HVX3"/>
      <c r="HVY3"/>
      <c r="HVZ3"/>
      <c r="HWA3"/>
      <c r="HWB3"/>
      <c r="HWC3"/>
      <c r="HWD3"/>
      <c r="HWE3"/>
      <c r="HWF3"/>
      <c r="HWG3"/>
      <c r="HWH3"/>
      <c r="HWI3"/>
      <c r="HWJ3"/>
      <c r="HWK3"/>
      <c r="HWL3"/>
      <c r="HWM3"/>
      <c r="HWN3"/>
      <c r="HWO3"/>
      <c r="HWP3"/>
      <c r="HWQ3"/>
      <c r="HWR3"/>
      <c r="HWS3"/>
      <c r="HWT3"/>
      <c r="HWU3"/>
      <c r="HWV3"/>
      <c r="HWW3"/>
      <c r="HWX3"/>
      <c r="HWY3"/>
      <c r="HWZ3"/>
      <c r="HXA3"/>
      <c r="HXB3"/>
      <c r="HXC3"/>
      <c r="HXD3"/>
      <c r="HXE3"/>
      <c r="HXF3"/>
      <c r="HXG3"/>
      <c r="HXH3"/>
      <c r="HXI3"/>
      <c r="HXJ3"/>
      <c r="HXK3"/>
      <c r="HXL3"/>
      <c r="HXM3"/>
      <c r="HXN3"/>
      <c r="HXO3"/>
      <c r="HXP3"/>
      <c r="HXQ3"/>
      <c r="HXR3"/>
      <c r="HXS3"/>
      <c r="HXT3"/>
      <c r="HXU3"/>
      <c r="HXV3"/>
      <c r="HXW3"/>
      <c r="HXX3"/>
      <c r="HXY3"/>
      <c r="HXZ3"/>
      <c r="HYA3"/>
      <c r="HYB3"/>
      <c r="HYC3"/>
      <c r="HYD3"/>
      <c r="HYE3"/>
      <c r="HYF3"/>
      <c r="HYG3"/>
      <c r="HYH3"/>
      <c r="HYI3"/>
      <c r="HYJ3"/>
      <c r="HYK3"/>
      <c r="HYL3"/>
      <c r="HYM3"/>
      <c r="HYN3"/>
      <c r="HYO3"/>
      <c r="HYP3"/>
      <c r="HYQ3"/>
      <c r="HYR3"/>
      <c r="HYS3"/>
      <c r="HYT3"/>
      <c r="HYU3"/>
      <c r="HYV3"/>
      <c r="HYW3"/>
      <c r="HYX3"/>
      <c r="HYY3"/>
      <c r="HYZ3"/>
      <c r="HZA3"/>
      <c r="HZB3"/>
      <c r="HZC3"/>
      <c r="HZD3"/>
      <c r="HZE3"/>
      <c r="HZF3"/>
      <c r="HZG3"/>
      <c r="HZH3"/>
      <c r="HZI3"/>
      <c r="HZJ3"/>
      <c r="HZK3"/>
      <c r="HZL3"/>
      <c r="HZM3"/>
      <c r="HZN3"/>
      <c r="HZO3"/>
      <c r="HZP3"/>
      <c r="HZQ3"/>
      <c r="HZR3"/>
      <c r="HZS3"/>
      <c r="HZT3"/>
      <c r="HZU3"/>
      <c r="HZV3"/>
      <c r="HZW3"/>
      <c r="HZX3"/>
      <c r="HZY3"/>
      <c r="HZZ3"/>
      <c r="IAA3"/>
      <c r="IAB3"/>
      <c r="IAC3"/>
      <c r="IAD3"/>
      <c r="IAE3"/>
      <c r="IAF3"/>
      <c r="IAG3"/>
      <c r="IAH3"/>
      <c r="IAI3"/>
      <c r="IAJ3"/>
      <c r="IAK3"/>
      <c r="IAL3"/>
      <c r="IAM3"/>
      <c r="IAN3"/>
      <c r="IAO3"/>
      <c r="IAP3"/>
      <c r="IAQ3"/>
      <c r="IAR3"/>
      <c r="IAS3"/>
      <c r="IAT3"/>
      <c r="IAU3"/>
      <c r="IAV3"/>
      <c r="IAW3"/>
      <c r="IAX3"/>
      <c r="IAY3"/>
      <c r="IAZ3"/>
      <c r="IBA3"/>
      <c r="IBB3"/>
      <c r="IBC3"/>
      <c r="IBD3"/>
      <c r="IBE3"/>
      <c r="IBF3"/>
      <c r="IBG3"/>
      <c r="IBH3"/>
      <c r="IBI3"/>
      <c r="IBJ3"/>
      <c r="IBK3"/>
      <c r="IBL3"/>
      <c r="IBM3"/>
      <c r="IBN3"/>
      <c r="IBO3"/>
      <c r="IBP3"/>
      <c r="IBQ3"/>
      <c r="IBR3"/>
      <c r="IBS3"/>
      <c r="IBT3"/>
      <c r="IBU3"/>
      <c r="IBV3"/>
      <c r="IBW3"/>
      <c r="IBX3"/>
      <c r="IBY3"/>
      <c r="IBZ3"/>
      <c r="ICA3"/>
      <c r="ICB3"/>
      <c r="ICC3"/>
      <c r="ICD3"/>
      <c r="ICE3"/>
      <c r="ICF3"/>
      <c r="ICG3"/>
      <c r="ICH3"/>
      <c r="ICI3"/>
      <c r="ICJ3"/>
      <c r="ICK3"/>
      <c r="ICL3"/>
      <c r="ICM3"/>
      <c r="ICN3"/>
      <c r="ICO3"/>
      <c r="ICP3"/>
      <c r="ICQ3"/>
      <c r="ICR3"/>
      <c r="ICS3"/>
      <c r="ICT3"/>
      <c r="ICU3"/>
      <c r="ICV3"/>
      <c r="ICW3"/>
      <c r="ICX3"/>
      <c r="ICY3"/>
      <c r="ICZ3"/>
      <c r="IDA3"/>
      <c r="IDB3"/>
      <c r="IDC3"/>
      <c r="IDD3"/>
      <c r="IDE3"/>
      <c r="IDF3"/>
      <c r="IDG3"/>
      <c r="IDH3"/>
      <c r="IDI3"/>
      <c r="IDJ3"/>
      <c r="IDK3"/>
      <c r="IDL3"/>
      <c r="IDM3"/>
      <c r="IDN3"/>
      <c r="IDO3"/>
      <c r="IDP3"/>
      <c r="IDQ3"/>
      <c r="IDR3"/>
      <c r="IDS3"/>
      <c r="IDT3"/>
      <c r="IDU3"/>
      <c r="IDV3"/>
      <c r="IDW3"/>
      <c r="IDX3"/>
      <c r="IDY3"/>
      <c r="IDZ3"/>
      <c r="IEA3"/>
      <c r="IEB3"/>
      <c r="IEC3"/>
      <c r="IED3"/>
      <c r="IEE3"/>
      <c r="IEF3"/>
      <c r="IEG3"/>
      <c r="IEH3"/>
      <c r="IEI3"/>
      <c r="IEJ3"/>
      <c r="IEK3"/>
      <c r="IEL3"/>
      <c r="IEM3"/>
      <c r="IEN3"/>
      <c r="IEO3"/>
      <c r="IEP3"/>
      <c r="IEQ3"/>
      <c r="IER3"/>
      <c r="IES3"/>
      <c r="IET3"/>
      <c r="IEU3"/>
      <c r="IEV3"/>
      <c r="IEW3"/>
      <c r="IEX3"/>
      <c r="IEY3"/>
      <c r="IEZ3"/>
      <c r="IFA3"/>
      <c r="IFB3"/>
      <c r="IFC3"/>
      <c r="IFD3"/>
      <c r="IFE3"/>
      <c r="IFF3"/>
      <c r="IFG3"/>
      <c r="IFH3"/>
      <c r="IFI3"/>
      <c r="IFJ3"/>
      <c r="IFK3"/>
      <c r="IFL3"/>
      <c r="IFM3"/>
      <c r="IFN3"/>
      <c r="IFO3"/>
      <c r="IFP3"/>
      <c r="IFQ3"/>
      <c r="IFR3"/>
      <c r="IFS3"/>
      <c r="IFT3"/>
      <c r="IFU3"/>
      <c r="IFV3"/>
      <c r="IFW3"/>
      <c r="IFX3"/>
      <c r="IFY3"/>
      <c r="IFZ3"/>
      <c r="IGA3"/>
      <c r="IGB3"/>
      <c r="IGC3"/>
      <c r="IGD3"/>
      <c r="IGE3"/>
      <c r="IGF3"/>
      <c r="IGG3"/>
      <c r="IGH3"/>
      <c r="IGI3"/>
      <c r="IGJ3"/>
      <c r="IGK3"/>
      <c r="IGL3"/>
      <c r="IGM3"/>
      <c r="IGN3"/>
      <c r="IGO3"/>
      <c r="IGP3"/>
      <c r="IGQ3"/>
      <c r="IGR3"/>
      <c r="IGS3"/>
      <c r="IGT3"/>
      <c r="IGU3"/>
      <c r="IGV3"/>
      <c r="IGW3"/>
      <c r="IGX3"/>
      <c r="IGY3"/>
      <c r="IGZ3"/>
      <c r="IHA3"/>
      <c r="IHB3"/>
      <c r="IHC3"/>
      <c r="IHD3"/>
      <c r="IHE3"/>
      <c r="IHF3"/>
      <c r="IHG3"/>
      <c r="IHH3"/>
      <c r="IHI3"/>
      <c r="IHJ3"/>
      <c r="IHK3"/>
      <c r="IHL3"/>
      <c r="IHM3"/>
      <c r="IHN3"/>
      <c r="IHO3"/>
      <c r="IHP3"/>
      <c r="IHQ3"/>
      <c r="IHR3"/>
      <c r="IHS3"/>
      <c r="IHT3"/>
      <c r="IHU3"/>
      <c r="IHV3"/>
      <c r="IHW3"/>
      <c r="IHX3"/>
      <c r="IHY3"/>
      <c r="IHZ3"/>
      <c r="IIA3"/>
      <c r="IIB3"/>
      <c r="IIC3"/>
      <c r="IID3"/>
      <c r="IIE3"/>
      <c r="IIF3"/>
      <c r="IIG3"/>
      <c r="IIH3"/>
      <c r="III3"/>
      <c r="IIJ3"/>
      <c r="IIK3"/>
      <c r="IIL3"/>
      <c r="IIM3"/>
      <c r="IIN3"/>
      <c r="IIO3"/>
      <c r="IIP3"/>
      <c r="IIQ3"/>
      <c r="IIR3"/>
      <c r="IIS3"/>
      <c r="IIT3"/>
      <c r="IIU3"/>
      <c r="IIV3"/>
      <c r="IIW3"/>
      <c r="IIX3"/>
      <c r="IIY3"/>
      <c r="IIZ3"/>
      <c r="IJA3"/>
      <c r="IJB3"/>
      <c r="IJC3"/>
      <c r="IJD3"/>
      <c r="IJE3"/>
      <c r="IJF3"/>
      <c r="IJG3"/>
      <c r="IJH3"/>
      <c r="IJI3"/>
      <c r="IJJ3"/>
      <c r="IJK3"/>
      <c r="IJL3"/>
      <c r="IJM3"/>
      <c r="IJN3"/>
      <c r="IJO3"/>
      <c r="IJP3"/>
      <c r="IJQ3"/>
      <c r="IJR3"/>
      <c r="IJS3"/>
      <c r="IJT3"/>
      <c r="IJU3"/>
      <c r="IJV3"/>
      <c r="IJW3"/>
      <c r="IJX3"/>
      <c r="IJY3"/>
      <c r="IJZ3"/>
      <c r="IKA3"/>
      <c r="IKB3"/>
      <c r="IKC3"/>
      <c r="IKD3"/>
      <c r="IKE3"/>
      <c r="IKF3"/>
      <c r="IKG3"/>
      <c r="IKH3"/>
      <c r="IKI3"/>
      <c r="IKJ3"/>
      <c r="IKK3"/>
      <c r="IKL3"/>
      <c r="IKM3"/>
      <c r="IKN3"/>
      <c r="IKO3"/>
      <c r="IKP3"/>
      <c r="IKQ3"/>
      <c r="IKR3"/>
      <c r="IKS3"/>
      <c r="IKT3"/>
      <c r="IKU3"/>
      <c r="IKV3"/>
      <c r="IKW3"/>
      <c r="IKX3"/>
      <c r="IKY3"/>
      <c r="IKZ3"/>
      <c r="ILA3"/>
      <c r="ILB3"/>
      <c r="ILC3"/>
      <c r="ILD3"/>
      <c r="ILE3"/>
      <c r="ILF3"/>
      <c r="ILG3"/>
      <c r="ILH3"/>
      <c r="ILI3"/>
      <c r="ILJ3"/>
      <c r="ILK3"/>
      <c r="ILL3"/>
      <c r="ILM3"/>
      <c r="ILN3"/>
      <c r="ILO3"/>
      <c r="ILP3"/>
      <c r="ILQ3"/>
      <c r="ILR3"/>
      <c r="ILS3"/>
      <c r="ILT3"/>
      <c r="ILU3"/>
      <c r="ILV3"/>
      <c r="ILW3"/>
      <c r="ILX3"/>
      <c r="ILY3"/>
      <c r="ILZ3"/>
      <c r="IMA3"/>
      <c r="IMB3"/>
      <c r="IMC3"/>
      <c r="IMD3"/>
      <c r="IME3"/>
      <c r="IMF3"/>
      <c r="IMG3"/>
      <c r="IMH3"/>
      <c r="IMI3"/>
      <c r="IMJ3"/>
      <c r="IMK3"/>
      <c r="IML3"/>
      <c r="IMM3"/>
      <c r="IMN3"/>
      <c r="IMO3"/>
      <c r="IMP3"/>
      <c r="IMQ3"/>
      <c r="IMR3"/>
      <c r="IMS3"/>
      <c r="IMT3"/>
      <c r="IMU3"/>
      <c r="IMV3"/>
      <c r="IMW3"/>
      <c r="IMX3"/>
      <c r="IMY3"/>
      <c r="IMZ3"/>
      <c r="INA3"/>
      <c r="INB3"/>
      <c r="INC3"/>
      <c r="IND3"/>
      <c r="INE3"/>
      <c r="INF3"/>
      <c r="ING3"/>
      <c r="INH3"/>
      <c r="INI3"/>
      <c r="INJ3"/>
      <c r="INK3"/>
      <c r="INL3"/>
      <c r="INM3"/>
      <c r="INN3"/>
      <c r="INO3"/>
      <c r="INP3"/>
      <c r="INQ3"/>
      <c r="INR3"/>
      <c r="INS3"/>
      <c r="INT3"/>
      <c r="INU3"/>
      <c r="INV3"/>
      <c r="INW3"/>
      <c r="INX3"/>
      <c r="INY3"/>
      <c r="INZ3"/>
      <c r="IOA3"/>
      <c r="IOB3"/>
      <c r="IOC3"/>
      <c r="IOD3"/>
      <c r="IOE3"/>
      <c r="IOF3"/>
      <c r="IOG3"/>
      <c r="IOH3"/>
      <c r="IOI3"/>
      <c r="IOJ3"/>
      <c r="IOK3"/>
      <c r="IOL3"/>
      <c r="IOM3"/>
      <c r="ION3"/>
      <c r="IOO3"/>
      <c r="IOP3"/>
      <c r="IOQ3"/>
      <c r="IOR3"/>
      <c r="IOS3"/>
      <c r="IOT3"/>
      <c r="IOU3"/>
      <c r="IOV3"/>
      <c r="IOW3"/>
      <c r="IOX3"/>
      <c r="IOY3"/>
      <c r="IOZ3"/>
      <c r="IPA3"/>
      <c r="IPB3"/>
      <c r="IPC3"/>
      <c r="IPD3"/>
      <c r="IPE3"/>
      <c r="IPF3"/>
      <c r="IPG3"/>
      <c r="IPH3"/>
      <c r="IPI3"/>
      <c r="IPJ3"/>
      <c r="IPK3"/>
      <c r="IPL3"/>
      <c r="IPM3"/>
      <c r="IPN3"/>
      <c r="IPO3"/>
      <c r="IPP3"/>
      <c r="IPQ3"/>
      <c r="IPR3"/>
      <c r="IPS3"/>
      <c r="IPT3"/>
      <c r="IPU3"/>
      <c r="IPV3"/>
      <c r="IPW3"/>
      <c r="IPX3"/>
      <c r="IPY3"/>
      <c r="IPZ3"/>
      <c r="IQA3"/>
      <c r="IQB3"/>
      <c r="IQC3"/>
      <c r="IQD3"/>
      <c r="IQE3"/>
      <c r="IQF3"/>
      <c r="IQG3"/>
      <c r="IQH3"/>
      <c r="IQI3"/>
      <c r="IQJ3"/>
      <c r="IQK3"/>
      <c r="IQL3"/>
      <c r="IQM3"/>
      <c r="IQN3"/>
      <c r="IQO3"/>
      <c r="IQP3"/>
      <c r="IQQ3"/>
      <c r="IQR3"/>
      <c r="IQS3"/>
      <c r="IQT3"/>
      <c r="IQU3"/>
      <c r="IQV3"/>
      <c r="IQW3"/>
      <c r="IQX3"/>
      <c r="IQY3"/>
      <c r="IQZ3"/>
      <c r="IRA3"/>
      <c r="IRB3"/>
      <c r="IRC3"/>
      <c r="IRD3"/>
      <c r="IRE3"/>
      <c r="IRF3"/>
      <c r="IRG3"/>
      <c r="IRH3"/>
      <c r="IRI3"/>
      <c r="IRJ3"/>
      <c r="IRK3"/>
      <c r="IRL3"/>
      <c r="IRM3"/>
      <c r="IRN3"/>
      <c r="IRO3"/>
      <c r="IRP3"/>
      <c r="IRQ3"/>
      <c r="IRR3"/>
      <c r="IRS3"/>
      <c r="IRT3"/>
      <c r="IRU3"/>
      <c r="IRV3"/>
      <c r="IRW3"/>
      <c r="IRX3"/>
      <c r="IRY3"/>
      <c r="IRZ3"/>
      <c r="ISA3"/>
      <c r="ISB3"/>
      <c r="ISC3"/>
      <c r="ISD3"/>
      <c r="ISE3"/>
      <c r="ISF3"/>
      <c r="ISG3"/>
      <c r="ISH3"/>
      <c r="ISI3"/>
      <c r="ISJ3"/>
      <c r="ISK3"/>
      <c r="ISL3"/>
      <c r="ISM3"/>
      <c r="ISN3"/>
      <c r="ISO3"/>
      <c r="ISP3"/>
      <c r="ISQ3"/>
      <c r="ISR3"/>
      <c r="ISS3"/>
      <c r="IST3"/>
      <c r="ISU3"/>
      <c r="ISV3"/>
      <c r="ISW3"/>
      <c r="ISX3"/>
      <c r="ISY3"/>
      <c r="ISZ3"/>
      <c r="ITA3"/>
      <c r="ITB3"/>
      <c r="ITC3"/>
      <c r="ITD3"/>
      <c r="ITE3"/>
      <c r="ITF3"/>
      <c r="ITG3"/>
      <c r="ITH3"/>
      <c r="ITI3"/>
      <c r="ITJ3"/>
      <c r="ITK3"/>
      <c r="ITL3"/>
      <c r="ITM3"/>
      <c r="ITN3"/>
      <c r="ITO3"/>
      <c r="ITP3"/>
      <c r="ITQ3"/>
      <c r="ITR3"/>
      <c r="ITS3"/>
      <c r="ITT3"/>
      <c r="ITU3"/>
      <c r="ITV3"/>
      <c r="ITW3"/>
      <c r="ITX3"/>
      <c r="ITY3"/>
      <c r="ITZ3"/>
      <c r="IUA3"/>
      <c r="IUB3"/>
      <c r="IUC3"/>
      <c r="IUD3"/>
      <c r="IUE3"/>
      <c r="IUF3"/>
      <c r="IUG3"/>
      <c r="IUH3"/>
      <c r="IUI3"/>
      <c r="IUJ3"/>
      <c r="IUK3"/>
      <c r="IUL3"/>
      <c r="IUM3"/>
      <c r="IUN3"/>
      <c r="IUO3"/>
      <c r="IUP3"/>
      <c r="IUQ3"/>
      <c r="IUR3"/>
      <c r="IUS3"/>
      <c r="IUT3"/>
      <c r="IUU3"/>
      <c r="IUV3"/>
      <c r="IUW3"/>
      <c r="IUX3"/>
      <c r="IUY3"/>
      <c r="IUZ3"/>
      <c r="IVA3"/>
      <c r="IVB3"/>
      <c r="IVC3"/>
      <c r="IVD3"/>
      <c r="IVE3"/>
      <c r="IVF3"/>
      <c r="IVG3"/>
      <c r="IVH3"/>
      <c r="IVI3"/>
      <c r="IVJ3"/>
      <c r="IVK3"/>
      <c r="IVL3"/>
      <c r="IVM3"/>
      <c r="IVN3"/>
      <c r="IVO3"/>
      <c r="IVP3"/>
      <c r="IVQ3"/>
      <c r="IVR3"/>
      <c r="IVS3"/>
      <c r="IVT3"/>
      <c r="IVU3"/>
      <c r="IVV3"/>
      <c r="IVW3"/>
      <c r="IVX3"/>
      <c r="IVY3"/>
      <c r="IVZ3"/>
      <c r="IWA3"/>
      <c r="IWB3"/>
      <c r="IWC3"/>
      <c r="IWD3"/>
      <c r="IWE3"/>
      <c r="IWF3"/>
      <c r="IWG3"/>
      <c r="IWH3"/>
      <c r="IWI3"/>
      <c r="IWJ3"/>
      <c r="IWK3"/>
      <c r="IWL3"/>
      <c r="IWM3"/>
      <c r="IWN3"/>
      <c r="IWO3"/>
      <c r="IWP3"/>
      <c r="IWQ3"/>
      <c r="IWR3"/>
      <c r="IWS3"/>
      <c r="IWT3"/>
      <c r="IWU3"/>
      <c r="IWV3"/>
      <c r="IWW3"/>
      <c r="IWX3"/>
      <c r="IWY3"/>
      <c r="IWZ3"/>
      <c r="IXA3"/>
      <c r="IXB3"/>
      <c r="IXC3"/>
      <c r="IXD3"/>
      <c r="IXE3"/>
      <c r="IXF3"/>
      <c r="IXG3"/>
      <c r="IXH3"/>
      <c r="IXI3"/>
      <c r="IXJ3"/>
      <c r="IXK3"/>
      <c r="IXL3"/>
      <c r="IXM3"/>
      <c r="IXN3"/>
      <c r="IXO3"/>
      <c r="IXP3"/>
      <c r="IXQ3"/>
      <c r="IXR3"/>
      <c r="IXS3"/>
      <c r="IXT3"/>
      <c r="IXU3"/>
      <c r="IXV3"/>
      <c r="IXW3"/>
      <c r="IXX3"/>
      <c r="IXY3"/>
      <c r="IXZ3"/>
      <c r="IYA3"/>
      <c r="IYB3"/>
      <c r="IYC3"/>
      <c r="IYD3"/>
      <c r="IYE3"/>
      <c r="IYF3"/>
      <c r="IYG3"/>
      <c r="IYH3"/>
      <c r="IYI3"/>
      <c r="IYJ3"/>
      <c r="IYK3"/>
      <c r="IYL3"/>
      <c r="IYM3"/>
      <c r="IYN3"/>
      <c r="IYO3"/>
      <c r="IYP3"/>
      <c r="IYQ3"/>
      <c r="IYR3"/>
      <c r="IYS3"/>
      <c r="IYT3"/>
      <c r="IYU3"/>
      <c r="IYV3"/>
      <c r="IYW3"/>
      <c r="IYX3"/>
      <c r="IYY3"/>
      <c r="IYZ3"/>
      <c r="IZA3"/>
      <c r="IZB3"/>
      <c r="IZC3"/>
      <c r="IZD3"/>
      <c r="IZE3"/>
      <c r="IZF3"/>
      <c r="IZG3"/>
      <c r="IZH3"/>
      <c r="IZI3"/>
      <c r="IZJ3"/>
      <c r="IZK3"/>
      <c r="IZL3"/>
      <c r="IZM3"/>
      <c r="IZN3"/>
      <c r="IZO3"/>
      <c r="IZP3"/>
      <c r="IZQ3"/>
      <c r="IZR3"/>
      <c r="IZS3"/>
      <c r="IZT3"/>
      <c r="IZU3"/>
      <c r="IZV3"/>
      <c r="IZW3"/>
      <c r="IZX3"/>
      <c r="IZY3"/>
      <c r="IZZ3"/>
      <c r="JAA3"/>
      <c r="JAB3"/>
      <c r="JAC3"/>
      <c r="JAD3"/>
      <c r="JAE3"/>
      <c r="JAF3"/>
      <c r="JAG3"/>
      <c r="JAH3"/>
      <c r="JAI3"/>
      <c r="JAJ3"/>
      <c r="JAK3"/>
      <c r="JAL3"/>
      <c r="JAM3"/>
      <c r="JAN3"/>
      <c r="JAO3"/>
      <c r="JAP3"/>
      <c r="JAQ3"/>
      <c r="JAR3"/>
      <c r="JAS3"/>
      <c r="JAT3"/>
      <c r="JAU3"/>
      <c r="JAV3"/>
      <c r="JAW3"/>
      <c r="JAX3"/>
      <c r="JAY3"/>
      <c r="JAZ3"/>
      <c r="JBA3"/>
      <c r="JBB3"/>
      <c r="JBC3"/>
      <c r="JBD3"/>
      <c r="JBE3"/>
      <c r="JBF3"/>
      <c r="JBG3"/>
      <c r="JBH3"/>
      <c r="JBI3"/>
      <c r="JBJ3"/>
      <c r="JBK3"/>
      <c r="JBL3"/>
      <c r="JBM3"/>
      <c r="JBN3"/>
      <c r="JBO3"/>
      <c r="JBP3"/>
      <c r="JBQ3"/>
      <c r="JBR3"/>
      <c r="JBS3"/>
      <c r="JBT3"/>
      <c r="JBU3"/>
      <c r="JBV3"/>
      <c r="JBW3"/>
      <c r="JBX3"/>
      <c r="JBY3"/>
      <c r="JBZ3"/>
      <c r="JCA3"/>
      <c r="JCB3"/>
      <c r="JCC3"/>
      <c r="JCD3"/>
      <c r="JCE3"/>
      <c r="JCF3"/>
      <c r="JCG3"/>
      <c r="JCH3"/>
      <c r="JCI3"/>
      <c r="JCJ3"/>
      <c r="JCK3"/>
      <c r="JCL3"/>
      <c r="JCM3"/>
      <c r="JCN3"/>
      <c r="JCO3"/>
      <c r="JCP3"/>
      <c r="JCQ3"/>
      <c r="JCR3"/>
      <c r="JCS3"/>
      <c r="JCT3"/>
      <c r="JCU3"/>
      <c r="JCV3"/>
      <c r="JCW3"/>
      <c r="JCX3"/>
      <c r="JCY3"/>
      <c r="JCZ3"/>
      <c r="JDA3"/>
      <c r="JDB3"/>
      <c r="JDC3"/>
      <c r="JDD3"/>
      <c r="JDE3"/>
      <c r="JDF3"/>
      <c r="JDG3"/>
      <c r="JDH3"/>
      <c r="JDI3"/>
      <c r="JDJ3"/>
      <c r="JDK3"/>
      <c r="JDL3"/>
      <c r="JDM3"/>
      <c r="JDN3"/>
      <c r="JDO3"/>
      <c r="JDP3"/>
      <c r="JDQ3"/>
      <c r="JDR3"/>
      <c r="JDS3"/>
      <c r="JDT3"/>
      <c r="JDU3"/>
      <c r="JDV3"/>
      <c r="JDW3"/>
      <c r="JDX3"/>
      <c r="JDY3"/>
      <c r="JDZ3"/>
      <c r="JEA3"/>
      <c r="JEB3"/>
      <c r="JEC3"/>
      <c r="JED3"/>
      <c r="JEE3"/>
      <c r="JEF3"/>
      <c r="JEG3"/>
      <c r="JEH3"/>
      <c r="JEI3"/>
      <c r="JEJ3"/>
      <c r="JEK3"/>
      <c r="JEL3"/>
      <c r="JEM3"/>
      <c r="JEN3"/>
      <c r="JEO3"/>
      <c r="JEP3"/>
      <c r="JEQ3"/>
      <c r="JER3"/>
      <c r="JES3"/>
      <c r="JET3"/>
      <c r="JEU3"/>
      <c r="JEV3"/>
      <c r="JEW3"/>
      <c r="JEX3"/>
      <c r="JEY3"/>
      <c r="JEZ3"/>
      <c r="JFA3"/>
      <c r="JFB3"/>
      <c r="JFC3"/>
      <c r="JFD3"/>
      <c r="JFE3"/>
      <c r="JFF3"/>
      <c r="JFG3"/>
      <c r="JFH3"/>
      <c r="JFI3"/>
      <c r="JFJ3"/>
      <c r="JFK3"/>
      <c r="JFL3"/>
      <c r="JFM3"/>
      <c r="JFN3"/>
      <c r="JFO3"/>
      <c r="JFP3"/>
      <c r="JFQ3"/>
      <c r="JFR3"/>
      <c r="JFS3"/>
      <c r="JFT3"/>
      <c r="JFU3"/>
      <c r="JFV3"/>
      <c r="JFW3"/>
      <c r="JFX3"/>
      <c r="JFY3"/>
      <c r="JFZ3"/>
      <c r="JGA3"/>
      <c r="JGB3"/>
      <c r="JGC3"/>
      <c r="JGD3"/>
      <c r="JGE3"/>
      <c r="JGF3"/>
      <c r="JGG3"/>
      <c r="JGH3"/>
      <c r="JGI3"/>
      <c r="JGJ3"/>
      <c r="JGK3"/>
      <c r="JGL3"/>
      <c r="JGM3"/>
      <c r="JGN3"/>
      <c r="JGO3"/>
      <c r="JGP3"/>
      <c r="JGQ3"/>
      <c r="JGR3"/>
      <c r="JGS3"/>
      <c r="JGT3"/>
      <c r="JGU3"/>
      <c r="JGV3"/>
      <c r="JGW3"/>
      <c r="JGX3"/>
      <c r="JGY3"/>
      <c r="JGZ3"/>
      <c r="JHA3"/>
      <c r="JHB3"/>
      <c r="JHC3"/>
      <c r="JHD3"/>
      <c r="JHE3"/>
      <c r="JHF3"/>
      <c r="JHG3"/>
      <c r="JHH3"/>
      <c r="JHI3"/>
      <c r="JHJ3"/>
      <c r="JHK3"/>
      <c r="JHL3"/>
      <c r="JHM3"/>
      <c r="JHN3"/>
      <c r="JHO3"/>
      <c r="JHP3"/>
      <c r="JHQ3"/>
      <c r="JHR3"/>
      <c r="JHS3"/>
      <c r="JHT3"/>
      <c r="JHU3"/>
      <c r="JHV3"/>
      <c r="JHW3"/>
      <c r="JHX3"/>
      <c r="JHY3"/>
      <c r="JHZ3"/>
      <c r="JIA3"/>
      <c r="JIB3"/>
      <c r="JIC3"/>
      <c r="JID3"/>
      <c r="JIE3"/>
      <c r="JIF3"/>
      <c r="JIG3"/>
      <c r="JIH3"/>
      <c r="JII3"/>
      <c r="JIJ3"/>
      <c r="JIK3"/>
      <c r="JIL3"/>
      <c r="JIM3"/>
      <c r="JIN3"/>
      <c r="JIO3"/>
      <c r="JIP3"/>
      <c r="JIQ3"/>
      <c r="JIR3"/>
      <c r="JIS3"/>
      <c r="JIT3"/>
      <c r="JIU3"/>
      <c r="JIV3"/>
      <c r="JIW3"/>
      <c r="JIX3"/>
      <c r="JIY3"/>
      <c r="JIZ3"/>
      <c r="JJA3"/>
      <c r="JJB3"/>
      <c r="JJC3"/>
      <c r="JJD3"/>
      <c r="JJE3"/>
      <c r="JJF3"/>
      <c r="JJG3"/>
      <c r="JJH3"/>
      <c r="JJI3"/>
      <c r="JJJ3"/>
      <c r="JJK3"/>
      <c r="JJL3"/>
      <c r="JJM3"/>
      <c r="JJN3"/>
      <c r="JJO3"/>
      <c r="JJP3"/>
      <c r="JJQ3"/>
      <c r="JJR3"/>
      <c r="JJS3"/>
      <c r="JJT3"/>
      <c r="JJU3"/>
      <c r="JJV3"/>
      <c r="JJW3"/>
      <c r="JJX3"/>
      <c r="JJY3"/>
      <c r="JJZ3"/>
      <c r="JKA3"/>
      <c r="JKB3"/>
      <c r="JKC3"/>
      <c r="JKD3"/>
      <c r="JKE3"/>
      <c r="JKF3"/>
      <c r="JKG3"/>
      <c r="JKH3"/>
      <c r="JKI3"/>
      <c r="JKJ3"/>
      <c r="JKK3"/>
      <c r="JKL3"/>
      <c r="JKM3"/>
      <c r="JKN3"/>
      <c r="JKO3"/>
      <c r="JKP3"/>
      <c r="JKQ3"/>
      <c r="JKR3"/>
      <c r="JKS3"/>
      <c r="JKT3"/>
      <c r="JKU3"/>
      <c r="JKV3"/>
      <c r="JKW3"/>
      <c r="JKX3"/>
      <c r="JKY3"/>
      <c r="JKZ3"/>
      <c r="JLA3"/>
      <c r="JLB3"/>
      <c r="JLC3"/>
      <c r="JLD3"/>
      <c r="JLE3"/>
      <c r="JLF3"/>
      <c r="JLG3"/>
      <c r="JLH3"/>
      <c r="JLI3"/>
      <c r="JLJ3"/>
      <c r="JLK3"/>
      <c r="JLL3"/>
      <c r="JLM3"/>
      <c r="JLN3"/>
      <c r="JLO3"/>
      <c r="JLP3"/>
      <c r="JLQ3"/>
      <c r="JLR3"/>
      <c r="JLS3"/>
      <c r="JLT3"/>
      <c r="JLU3"/>
      <c r="JLV3"/>
      <c r="JLW3"/>
      <c r="JLX3"/>
      <c r="JLY3"/>
      <c r="JLZ3"/>
      <c r="JMA3"/>
      <c r="JMB3"/>
      <c r="JMC3"/>
      <c r="JMD3"/>
      <c r="JME3"/>
      <c r="JMF3"/>
      <c r="JMG3"/>
      <c r="JMH3"/>
      <c r="JMI3"/>
      <c r="JMJ3"/>
      <c r="JMK3"/>
      <c r="JML3"/>
      <c r="JMM3"/>
      <c r="JMN3"/>
      <c r="JMO3"/>
      <c r="JMP3"/>
      <c r="JMQ3"/>
      <c r="JMR3"/>
      <c r="JMS3"/>
      <c r="JMT3"/>
      <c r="JMU3"/>
      <c r="JMV3"/>
      <c r="JMW3"/>
      <c r="JMX3"/>
      <c r="JMY3"/>
      <c r="JMZ3"/>
      <c r="JNA3"/>
      <c r="JNB3"/>
      <c r="JNC3"/>
      <c r="JND3"/>
      <c r="JNE3"/>
      <c r="JNF3"/>
      <c r="JNG3"/>
      <c r="JNH3"/>
      <c r="JNI3"/>
      <c r="JNJ3"/>
      <c r="JNK3"/>
      <c r="JNL3"/>
      <c r="JNM3"/>
      <c r="JNN3"/>
      <c r="JNO3"/>
      <c r="JNP3"/>
      <c r="JNQ3"/>
      <c r="JNR3"/>
      <c r="JNS3"/>
      <c r="JNT3"/>
      <c r="JNU3"/>
      <c r="JNV3"/>
      <c r="JNW3"/>
      <c r="JNX3"/>
      <c r="JNY3"/>
      <c r="JNZ3"/>
      <c r="JOA3"/>
      <c r="JOB3"/>
      <c r="JOC3"/>
      <c r="JOD3"/>
      <c r="JOE3"/>
      <c r="JOF3"/>
      <c r="JOG3"/>
      <c r="JOH3"/>
      <c r="JOI3"/>
      <c r="JOJ3"/>
      <c r="JOK3"/>
      <c r="JOL3"/>
      <c r="JOM3"/>
      <c r="JON3"/>
      <c r="JOO3"/>
      <c r="JOP3"/>
      <c r="JOQ3"/>
      <c r="JOR3"/>
      <c r="JOS3"/>
      <c r="JOT3"/>
      <c r="JOU3"/>
      <c r="JOV3"/>
      <c r="JOW3"/>
      <c r="JOX3"/>
      <c r="JOY3"/>
      <c r="JOZ3"/>
      <c r="JPA3"/>
      <c r="JPB3"/>
      <c r="JPC3"/>
      <c r="JPD3"/>
      <c r="JPE3"/>
      <c r="JPF3"/>
      <c r="JPG3"/>
      <c r="JPH3"/>
      <c r="JPI3"/>
      <c r="JPJ3"/>
      <c r="JPK3"/>
      <c r="JPL3"/>
      <c r="JPM3"/>
      <c r="JPN3"/>
      <c r="JPO3"/>
      <c r="JPP3"/>
      <c r="JPQ3"/>
      <c r="JPR3"/>
      <c r="JPS3"/>
      <c r="JPT3"/>
      <c r="JPU3"/>
      <c r="JPV3"/>
      <c r="JPW3"/>
      <c r="JPX3"/>
      <c r="JPY3"/>
      <c r="JPZ3"/>
      <c r="JQA3"/>
      <c r="JQB3"/>
      <c r="JQC3"/>
      <c r="JQD3"/>
      <c r="JQE3"/>
      <c r="JQF3"/>
      <c r="JQG3"/>
      <c r="JQH3"/>
      <c r="JQI3"/>
      <c r="JQJ3"/>
      <c r="JQK3"/>
      <c r="JQL3"/>
      <c r="JQM3"/>
      <c r="JQN3"/>
      <c r="JQO3"/>
      <c r="JQP3"/>
      <c r="JQQ3"/>
      <c r="JQR3"/>
      <c r="JQS3"/>
      <c r="JQT3"/>
      <c r="JQU3"/>
      <c r="JQV3"/>
      <c r="JQW3"/>
      <c r="JQX3"/>
      <c r="JQY3"/>
      <c r="JQZ3"/>
      <c r="JRA3"/>
      <c r="JRB3"/>
      <c r="JRC3"/>
      <c r="JRD3"/>
      <c r="JRE3"/>
      <c r="JRF3"/>
      <c r="JRG3"/>
      <c r="JRH3"/>
      <c r="JRI3"/>
      <c r="JRJ3"/>
      <c r="JRK3"/>
      <c r="JRL3"/>
      <c r="JRM3"/>
      <c r="JRN3"/>
      <c r="JRO3"/>
      <c r="JRP3"/>
      <c r="JRQ3"/>
      <c r="JRR3"/>
      <c r="JRS3"/>
      <c r="JRT3"/>
      <c r="JRU3"/>
      <c r="JRV3"/>
      <c r="JRW3"/>
      <c r="JRX3"/>
      <c r="JRY3"/>
      <c r="JRZ3"/>
      <c r="JSA3"/>
      <c r="JSB3"/>
      <c r="JSC3"/>
      <c r="JSD3"/>
      <c r="JSE3"/>
      <c r="JSF3"/>
      <c r="JSG3"/>
      <c r="JSH3"/>
      <c r="JSI3"/>
      <c r="JSJ3"/>
      <c r="JSK3"/>
      <c r="JSL3"/>
      <c r="JSM3"/>
      <c r="JSN3"/>
      <c r="JSO3"/>
      <c r="JSP3"/>
      <c r="JSQ3"/>
      <c r="JSR3"/>
      <c r="JSS3"/>
      <c r="JST3"/>
      <c r="JSU3"/>
      <c r="JSV3"/>
      <c r="JSW3"/>
      <c r="JSX3"/>
      <c r="JSY3"/>
      <c r="JSZ3"/>
      <c r="JTA3"/>
      <c r="JTB3"/>
      <c r="JTC3"/>
      <c r="JTD3"/>
      <c r="JTE3"/>
      <c r="JTF3"/>
      <c r="JTG3"/>
      <c r="JTH3"/>
      <c r="JTI3"/>
      <c r="JTJ3"/>
      <c r="JTK3"/>
      <c r="JTL3"/>
      <c r="JTM3"/>
      <c r="JTN3"/>
      <c r="JTO3"/>
      <c r="JTP3"/>
      <c r="JTQ3"/>
      <c r="JTR3"/>
      <c r="JTS3"/>
      <c r="JTT3"/>
      <c r="JTU3"/>
      <c r="JTV3"/>
      <c r="JTW3"/>
      <c r="JTX3"/>
      <c r="JTY3"/>
      <c r="JTZ3"/>
      <c r="JUA3"/>
      <c r="JUB3"/>
      <c r="JUC3"/>
      <c r="JUD3"/>
      <c r="JUE3"/>
      <c r="JUF3"/>
      <c r="JUG3"/>
      <c r="JUH3"/>
      <c r="JUI3"/>
      <c r="JUJ3"/>
      <c r="JUK3"/>
      <c r="JUL3"/>
      <c r="JUM3"/>
      <c r="JUN3"/>
      <c r="JUO3"/>
      <c r="JUP3"/>
      <c r="JUQ3"/>
      <c r="JUR3"/>
      <c r="JUS3"/>
      <c r="JUT3"/>
      <c r="JUU3"/>
      <c r="JUV3"/>
      <c r="JUW3"/>
      <c r="JUX3"/>
      <c r="JUY3"/>
      <c r="JUZ3"/>
      <c r="JVA3"/>
      <c r="JVB3"/>
      <c r="JVC3"/>
      <c r="JVD3"/>
      <c r="JVE3"/>
      <c r="JVF3"/>
      <c r="JVG3"/>
      <c r="JVH3"/>
      <c r="JVI3"/>
      <c r="JVJ3"/>
      <c r="JVK3"/>
      <c r="JVL3"/>
      <c r="JVM3"/>
      <c r="JVN3"/>
      <c r="JVO3"/>
      <c r="JVP3"/>
      <c r="JVQ3"/>
      <c r="JVR3"/>
      <c r="JVS3"/>
      <c r="JVT3"/>
      <c r="JVU3"/>
      <c r="JVV3"/>
      <c r="JVW3"/>
      <c r="JVX3"/>
      <c r="JVY3"/>
      <c r="JVZ3"/>
      <c r="JWA3"/>
      <c r="JWB3"/>
      <c r="JWC3"/>
      <c r="JWD3"/>
      <c r="JWE3"/>
      <c r="JWF3"/>
      <c r="JWG3"/>
      <c r="JWH3"/>
      <c r="JWI3"/>
      <c r="JWJ3"/>
      <c r="JWK3"/>
      <c r="JWL3"/>
      <c r="JWM3"/>
      <c r="JWN3"/>
      <c r="JWO3"/>
      <c r="JWP3"/>
      <c r="JWQ3"/>
      <c r="JWR3"/>
      <c r="JWS3"/>
      <c r="JWT3"/>
      <c r="JWU3"/>
      <c r="JWV3"/>
      <c r="JWW3"/>
      <c r="JWX3"/>
      <c r="JWY3"/>
      <c r="JWZ3"/>
      <c r="JXA3"/>
      <c r="JXB3"/>
      <c r="JXC3"/>
      <c r="JXD3"/>
      <c r="JXE3"/>
      <c r="JXF3"/>
      <c r="JXG3"/>
      <c r="JXH3"/>
      <c r="JXI3"/>
      <c r="JXJ3"/>
      <c r="JXK3"/>
      <c r="JXL3"/>
      <c r="JXM3"/>
      <c r="JXN3"/>
      <c r="JXO3"/>
      <c r="JXP3"/>
      <c r="JXQ3"/>
      <c r="JXR3"/>
      <c r="JXS3"/>
      <c r="JXT3"/>
      <c r="JXU3"/>
      <c r="JXV3"/>
      <c r="JXW3"/>
      <c r="JXX3"/>
      <c r="JXY3"/>
      <c r="JXZ3"/>
      <c r="JYA3"/>
      <c r="JYB3"/>
      <c r="JYC3"/>
      <c r="JYD3"/>
      <c r="JYE3"/>
      <c r="JYF3"/>
      <c r="JYG3"/>
      <c r="JYH3"/>
      <c r="JYI3"/>
      <c r="JYJ3"/>
      <c r="JYK3"/>
      <c r="JYL3"/>
      <c r="JYM3"/>
      <c r="JYN3"/>
      <c r="JYO3"/>
      <c r="JYP3"/>
      <c r="JYQ3"/>
      <c r="JYR3"/>
      <c r="JYS3"/>
      <c r="JYT3"/>
      <c r="JYU3"/>
      <c r="JYV3"/>
      <c r="JYW3"/>
      <c r="JYX3"/>
      <c r="JYY3"/>
      <c r="JYZ3"/>
      <c r="JZA3"/>
      <c r="JZB3"/>
      <c r="JZC3"/>
      <c r="JZD3"/>
      <c r="JZE3"/>
      <c r="JZF3"/>
      <c r="JZG3"/>
      <c r="JZH3"/>
      <c r="JZI3"/>
      <c r="JZJ3"/>
      <c r="JZK3"/>
      <c r="JZL3"/>
      <c r="JZM3"/>
      <c r="JZN3"/>
      <c r="JZO3"/>
      <c r="JZP3"/>
      <c r="JZQ3"/>
      <c r="JZR3"/>
      <c r="JZS3"/>
      <c r="JZT3"/>
      <c r="JZU3"/>
      <c r="JZV3"/>
      <c r="JZW3"/>
      <c r="JZX3"/>
      <c r="JZY3"/>
      <c r="JZZ3"/>
      <c r="KAA3"/>
      <c r="KAB3"/>
      <c r="KAC3"/>
      <c r="KAD3"/>
      <c r="KAE3"/>
      <c r="KAF3"/>
      <c r="KAG3"/>
      <c r="KAH3"/>
      <c r="KAI3"/>
      <c r="KAJ3"/>
      <c r="KAK3"/>
      <c r="KAL3"/>
      <c r="KAM3"/>
      <c r="KAN3"/>
      <c r="KAO3"/>
      <c r="KAP3"/>
      <c r="KAQ3"/>
      <c r="KAR3"/>
      <c r="KAS3"/>
      <c r="KAT3"/>
      <c r="KAU3"/>
      <c r="KAV3"/>
      <c r="KAW3"/>
      <c r="KAX3"/>
      <c r="KAY3"/>
      <c r="KAZ3"/>
      <c r="KBA3"/>
      <c r="KBB3"/>
      <c r="KBC3"/>
      <c r="KBD3"/>
      <c r="KBE3"/>
      <c r="KBF3"/>
      <c r="KBG3"/>
      <c r="KBH3"/>
      <c r="KBI3"/>
      <c r="KBJ3"/>
      <c r="KBK3"/>
      <c r="KBL3"/>
      <c r="KBM3"/>
      <c r="KBN3"/>
      <c r="KBO3"/>
      <c r="KBP3"/>
      <c r="KBQ3"/>
      <c r="KBR3"/>
      <c r="KBS3"/>
      <c r="KBT3"/>
      <c r="KBU3"/>
      <c r="KBV3"/>
      <c r="KBW3"/>
      <c r="KBX3"/>
      <c r="KBY3"/>
      <c r="KBZ3"/>
      <c r="KCA3"/>
      <c r="KCB3"/>
      <c r="KCC3"/>
      <c r="KCD3"/>
      <c r="KCE3"/>
      <c r="KCF3"/>
      <c r="KCG3"/>
      <c r="KCH3"/>
      <c r="KCI3"/>
      <c r="KCJ3"/>
      <c r="KCK3"/>
      <c r="KCL3"/>
      <c r="KCM3"/>
      <c r="KCN3"/>
      <c r="KCO3"/>
      <c r="KCP3"/>
      <c r="KCQ3"/>
      <c r="KCR3"/>
      <c r="KCS3"/>
      <c r="KCT3"/>
      <c r="KCU3"/>
      <c r="KCV3"/>
      <c r="KCW3"/>
      <c r="KCX3"/>
      <c r="KCY3"/>
      <c r="KCZ3"/>
      <c r="KDA3"/>
      <c r="KDB3"/>
      <c r="KDC3"/>
      <c r="KDD3"/>
      <c r="KDE3"/>
      <c r="KDF3"/>
      <c r="KDG3"/>
      <c r="KDH3"/>
      <c r="KDI3"/>
      <c r="KDJ3"/>
      <c r="KDK3"/>
      <c r="KDL3"/>
      <c r="KDM3"/>
      <c r="KDN3"/>
      <c r="KDO3"/>
      <c r="KDP3"/>
      <c r="KDQ3"/>
      <c r="KDR3"/>
      <c r="KDS3"/>
      <c r="KDT3"/>
      <c r="KDU3"/>
      <c r="KDV3"/>
      <c r="KDW3"/>
      <c r="KDX3"/>
      <c r="KDY3"/>
      <c r="KDZ3"/>
      <c r="KEA3"/>
      <c r="KEB3"/>
      <c r="KEC3"/>
      <c r="KED3"/>
      <c r="KEE3"/>
      <c r="KEF3"/>
      <c r="KEG3"/>
      <c r="KEH3"/>
      <c r="KEI3"/>
      <c r="KEJ3"/>
      <c r="KEK3"/>
      <c r="KEL3"/>
      <c r="KEM3"/>
      <c r="KEN3"/>
      <c r="KEO3"/>
      <c r="KEP3"/>
      <c r="KEQ3"/>
      <c r="KER3"/>
      <c r="KES3"/>
      <c r="KET3"/>
      <c r="KEU3"/>
      <c r="KEV3"/>
      <c r="KEW3"/>
      <c r="KEX3"/>
      <c r="KEY3"/>
      <c r="KEZ3"/>
      <c r="KFA3"/>
      <c r="KFB3"/>
      <c r="KFC3"/>
      <c r="KFD3"/>
      <c r="KFE3"/>
      <c r="KFF3"/>
      <c r="KFG3"/>
      <c r="KFH3"/>
      <c r="KFI3"/>
      <c r="KFJ3"/>
      <c r="KFK3"/>
      <c r="KFL3"/>
      <c r="KFM3"/>
      <c r="KFN3"/>
      <c r="KFO3"/>
      <c r="KFP3"/>
      <c r="KFQ3"/>
      <c r="KFR3"/>
      <c r="KFS3"/>
      <c r="KFT3"/>
      <c r="KFU3"/>
      <c r="KFV3"/>
      <c r="KFW3"/>
      <c r="KFX3"/>
      <c r="KFY3"/>
      <c r="KFZ3"/>
      <c r="KGA3"/>
      <c r="KGB3"/>
      <c r="KGC3"/>
      <c r="KGD3"/>
      <c r="KGE3"/>
      <c r="KGF3"/>
      <c r="KGG3"/>
      <c r="KGH3"/>
      <c r="KGI3"/>
      <c r="KGJ3"/>
      <c r="KGK3"/>
      <c r="KGL3"/>
      <c r="KGM3"/>
      <c r="KGN3"/>
      <c r="KGO3"/>
      <c r="KGP3"/>
      <c r="KGQ3"/>
      <c r="KGR3"/>
      <c r="KGS3"/>
      <c r="KGT3"/>
      <c r="KGU3"/>
      <c r="KGV3"/>
      <c r="KGW3"/>
      <c r="KGX3"/>
      <c r="KGY3"/>
      <c r="KGZ3"/>
      <c r="KHA3"/>
      <c r="KHB3"/>
      <c r="KHC3"/>
      <c r="KHD3"/>
      <c r="KHE3"/>
      <c r="KHF3"/>
      <c r="KHG3"/>
      <c r="KHH3"/>
      <c r="KHI3"/>
      <c r="KHJ3"/>
      <c r="KHK3"/>
      <c r="KHL3"/>
      <c r="KHM3"/>
      <c r="KHN3"/>
      <c r="KHO3"/>
      <c r="KHP3"/>
      <c r="KHQ3"/>
      <c r="KHR3"/>
      <c r="KHS3"/>
      <c r="KHT3"/>
      <c r="KHU3"/>
      <c r="KHV3"/>
      <c r="KHW3"/>
      <c r="KHX3"/>
      <c r="KHY3"/>
      <c r="KHZ3"/>
      <c r="KIA3"/>
      <c r="KIB3"/>
      <c r="KIC3"/>
      <c r="KID3"/>
      <c r="KIE3"/>
      <c r="KIF3"/>
      <c r="KIG3"/>
      <c r="KIH3"/>
      <c r="KII3"/>
      <c r="KIJ3"/>
      <c r="KIK3"/>
      <c r="KIL3"/>
      <c r="KIM3"/>
      <c r="KIN3"/>
      <c r="KIO3"/>
      <c r="KIP3"/>
      <c r="KIQ3"/>
      <c r="KIR3"/>
      <c r="KIS3"/>
      <c r="KIT3"/>
      <c r="KIU3"/>
      <c r="KIV3"/>
      <c r="KIW3"/>
      <c r="KIX3"/>
      <c r="KIY3"/>
      <c r="KIZ3"/>
      <c r="KJA3"/>
      <c r="KJB3"/>
      <c r="KJC3"/>
      <c r="KJD3"/>
      <c r="KJE3"/>
      <c r="KJF3"/>
      <c r="KJG3"/>
      <c r="KJH3"/>
      <c r="KJI3"/>
      <c r="KJJ3"/>
      <c r="KJK3"/>
      <c r="KJL3"/>
      <c r="KJM3"/>
      <c r="KJN3"/>
      <c r="KJO3"/>
      <c r="KJP3"/>
      <c r="KJQ3"/>
      <c r="KJR3"/>
      <c r="KJS3"/>
      <c r="KJT3"/>
      <c r="KJU3"/>
      <c r="KJV3"/>
      <c r="KJW3"/>
      <c r="KJX3"/>
      <c r="KJY3"/>
      <c r="KJZ3"/>
      <c r="KKA3"/>
      <c r="KKB3"/>
      <c r="KKC3"/>
      <c r="KKD3"/>
      <c r="KKE3"/>
      <c r="KKF3"/>
      <c r="KKG3"/>
      <c r="KKH3"/>
      <c r="KKI3"/>
      <c r="KKJ3"/>
      <c r="KKK3"/>
      <c r="KKL3"/>
      <c r="KKM3"/>
      <c r="KKN3"/>
      <c r="KKO3"/>
      <c r="KKP3"/>
      <c r="KKQ3"/>
      <c r="KKR3"/>
      <c r="KKS3"/>
      <c r="KKT3"/>
      <c r="KKU3"/>
      <c r="KKV3"/>
      <c r="KKW3"/>
      <c r="KKX3"/>
      <c r="KKY3"/>
      <c r="KKZ3"/>
      <c r="KLA3"/>
      <c r="KLB3"/>
      <c r="KLC3"/>
      <c r="KLD3"/>
      <c r="KLE3"/>
      <c r="KLF3"/>
      <c r="KLG3"/>
      <c r="KLH3"/>
      <c r="KLI3"/>
      <c r="KLJ3"/>
      <c r="KLK3"/>
      <c r="KLL3"/>
      <c r="KLM3"/>
      <c r="KLN3"/>
      <c r="KLO3"/>
      <c r="KLP3"/>
      <c r="KLQ3"/>
      <c r="KLR3"/>
      <c r="KLS3"/>
      <c r="KLT3"/>
      <c r="KLU3"/>
      <c r="KLV3"/>
      <c r="KLW3"/>
      <c r="KLX3"/>
      <c r="KLY3"/>
      <c r="KLZ3"/>
      <c r="KMA3"/>
      <c r="KMB3"/>
      <c r="KMC3"/>
      <c r="KMD3"/>
      <c r="KME3"/>
      <c r="KMF3"/>
      <c r="KMG3"/>
      <c r="KMH3"/>
      <c r="KMI3"/>
      <c r="KMJ3"/>
      <c r="KMK3"/>
      <c r="KML3"/>
      <c r="KMM3"/>
      <c r="KMN3"/>
      <c r="KMO3"/>
      <c r="KMP3"/>
      <c r="KMQ3"/>
      <c r="KMR3"/>
      <c r="KMS3"/>
      <c r="KMT3"/>
      <c r="KMU3"/>
      <c r="KMV3"/>
      <c r="KMW3"/>
      <c r="KMX3"/>
      <c r="KMY3"/>
      <c r="KMZ3"/>
      <c r="KNA3"/>
      <c r="KNB3"/>
      <c r="KNC3"/>
      <c r="KND3"/>
      <c r="KNE3"/>
      <c r="KNF3"/>
      <c r="KNG3"/>
      <c r="KNH3"/>
      <c r="KNI3"/>
      <c r="KNJ3"/>
      <c r="KNK3"/>
      <c r="KNL3"/>
      <c r="KNM3"/>
      <c r="KNN3"/>
      <c r="KNO3"/>
      <c r="KNP3"/>
      <c r="KNQ3"/>
      <c r="KNR3"/>
      <c r="KNS3"/>
      <c r="KNT3"/>
      <c r="KNU3"/>
      <c r="KNV3"/>
      <c r="KNW3"/>
      <c r="KNX3"/>
      <c r="KNY3"/>
      <c r="KNZ3"/>
      <c r="KOA3"/>
      <c r="KOB3"/>
      <c r="KOC3"/>
      <c r="KOD3"/>
      <c r="KOE3"/>
      <c r="KOF3"/>
      <c r="KOG3"/>
      <c r="KOH3"/>
      <c r="KOI3"/>
      <c r="KOJ3"/>
      <c r="KOK3"/>
      <c r="KOL3"/>
      <c r="KOM3"/>
      <c r="KON3"/>
      <c r="KOO3"/>
      <c r="KOP3"/>
      <c r="KOQ3"/>
      <c r="KOR3"/>
      <c r="KOS3"/>
      <c r="KOT3"/>
      <c r="KOU3"/>
      <c r="KOV3"/>
      <c r="KOW3"/>
      <c r="KOX3"/>
      <c r="KOY3"/>
      <c r="KOZ3"/>
      <c r="KPA3"/>
      <c r="KPB3"/>
      <c r="KPC3"/>
      <c r="KPD3"/>
      <c r="KPE3"/>
      <c r="KPF3"/>
      <c r="KPG3"/>
      <c r="KPH3"/>
      <c r="KPI3"/>
      <c r="KPJ3"/>
      <c r="KPK3"/>
      <c r="KPL3"/>
      <c r="KPM3"/>
      <c r="KPN3"/>
      <c r="KPO3"/>
      <c r="KPP3"/>
      <c r="KPQ3"/>
      <c r="KPR3"/>
      <c r="KPS3"/>
      <c r="KPT3"/>
      <c r="KPU3"/>
      <c r="KPV3"/>
      <c r="KPW3"/>
      <c r="KPX3"/>
      <c r="KPY3"/>
      <c r="KPZ3"/>
      <c r="KQA3"/>
      <c r="KQB3"/>
      <c r="KQC3"/>
      <c r="KQD3"/>
      <c r="KQE3"/>
      <c r="KQF3"/>
      <c r="KQG3"/>
      <c r="KQH3"/>
      <c r="KQI3"/>
      <c r="KQJ3"/>
      <c r="KQK3"/>
      <c r="KQL3"/>
      <c r="KQM3"/>
      <c r="KQN3"/>
      <c r="KQO3"/>
      <c r="KQP3"/>
      <c r="KQQ3"/>
      <c r="KQR3"/>
      <c r="KQS3"/>
      <c r="KQT3"/>
      <c r="KQU3"/>
      <c r="KQV3"/>
      <c r="KQW3"/>
      <c r="KQX3"/>
      <c r="KQY3"/>
      <c r="KQZ3"/>
      <c r="KRA3"/>
      <c r="KRB3"/>
      <c r="KRC3"/>
      <c r="KRD3"/>
      <c r="KRE3"/>
      <c r="KRF3"/>
      <c r="KRG3"/>
      <c r="KRH3"/>
      <c r="KRI3"/>
      <c r="KRJ3"/>
      <c r="KRK3"/>
      <c r="KRL3"/>
      <c r="KRM3"/>
      <c r="KRN3"/>
      <c r="KRO3"/>
      <c r="KRP3"/>
      <c r="KRQ3"/>
      <c r="KRR3"/>
      <c r="KRS3"/>
      <c r="KRT3"/>
      <c r="KRU3"/>
      <c r="KRV3"/>
      <c r="KRW3"/>
      <c r="KRX3"/>
      <c r="KRY3"/>
      <c r="KRZ3"/>
      <c r="KSA3"/>
      <c r="KSB3"/>
      <c r="KSC3"/>
      <c r="KSD3"/>
      <c r="KSE3"/>
      <c r="KSF3"/>
      <c r="KSG3"/>
      <c r="KSH3"/>
      <c r="KSI3"/>
      <c r="KSJ3"/>
      <c r="KSK3"/>
      <c r="KSL3"/>
      <c r="KSM3"/>
      <c r="KSN3"/>
      <c r="KSO3"/>
      <c r="KSP3"/>
      <c r="KSQ3"/>
      <c r="KSR3"/>
      <c r="KSS3"/>
      <c r="KST3"/>
      <c r="KSU3"/>
      <c r="KSV3"/>
      <c r="KSW3"/>
      <c r="KSX3"/>
      <c r="KSY3"/>
      <c r="KSZ3"/>
      <c r="KTA3"/>
      <c r="KTB3"/>
      <c r="KTC3"/>
      <c r="KTD3"/>
      <c r="KTE3"/>
      <c r="KTF3"/>
      <c r="KTG3"/>
      <c r="KTH3"/>
      <c r="KTI3"/>
      <c r="KTJ3"/>
      <c r="KTK3"/>
      <c r="KTL3"/>
      <c r="KTM3"/>
      <c r="KTN3"/>
      <c r="KTO3"/>
      <c r="KTP3"/>
      <c r="KTQ3"/>
      <c r="KTR3"/>
      <c r="KTS3"/>
      <c r="KTT3"/>
      <c r="KTU3"/>
      <c r="KTV3"/>
      <c r="KTW3"/>
      <c r="KTX3"/>
      <c r="KTY3"/>
      <c r="KTZ3"/>
      <c r="KUA3"/>
      <c r="KUB3"/>
      <c r="KUC3"/>
      <c r="KUD3"/>
      <c r="KUE3"/>
      <c r="KUF3"/>
      <c r="KUG3"/>
      <c r="KUH3"/>
      <c r="KUI3"/>
      <c r="KUJ3"/>
      <c r="KUK3"/>
      <c r="KUL3"/>
      <c r="KUM3"/>
      <c r="KUN3"/>
      <c r="KUO3"/>
      <c r="KUP3"/>
      <c r="KUQ3"/>
      <c r="KUR3"/>
      <c r="KUS3"/>
      <c r="KUT3"/>
      <c r="KUU3"/>
      <c r="KUV3"/>
      <c r="KUW3"/>
      <c r="KUX3"/>
      <c r="KUY3"/>
      <c r="KUZ3"/>
      <c r="KVA3"/>
      <c r="KVB3"/>
      <c r="KVC3"/>
      <c r="KVD3"/>
      <c r="KVE3"/>
      <c r="KVF3"/>
      <c r="KVG3"/>
      <c r="KVH3"/>
      <c r="KVI3"/>
      <c r="KVJ3"/>
      <c r="KVK3"/>
      <c r="KVL3"/>
      <c r="KVM3"/>
      <c r="KVN3"/>
      <c r="KVO3"/>
      <c r="KVP3"/>
      <c r="KVQ3"/>
      <c r="KVR3"/>
      <c r="KVS3"/>
      <c r="KVT3"/>
      <c r="KVU3"/>
      <c r="KVV3"/>
      <c r="KVW3"/>
      <c r="KVX3"/>
      <c r="KVY3"/>
      <c r="KVZ3"/>
      <c r="KWA3"/>
      <c r="KWB3"/>
      <c r="KWC3"/>
      <c r="KWD3"/>
      <c r="KWE3"/>
      <c r="KWF3"/>
      <c r="KWG3"/>
      <c r="KWH3"/>
      <c r="KWI3"/>
      <c r="KWJ3"/>
      <c r="KWK3"/>
      <c r="KWL3"/>
      <c r="KWM3"/>
      <c r="KWN3"/>
      <c r="KWO3"/>
      <c r="KWP3"/>
      <c r="KWQ3"/>
      <c r="KWR3"/>
      <c r="KWS3"/>
      <c r="KWT3"/>
      <c r="KWU3"/>
      <c r="KWV3"/>
      <c r="KWW3"/>
      <c r="KWX3"/>
      <c r="KWY3"/>
      <c r="KWZ3"/>
      <c r="KXA3"/>
      <c r="KXB3"/>
      <c r="KXC3"/>
      <c r="KXD3"/>
      <c r="KXE3"/>
      <c r="KXF3"/>
      <c r="KXG3"/>
      <c r="KXH3"/>
      <c r="KXI3"/>
      <c r="KXJ3"/>
      <c r="KXK3"/>
      <c r="KXL3"/>
      <c r="KXM3"/>
      <c r="KXN3"/>
      <c r="KXO3"/>
      <c r="KXP3"/>
      <c r="KXQ3"/>
      <c r="KXR3"/>
      <c r="KXS3"/>
      <c r="KXT3"/>
      <c r="KXU3"/>
      <c r="KXV3"/>
      <c r="KXW3"/>
      <c r="KXX3"/>
      <c r="KXY3"/>
      <c r="KXZ3"/>
      <c r="KYA3"/>
      <c r="KYB3"/>
      <c r="KYC3"/>
      <c r="KYD3"/>
      <c r="KYE3"/>
      <c r="KYF3"/>
      <c r="KYG3"/>
      <c r="KYH3"/>
      <c r="KYI3"/>
      <c r="KYJ3"/>
      <c r="KYK3"/>
      <c r="KYL3"/>
      <c r="KYM3"/>
      <c r="KYN3"/>
      <c r="KYO3"/>
      <c r="KYP3"/>
      <c r="KYQ3"/>
      <c r="KYR3"/>
      <c r="KYS3"/>
      <c r="KYT3"/>
      <c r="KYU3"/>
      <c r="KYV3"/>
      <c r="KYW3"/>
      <c r="KYX3"/>
      <c r="KYY3"/>
      <c r="KYZ3"/>
      <c r="KZA3"/>
      <c r="KZB3"/>
      <c r="KZC3"/>
      <c r="KZD3"/>
      <c r="KZE3"/>
      <c r="KZF3"/>
      <c r="KZG3"/>
      <c r="KZH3"/>
      <c r="KZI3"/>
      <c r="KZJ3"/>
      <c r="KZK3"/>
      <c r="KZL3"/>
      <c r="KZM3"/>
      <c r="KZN3"/>
      <c r="KZO3"/>
      <c r="KZP3"/>
      <c r="KZQ3"/>
      <c r="KZR3"/>
      <c r="KZS3"/>
      <c r="KZT3"/>
      <c r="KZU3"/>
      <c r="KZV3"/>
      <c r="KZW3"/>
      <c r="KZX3"/>
      <c r="KZY3"/>
      <c r="KZZ3"/>
      <c r="LAA3"/>
      <c r="LAB3"/>
      <c r="LAC3"/>
      <c r="LAD3"/>
      <c r="LAE3"/>
      <c r="LAF3"/>
      <c r="LAG3"/>
      <c r="LAH3"/>
      <c r="LAI3"/>
      <c r="LAJ3"/>
      <c r="LAK3"/>
      <c r="LAL3"/>
      <c r="LAM3"/>
      <c r="LAN3"/>
      <c r="LAO3"/>
      <c r="LAP3"/>
      <c r="LAQ3"/>
      <c r="LAR3"/>
      <c r="LAS3"/>
      <c r="LAT3"/>
      <c r="LAU3"/>
      <c r="LAV3"/>
      <c r="LAW3"/>
      <c r="LAX3"/>
      <c r="LAY3"/>
      <c r="LAZ3"/>
      <c r="LBA3"/>
      <c r="LBB3"/>
      <c r="LBC3"/>
      <c r="LBD3"/>
      <c r="LBE3"/>
      <c r="LBF3"/>
      <c r="LBG3"/>
      <c r="LBH3"/>
      <c r="LBI3"/>
      <c r="LBJ3"/>
      <c r="LBK3"/>
      <c r="LBL3"/>
      <c r="LBM3"/>
      <c r="LBN3"/>
      <c r="LBO3"/>
      <c r="LBP3"/>
      <c r="LBQ3"/>
      <c r="LBR3"/>
      <c r="LBS3"/>
      <c r="LBT3"/>
      <c r="LBU3"/>
      <c r="LBV3"/>
      <c r="LBW3"/>
      <c r="LBX3"/>
      <c r="LBY3"/>
      <c r="LBZ3"/>
      <c r="LCA3"/>
      <c r="LCB3"/>
      <c r="LCC3"/>
      <c r="LCD3"/>
      <c r="LCE3"/>
      <c r="LCF3"/>
      <c r="LCG3"/>
      <c r="LCH3"/>
      <c r="LCI3"/>
      <c r="LCJ3"/>
      <c r="LCK3"/>
      <c r="LCL3"/>
      <c r="LCM3"/>
      <c r="LCN3"/>
      <c r="LCO3"/>
      <c r="LCP3"/>
      <c r="LCQ3"/>
      <c r="LCR3"/>
      <c r="LCS3"/>
      <c r="LCT3"/>
      <c r="LCU3"/>
      <c r="LCV3"/>
      <c r="LCW3"/>
      <c r="LCX3"/>
      <c r="LCY3"/>
      <c r="LCZ3"/>
      <c r="LDA3"/>
      <c r="LDB3"/>
      <c r="LDC3"/>
      <c r="LDD3"/>
      <c r="LDE3"/>
      <c r="LDF3"/>
      <c r="LDG3"/>
      <c r="LDH3"/>
      <c r="LDI3"/>
      <c r="LDJ3"/>
      <c r="LDK3"/>
      <c r="LDL3"/>
      <c r="LDM3"/>
      <c r="LDN3"/>
      <c r="LDO3"/>
      <c r="LDP3"/>
      <c r="LDQ3"/>
      <c r="LDR3"/>
      <c r="LDS3"/>
      <c r="LDT3"/>
      <c r="LDU3"/>
      <c r="LDV3"/>
      <c r="LDW3"/>
      <c r="LDX3"/>
      <c r="LDY3"/>
      <c r="LDZ3"/>
      <c r="LEA3"/>
      <c r="LEB3"/>
      <c r="LEC3"/>
      <c r="LED3"/>
      <c r="LEE3"/>
      <c r="LEF3"/>
      <c r="LEG3"/>
      <c r="LEH3"/>
      <c r="LEI3"/>
      <c r="LEJ3"/>
      <c r="LEK3"/>
      <c r="LEL3"/>
      <c r="LEM3"/>
      <c r="LEN3"/>
      <c r="LEO3"/>
      <c r="LEP3"/>
      <c r="LEQ3"/>
      <c r="LER3"/>
      <c r="LES3"/>
      <c r="LET3"/>
      <c r="LEU3"/>
      <c r="LEV3"/>
      <c r="LEW3"/>
      <c r="LEX3"/>
      <c r="LEY3"/>
      <c r="LEZ3"/>
      <c r="LFA3"/>
      <c r="LFB3"/>
      <c r="LFC3"/>
      <c r="LFD3"/>
      <c r="LFE3"/>
      <c r="LFF3"/>
      <c r="LFG3"/>
      <c r="LFH3"/>
      <c r="LFI3"/>
      <c r="LFJ3"/>
      <c r="LFK3"/>
      <c r="LFL3"/>
      <c r="LFM3"/>
      <c r="LFN3"/>
      <c r="LFO3"/>
      <c r="LFP3"/>
      <c r="LFQ3"/>
      <c r="LFR3"/>
      <c r="LFS3"/>
      <c r="LFT3"/>
      <c r="LFU3"/>
      <c r="LFV3"/>
      <c r="LFW3"/>
      <c r="LFX3"/>
      <c r="LFY3"/>
      <c r="LFZ3"/>
      <c r="LGA3"/>
      <c r="LGB3"/>
      <c r="LGC3"/>
      <c r="LGD3"/>
      <c r="LGE3"/>
      <c r="LGF3"/>
      <c r="LGG3"/>
      <c r="LGH3"/>
      <c r="LGI3"/>
      <c r="LGJ3"/>
      <c r="LGK3"/>
      <c r="LGL3"/>
      <c r="LGM3"/>
      <c r="LGN3"/>
      <c r="LGO3"/>
      <c r="LGP3"/>
      <c r="LGQ3"/>
      <c r="LGR3"/>
      <c r="LGS3"/>
      <c r="LGT3"/>
      <c r="LGU3"/>
      <c r="LGV3"/>
      <c r="LGW3"/>
      <c r="LGX3"/>
      <c r="LGY3"/>
      <c r="LGZ3"/>
      <c r="LHA3"/>
      <c r="LHB3"/>
      <c r="LHC3"/>
      <c r="LHD3"/>
      <c r="LHE3"/>
      <c r="LHF3"/>
      <c r="LHG3"/>
      <c r="LHH3"/>
      <c r="LHI3"/>
      <c r="LHJ3"/>
      <c r="LHK3"/>
      <c r="LHL3"/>
      <c r="LHM3"/>
      <c r="LHN3"/>
      <c r="LHO3"/>
      <c r="LHP3"/>
      <c r="LHQ3"/>
      <c r="LHR3"/>
      <c r="LHS3"/>
      <c r="LHT3"/>
      <c r="LHU3"/>
      <c r="LHV3"/>
      <c r="LHW3"/>
      <c r="LHX3"/>
      <c r="LHY3"/>
      <c r="LHZ3"/>
      <c r="LIA3"/>
      <c r="LIB3"/>
      <c r="LIC3"/>
      <c r="LID3"/>
      <c r="LIE3"/>
      <c r="LIF3"/>
      <c r="LIG3"/>
      <c r="LIH3"/>
      <c r="LII3"/>
      <c r="LIJ3"/>
      <c r="LIK3"/>
      <c r="LIL3"/>
      <c r="LIM3"/>
      <c r="LIN3"/>
      <c r="LIO3"/>
      <c r="LIP3"/>
      <c r="LIQ3"/>
      <c r="LIR3"/>
      <c r="LIS3"/>
      <c r="LIT3"/>
      <c r="LIU3"/>
      <c r="LIV3"/>
      <c r="LIW3"/>
      <c r="LIX3"/>
      <c r="LIY3"/>
      <c r="LIZ3"/>
      <c r="LJA3"/>
      <c r="LJB3"/>
      <c r="LJC3"/>
      <c r="LJD3"/>
      <c r="LJE3"/>
      <c r="LJF3"/>
      <c r="LJG3"/>
      <c r="LJH3"/>
      <c r="LJI3"/>
      <c r="LJJ3"/>
      <c r="LJK3"/>
      <c r="LJL3"/>
      <c r="LJM3"/>
      <c r="LJN3"/>
      <c r="LJO3"/>
      <c r="LJP3"/>
      <c r="LJQ3"/>
      <c r="LJR3"/>
      <c r="LJS3"/>
      <c r="LJT3"/>
      <c r="LJU3"/>
      <c r="LJV3"/>
      <c r="LJW3"/>
      <c r="LJX3"/>
      <c r="LJY3"/>
      <c r="LJZ3"/>
      <c r="LKA3"/>
      <c r="LKB3"/>
      <c r="LKC3"/>
      <c r="LKD3"/>
      <c r="LKE3"/>
      <c r="LKF3"/>
      <c r="LKG3"/>
      <c r="LKH3"/>
      <c r="LKI3"/>
      <c r="LKJ3"/>
      <c r="LKK3"/>
      <c r="LKL3"/>
      <c r="LKM3"/>
      <c r="LKN3"/>
      <c r="LKO3"/>
      <c r="LKP3"/>
      <c r="LKQ3"/>
      <c r="LKR3"/>
      <c r="LKS3"/>
      <c r="LKT3"/>
      <c r="LKU3"/>
      <c r="LKV3"/>
      <c r="LKW3"/>
      <c r="LKX3"/>
      <c r="LKY3"/>
      <c r="LKZ3"/>
      <c r="LLA3"/>
      <c r="LLB3"/>
      <c r="LLC3"/>
      <c r="LLD3"/>
      <c r="LLE3"/>
      <c r="LLF3"/>
      <c r="LLG3"/>
      <c r="LLH3"/>
      <c r="LLI3"/>
      <c r="LLJ3"/>
      <c r="LLK3"/>
      <c r="LLL3"/>
      <c r="LLM3"/>
      <c r="LLN3"/>
      <c r="LLO3"/>
      <c r="LLP3"/>
      <c r="LLQ3"/>
      <c r="LLR3"/>
      <c r="LLS3"/>
      <c r="LLT3"/>
      <c r="LLU3"/>
      <c r="LLV3"/>
      <c r="LLW3"/>
      <c r="LLX3"/>
      <c r="LLY3"/>
      <c r="LLZ3"/>
      <c r="LMA3"/>
      <c r="LMB3"/>
      <c r="LMC3"/>
      <c r="LMD3"/>
      <c r="LME3"/>
      <c r="LMF3"/>
      <c r="LMG3"/>
      <c r="LMH3"/>
      <c r="LMI3"/>
      <c r="LMJ3"/>
      <c r="LMK3"/>
      <c r="LML3"/>
      <c r="LMM3"/>
      <c r="LMN3"/>
      <c r="LMO3"/>
      <c r="LMP3"/>
      <c r="LMQ3"/>
      <c r="LMR3"/>
      <c r="LMS3"/>
      <c r="LMT3"/>
      <c r="LMU3"/>
      <c r="LMV3"/>
      <c r="LMW3"/>
      <c r="LMX3"/>
      <c r="LMY3"/>
      <c r="LMZ3"/>
      <c r="LNA3"/>
      <c r="LNB3"/>
      <c r="LNC3"/>
      <c r="LND3"/>
      <c r="LNE3"/>
      <c r="LNF3"/>
      <c r="LNG3"/>
      <c r="LNH3"/>
      <c r="LNI3"/>
      <c r="LNJ3"/>
      <c r="LNK3"/>
      <c r="LNL3"/>
      <c r="LNM3"/>
      <c r="LNN3"/>
      <c r="LNO3"/>
      <c r="LNP3"/>
      <c r="LNQ3"/>
      <c r="LNR3"/>
      <c r="LNS3"/>
      <c r="LNT3"/>
      <c r="LNU3"/>
      <c r="LNV3"/>
      <c r="LNW3"/>
      <c r="LNX3"/>
      <c r="LNY3"/>
      <c r="LNZ3"/>
      <c r="LOA3"/>
      <c r="LOB3"/>
      <c r="LOC3"/>
      <c r="LOD3"/>
      <c r="LOE3"/>
      <c r="LOF3"/>
      <c r="LOG3"/>
      <c r="LOH3"/>
      <c r="LOI3"/>
      <c r="LOJ3"/>
      <c r="LOK3"/>
      <c r="LOL3"/>
      <c r="LOM3"/>
      <c r="LON3"/>
      <c r="LOO3"/>
      <c r="LOP3"/>
      <c r="LOQ3"/>
      <c r="LOR3"/>
      <c r="LOS3"/>
      <c r="LOT3"/>
      <c r="LOU3"/>
      <c r="LOV3"/>
      <c r="LOW3"/>
      <c r="LOX3"/>
      <c r="LOY3"/>
      <c r="LOZ3"/>
      <c r="LPA3"/>
      <c r="LPB3"/>
      <c r="LPC3"/>
      <c r="LPD3"/>
      <c r="LPE3"/>
      <c r="LPF3"/>
      <c r="LPG3"/>
      <c r="LPH3"/>
      <c r="LPI3"/>
      <c r="LPJ3"/>
      <c r="LPK3"/>
      <c r="LPL3"/>
      <c r="LPM3"/>
      <c r="LPN3"/>
      <c r="LPO3"/>
      <c r="LPP3"/>
      <c r="LPQ3"/>
      <c r="LPR3"/>
      <c r="LPS3"/>
      <c r="LPT3"/>
      <c r="LPU3"/>
      <c r="LPV3"/>
      <c r="LPW3"/>
      <c r="LPX3"/>
      <c r="LPY3"/>
      <c r="LPZ3"/>
      <c r="LQA3"/>
      <c r="LQB3"/>
      <c r="LQC3"/>
      <c r="LQD3"/>
      <c r="LQE3"/>
      <c r="LQF3"/>
      <c r="LQG3"/>
      <c r="LQH3"/>
      <c r="LQI3"/>
      <c r="LQJ3"/>
      <c r="LQK3"/>
      <c r="LQL3"/>
      <c r="LQM3"/>
      <c r="LQN3"/>
      <c r="LQO3"/>
      <c r="LQP3"/>
      <c r="LQQ3"/>
      <c r="LQR3"/>
      <c r="LQS3"/>
      <c r="LQT3"/>
      <c r="LQU3"/>
      <c r="LQV3"/>
      <c r="LQW3"/>
      <c r="LQX3"/>
      <c r="LQY3"/>
      <c r="LQZ3"/>
      <c r="LRA3"/>
      <c r="LRB3"/>
      <c r="LRC3"/>
      <c r="LRD3"/>
      <c r="LRE3"/>
      <c r="LRF3"/>
      <c r="LRG3"/>
      <c r="LRH3"/>
      <c r="LRI3"/>
      <c r="LRJ3"/>
      <c r="LRK3"/>
      <c r="LRL3"/>
      <c r="LRM3"/>
      <c r="LRN3"/>
      <c r="LRO3"/>
      <c r="LRP3"/>
      <c r="LRQ3"/>
      <c r="LRR3"/>
      <c r="LRS3"/>
      <c r="LRT3"/>
      <c r="LRU3"/>
      <c r="LRV3"/>
      <c r="LRW3"/>
      <c r="LRX3"/>
      <c r="LRY3"/>
      <c r="LRZ3"/>
      <c r="LSA3"/>
      <c r="LSB3"/>
      <c r="LSC3"/>
      <c r="LSD3"/>
      <c r="LSE3"/>
      <c r="LSF3"/>
      <c r="LSG3"/>
      <c r="LSH3"/>
      <c r="LSI3"/>
      <c r="LSJ3"/>
      <c r="LSK3"/>
      <c r="LSL3"/>
      <c r="LSM3"/>
      <c r="LSN3"/>
      <c r="LSO3"/>
      <c r="LSP3"/>
      <c r="LSQ3"/>
      <c r="LSR3"/>
      <c r="LSS3"/>
      <c r="LST3"/>
      <c r="LSU3"/>
      <c r="LSV3"/>
      <c r="LSW3"/>
      <c r="LSX3"/>
      <c r="LSY3"/>
      <c r="LSZ3"/>
      <c r="LTA3"/>
      <c r="LTB3"/>
      <c r="LTC3"/>
      <c r="LTD3"/>
      <c r="LTE3"/>
      <c r="LTF3"/>
      <c r="LTG3"/>
      <c r="LTH3"/>
      <c r="LTI3"/>
      <c r="LTJ3"/>
      <c r="LTK3"/>
      <c r="LTL3"/>
      <c r="LTM3"/>
      <c r="LTN3"/>
      <c r="LTO3"/>
      <c r="LTP3"/>
      <c r="LTQ3"/>
      <c r="LTR3"/>
      <c r="LTS3"/>
      <c r="LTT3"/>
      <c r="LTU3"/>
      <c r="LTV3"/>
      <c r="LTW3"/>
      <c r="LTX3"/>
      <c r="LTY3"/>
      <c r="LTZ3"/>
      <c r="LUA3"/>
      <c r="LUB3"/>
      <c r="LUC3"/>
      <c r="LUD3"/>
      <c r="LUE3"/>
      <c r="LUF3"/>
      <c r="LUG3"/>
      <c r="LUH3"/>
      <c r="LUI3"/>
      <c r="LUJ3"/>
      <c r="LUK3"/>
      <c r="LUL3"/>
      <c r="LUM3"/>
      <c r="LUN3"/>
      <c r="LUO3"/>
      <c r="LUP3"/>
      <c r="LUQ3"/>
      <c r="LUR3"/>
      <c r="LUS3"/>
      <c r="LUT3"/>
      <c r="LUU3"/>
      <c r="LUV3"/>
      <c r="LUW3"/>
      <c r="LUX3"/>
      <c r="LUY3"/>
      <c r="LUZ3"/>
      <c r="LVA3"/>
      <c r="LVB3"/>
      <c r="LVC3"/>
      <c r="LVD3"/>
      <c r="LVE3"/>
      <c r="LVF3"/>
      <c r="LVG3"/>
      <c r="LVH3"/>
      <c r="LVI3"/>
      <c r="LVJ3"/>
      <c r="LVK3"/>
      <c r="LVL3"/>
      <c r="LVM3"/>
      <c r="LVN3"/>
      <c r="LVO3"/>
      <c r="LVP3"/>
      <c r="LVQ3"/>
      <c r="LVR3"/>
      <c r="LVS3"/>
      <c r="LVT3"/>
      <c r="LVU3"/>
      <c r="LVV3"/>
      <c r="LVW3"/>
      <c r="LVX3"/>
      <c r="LVY3"/>
      <c r="LVZ3"/>
      <c r="LWA3"/>
      <c r="LWB3"/>
      <c r="LWC3"/>
      <c r="LWD3"/>
      <c r="LWE3"/>
      <c r="LWF3"/>
      <c r="LWG3"/>
      <c r="LWH3"/>
      <c r="LWI3"/>
      <c r="LWJ3"/>
      <c r="LWK3"/>
      <c r="LWL3"/>
      <c r="LWM3"/>
      <c r="LWN3"/>
      <c r="LWO3"/>
      <c r="LWP3"/>
      <c r="LWQ3"/>
      <c r="LWR3"/>
      <c r="LWS3"/>
      <c r="LWT3"/>
      <c r="LWU3"/>
      <c r="LWV3"/>
      <c r="LWW3"/>
      <c r="LWX3"/>
      <c r="LWY3"/>
      <c r="LWZ3"/>
      <c r="LXA3"/>
      <c r="LXB3"/>
      <c r="LXC3"/>
      <c r="LXD3"/>
      <c r="LXE3"/>
      <c r="LXF3"/>
      <c r="LXG3"/>
      <c r="LXH3"/>
      <c r="LXI3"/>
      <c r="LXJ3"/>
      <c r="LXK3"/>
      <c r="LXL3"/>
      <c r="LXM3"/>
      <c r="LXN3"/>
      <c r="LXO3"/>
      <c r="LXP3"/>
      <c r="LXQ3"/>
      <c r="LXR3"/>
      <c r="LXS3"/>
      <c r="LXT3"/>
      <c r="LXU3"/>
      <c r="LXV3"/>
      <c r="LXW3"/>
      <c r="LXX3"/>
      <c r="LXY3"/>
      <c r="LXZ3"/>
      <c r="LYA3"/>
      <c r="LYB3"/>
      <c r="LYC3"/>
      <c r="LYD3"/>
      <c r="LYE3"/>
      <c r="LYF3"/>
      <c r="LYG3"/>
      <c r="LYH3"/>
      <c r="LYI3"/>
      <c r="LYJ3"/>
      <c r="LYK3"/>
      <c r="LYL3"/>
      <c r="LYM3"/>
      <c r="LYN3"/>
      <c r="LYO3"/>
      <c r="LYP3"/>
      <c r="LYQ3"/>
      <c r="LYR3"/>
      <c r="LYS3"/>
      <c r="LYT3"/>
      <c r="LYU3"/>
      <c r="LYV3"/>
      <c r="LYW3"/>
      <c r="LYX3"/>
      <c r="LYY3"/>
      <c r="LYZ3"/>
      <c r="LZA3"/>
      <c r="LZB3"/>
      <c r="LZC3"/>
      <c r="LZD3"/>
      <c r="LZE3"/>
      <c r="LZF3"/>
      <c r="LZG3"/>
      <c r="LZH3"/>
      <c r="LZI3"/>
      <c r="LZJ3"/>
      <c r="LZK3"/>
      <c r="LZL3"/>
      <c r="LZM3"/>
      <c r="LZN3"/>
      <c r="LZO3"/>
      <c r="LZP3"/>
      <c r="LZQ3"/>
      <c r="LZR3"/>
      <c r="LZS3"/>
      <c r="LZT3"/>
      <c r="LZU3"/>
      <c r="LZV3"/>
      <c r="LZW3"/>
      <c r="LZX3"/>
      <c r="LZY3"/>
      <c r="LZZ3"/>
      <c r="MAA3"/>
      <c r="MAB3"/>
      <c r="MAC3"/>
      <c r="MAD3"/>
      <c r="MAE3"/>
      <c r="MAF3"/>
      <c r="MAG3"/>
      <c r="MAH3"/>
      <c r="MAI3"/>
      <c r="MAJ3"/>
      <c r="MAK3"/>
      <c r="MAL3"/>
      <c r="MAM3"/>
      <c r="MAN3"/>
      <c r="MAO3"/>
      <c r="MAP3"/>
      <c r="MAQ3"/>
      <c r="MAR3"/>
      <c r="MAS3"/>
      <c r="MAT3"/>
      <c r="MAU3"/>
      <c r="MAV3"/>
      <c r="MAW3"/>
      <c r="MAX3"/>
      <c r="MAY3"/>
      <c r="MAZ3"/>
      <c r="MBA3"/>
      <c r="MBB3"/>
      <c r="MBC3"/>
      <c r="MBD3"/>
      <c r="MBE3"/>
      <c r="MBF3"/>
      <c r="MBG3"/>
      <c r="MBH3"/>
      <c r="MBI3"/>
      <c r="MBJ3"/>
      <c r="MBK3"/>
      <c r="MBL3"/>
      <c r="MBM3"/>
      <c r="MBN3"/>
      <c r="MBO3"/>
      <c r="MBP3"/>
      <c r="MBQ3"/>
      <c r="MBR3"/>
      <c r="MBS3"/>
      <c r="MBT3"/>
      <c r="MBU3"/>
      <c r="MBV3"/>
      <c r="MBW3"/>
      <c r="MBX3"/>
      <c r="MBY3"/>
      <c r="MBZ3"/>
      <c r="MCA3"/>
      <c r="MCB3"/>
      <c r="MCC3"/>
      <c r="MCD3"/>
      <c r="MCE3"/>
      <c r="MCF3"/>
      <c r="MCG3"/>
      <c r="MCH3"/>
      <c r="MCI3"/>
      <c r="MCJ3"/>
      <c r="MCK3"/>
      <c r="MCL3"/>
      <c r="MCM3"/>
      <c r="MCN3"/>
      <c r="MCO3"/>
      <c r="MCP3"/>
      <c r="MCQ3"/>
      <c r="MCR3"/>
      <c r="MCS3"/>
      <c r="MCT3"/>
      <c r="MCU3"/>
      <c r="MCV3"/>
      <c r="MCW3"/>
      <c r="MCX3"/>
      <c r="MCY3"/>
      <c r="MCZ3"/>
      <c r="MDA3"/>
      <c r="MDB3"/>
      <c r="MDC3"/>
      <c r="MDD3"/>
      <c r="MDE3"/>
      <c r="MDF3"/>
      <c r="MDG3"/>
      <c r="MDH3"/>
      <c r="MDI3"/>
      <c r="MDJ3"/>
      <c r="MDK3"/>
      <c r="MDL3"/>
      <c r="MDM3"/>
      <c r="MDN3"/>
      <c r="MDO3"/>
      <c r="MDP3"/>
      <c r="MDQ3"/>
      <c r="MDR3"/>
      <c r="MDS3"/>
      <c r="MDT3"/>
      <c r="MDU3"/>
      <c r="MDV3"/>
      <c r="MDW3"/>
      <c r="MDX3"/>
      <c r="MDY3"/>
      <c r="MDZ3"/>
      <c r="MEA3"/>
      <c r="MEB3"/>
      <c r="MEC3"/>
      <c r="MED3"/>
      <c r="MEE3"/>
      <c r="MEF3"/>
      <c r="MEG3"/>
      <c r="MEH3"/>
      <c r="MEI3"/>
      <c r="MEJ3"/>
      <c r="MEK3"/>
      <c r="MEL3"/>
      <c r="MEM3"/>
      <c r="MEN3"/>
      <c r="MEO3"/>
      <c r="MEP3"/>
      <c r="MEQ3"/>
      <c r="MER3"/>
      <c r="MES3"/>
      <c r="MET3"/>
      <c r="MEU3"/>
      <c r="MEV3"/>
      <c r="MEW3"/>
      <c r="MEX3"/>
      <c r="MEY3"/>
      <c r="MEZ3"/>
      <c r="MFA3"/>
      <c r="MFB3"/>
      <c r="MFC3"/>
      <c r="MFD3"/>
      <c r="MFE3"/>
      <c r="MFF3"/>
      <c r="MFG3"/>
      <c r="MFH3"/>
      <c r="MFI3"/>
      <c r="MFJ3"/>
      <c r="MFK3"/>
      <c r="MFL3"/>
      <c r="MFM3"/>
      <c r="MFN3"/>
      <c r="MFO3"/>
      <c r="MFP3"/>
      <c r="MFQ3"/>
      <c r="MFR3"/>
      <c r="MFS3"/>
      <c r="MFT3"/>
      <c r="MFU3"/>
      <c r="MFV3"/>
      <c r="MFW3"/>
      <c r="MFX3"/>
      <c r="MFY3"/>
      <c r="MFZ3"/>
      <c r="MGA3"/>
      <c r="MGB3"/>
      <c r="MGC3"/>
      <c r="MGD3"/>
      <c r="MGE3"/>
      <c r="MGF3"/>
      <c r="MGG3"/>
      <c r="MGH3"/>
      <c r="MGI3"/>
      <c r="MGJ3"/>
      <c r="MGK3"/>
      <c r="MGL3"/>
      <c r="MGM3"/>
      <c r="MGN3"/>
      <c r="MGO3"/>
      <c r="MGP3"/>
      <c r="MGQ3"/>
      <c r="MGR3"/>
      <c r="MGS3"/>
      <c r="MGT3"/>
      <c r="MGU3"/>
      <c r="MGV3"/>
      <c r="MGW3"/>
      <c r="MGX3"/>
      <c r="MGY3"/>
      <c r="MGZ3"/>
      <c r="MHA3"/>
      <c r="MHB3"/>
      <c r="MHC3"/>
      <c r="MHD3"/>
      <c r="MHE3"/>
      <c r="MHF3"/>
      <c r="MHG3"/>
      <c r="MHH3"/>
      <c r="MHI3"/>
      <c r="MHJ3"/>
      <c r="MHK3"/>
      <c r="MHL3"/>
      <c r="MHM3"/>
      <c r="MHN3"/>
      <c r="MHO3"/>
      <c r="MHP3"/>
      <c r="MHQ3"/>
      <c r="MHR3"/>
      <c r="MHS3"/>
      <c r="MHT3"/>
      <c r="MHU3"/>
      <c r="MHV3"/>
      <c r="MHW3"/>
      <c r="MHX3"/>
      <c r="MHY3"/>
      <c r="MHZ3"/>
      <c r="MIA3"/>
      <c r="MIB3"/>
      <c r="MIC3"/>
      <c r="MID3"/>
      <c r="MIE3"/>
      <c r="MIF3"/>
      <c r="MIG3"/>
      <c r="MIH3"/>
      <c r="MII3"/>
      <c r="MIJ3"/>
      <c r="MIK3"/>
      <c r="MIL3"/>
      <c r="MIM3"/>
      <c r="MIN3"/>
      <c r="MIO3"/>
      <c r="MIP3"/>
      <c r="MIQ3"/>
      <c r="MIR3"/>
      <c r="MIS3"/>
      <c r="MIT3"/>
      <c r="MIU3"/>
      <c r="MIV3"/>
      <c r="MIW3"/>
      <c r="MIX3"/>
      <c r="MIY3"/>
      <c r="MIZ3"/>
      <c r="MJA3"/>
      <c r="MJB3"/>
      <c r="MJC3"/>
      <c r="MJD3"/>
      <c r="MJE3"/>
      <c r="MJF3"/>
      <c r="MJG3"/>
      <c r="MJH3"/>
      <c r="MJI3"/>
      <c r="MJJ3"/>
      <c r="MJK3"/>
      <c r="MJL3"/>
      <c r="MJM3"/>
      <c r="MJN3"/>
      <c r="MJO3"/>
      <c r="MJP3"/>
      <c r="MJQ3"/>
      <c r="MJR3"/>
      <c r="MJS3"/>
      <c r="MJT3"/>
      <c r="MJU3"/>
      <c r="MJV3"/>
      <c r="MJW3"/>
      <c r="MJX3"/>
      <c r="MJY3"/>
      <c r="MJZ3"/>
      <c r="MKA3"/>
      <c r="MKB3"/>
      <c r="MKC3"/>
      <c r="MKD3"/>
      <c r="MKE3"/>
      <c r="MKF3"/>
      <c r="MKG3"/>
      <c r="MKH3"/>
      <c r="MKI3"/>
      <c r="MKJ3"/>
      <c r="MKK3"/>
      <c r="MKL3"/>
      <c r="MKM3"/>
      <c r="MKN3"/>
      <c r="MKO3"/>
      <c r="MKP3"/>
      <c r="MKQ3"/>
      <c r="MKR3"/>
      <c r="MKS3"/>
      <c r="MKT3"/>
      <c r="MKU3"/>
      <c r="MKV3"/>
      <c r="MKW3"/>
      <c r="MKX3"/>
      <c r="MKY3"/>
      <c r="MKZ3"/>
      <c r="MLA3"/>
      <c r="MLB3"/>
      <c r="MLC3"/>
      <c r="MLD3"/>
      <c r="MLE3"/>
      <c r="MLF3"/>
      <c r="MLG3"/>
      <c r="MLH3"/>
      <c r="MLI3"/>
      <c r="MLJ3"/>
      <c r="MLK3"/>
      <c r="MLL3"/>
      <c r="MLM3"/>
      <c r="MLN3"/>
      <c r="MLO3"/>
      <c r="MLP3"/>
      <c r="MLQ3"/>
      <c r="MLR3"/>
      <c r="MLS3"/>
      <c r="MLT3"/>
      <c r="MLU3"/>
      <c r="MLV3"/>
      <c r="MLW3"/>
      <c r="MLX3"/>
      <c r="MLY3"/>
      <c r="MLZ3"/>
      <c r="MMA3"/>
      <c r="MMB3"/>
      <c r="MMC3"/>
      <c r="MMD3"/>
      <c r="MME3"/>
      <c r="MMF3"/>
      <c r="MMG3"/>
      <c r="MMH3"/>
      <c r="MMI3"/>
      <c r="MMJ3"/>
      <c r="MMK3"/>
      <c r="MML3"/>
      <c r="MMM3"/>
      <c r="MMN3"/>
      <c r="MMO3"/>
      <c r="MMP3"/>
      <c r="MMQ3"/>
      <c r="MMR3"/>
      <c r="MMS3"/>
      <c r="MMT3"/>
      <c r="MMU3"/>
      <c r="MMV3"/>
      <c r="MMW3"/>
      <c r="MMX3"/>
      <c r="MMY3"/>
      <c r="MMZ3"/>
      <c r="MNA3"/>
      <c r="MNB3"/>
      <c r="MNC3"/>
      <c r="MND3"/>
      <c r="MNE3"/>
      <c r="MNF3"/>
      <c r="MNG3"/>
      <c r="MNH3"/>
      <c r="MNI3"/>
      <c r="MNJ3"/>
      <c r="MNK3"/>
      <c r="MNL3"/>
      <c r="MNM3"/>
      <c r="MNN3"/>
      <c r="MNO3"/>
      <c r="MNP3"/>
      <c r="MNQ3"/>
      <c r="MNR3"/>
      <c r="MNS3"/>
      <c r="MNT3"/>
      <c r="MNU3"/>
      <c r="MNV3"/>
      <c r="MNW3"/>
      <c r="MNX3"/>
      <c r="MNY3"/>
      <c r="MNZ3"/>
      <c r="MOA3"/>
      <c r="MOB3"/>
      <c r="MOC3"/>
      <c r="MOD3"/>
      <c r="MOE3"/>
      <c r="MOF3"/>
      <c r="MOG3"/>
      <c r="MOH3"/>
      <c r="MOI3"/>
      <c r="MOJ3"/>
      <c r="MOK3"/>
      <c r="MOL3"/>
      <c r="MOM3"/>
      <c r="MON3"/>
      <c r="MOO3"/>
      <c r="MOP3"/>
      <c r="MOQ3"/>
      <c r="MOR3"/>
      <c r="MOS3"/>
      <c r="MOT3"/>
      <c r="MOU3"/>
      <c r="MOV3"/>
      <c r="MOW3"/>
      <c r="MOX3"/>
      <c r="MOY3"/>
      <c r="MOZ3"/>
      <c r="MPA3"/>
      <c r="MPB3"/>
      <c r="MPC3"/>
      <c r="MPD3"/>
      <c r="MPE3"/>
      <c r="MPF3"/>
      <c r="MPG3"/>
      <c r="MPH3"/>
      <c r="MPI3"/>
      <c r="MPJ3"/>
      <c r="MPK3"/>
      <c r="MPL3"/>
      <c r="MPM3"/>
      <c r="MPN3"/>
      <c r="MPO3"/>
      <c r="MPP3"/>
      <c r="MPQ3"/>
      <c r="MPR3"/>
      <c r="MPS3"/>
      <c r="MPT3"/>
      <c r="MPU3"/>
      <c r="MPV3"/>
      <c r="MPW3"/>
      <c r="MPX3"/>
      <c r="MPY3"/>
      <c r="MPZ3"/>
      <c r="MQA3"/>
      <c r="MQB3"/>
      <c r="MQC3"/>
      <c r="MQD3"/>
      <c r="MQE3"/>
      <c r="MQF3"/>
      <c r="MQG3"/>
      <c r="MQH3"/>
      <c r="MQI3"/>
      <c r="MQJ3"/>
      <c r="MQK3"/>
      <c r="MQL3"/>
      <c r="MQM3"/>
      <c r="MQN3"/>
      <c r="MQO3"/>
      <c r="MQP3"/>
      <c r="MQQ3"/>
      <c r="MQR3"/>
      <c r="MQS3"/>
      <c r="MQT3"/>
      <c r="MQU3"/>
      <c r="MQV3"/>
      <c r="MQW3"/>
      <c r="MQX3"/>
      <c r="MQY3"/>
      <c r="MQZ3"/>
      <c r="MRA3"/>
      <c r="MRB3"/>
      <c r="MRC3"/>
      <c r="MRD3"/>
      <c r="MRE3"/>
      <c r="MRF3"/>
      <c r="MRG3"/>
      <c r="MRH3"/>
      <c r="MRI3"/>
      <c r="MRJ3"/>
      <c r="MRK3"/>
      <c r="MRL3"/>
      <c r="MRM3"/>
      <c r="MRN3"/>
      <c r="MRO3"/>
      <c r="MRP3"/>
      <c r="MRQ3"/>
      <c r="MRR3"/>
      <c r="MRS3"/>
      <c r="MRT3"/>
      <c r="MRU3"/>
      <c r="MRV3"/>
      <c r="MRW3"/>
      <c r="MRX3"/>
      <c r="MRY3"/>
      <c r="MRZ3"/>
      <c r="MSA3"/>
      <c r="MSB3"/>
      <c r="MSC3"/>
      <c r="MSD3"/>
      <c r="MSE3"/>
      <c r="MSF3"/>
      <c r="MSG3"/>
      <c r="MSH3"/>
      <c r="MSI3"/>
      <c r="MSJ3"/>
      <c r="MSK3"/>
      <c r="MSL3"/>
      <c r="MSM3"/>
      <c r="MSN3"/>
      <c r="MSO3"/>
      <c r="MSP3"/>
      <c r="MSQ3"/>
      <c r="MSR3"/>
      <c r="MSS3"/>
      <c r="MST3"/>
      <c r="MSU3"/>
      <c r="MSV3"/>
      <c r="MSW3"/>
      <c r="MSX3"/>
      <c r="MSY3"/>
      <c r="MSZ3"/>
      <c r="MTA3"/>
      <c r="MTB3"/>
      <c r="MTC3"/>
      <c r="MTD3"/>
      <c r="MTE3"/>
      <c r="MTF3"/>
      <c r="MTG3"/>
      <c r="MTH3"/>
      <c r="MTI3"/>
      <c r="MTJ3"/>
      <c r="MTK3"/>
      <c r="MTL3"/>
      <c r="MTM3"/>
      <c r="MTN3"/>
      <c r="MTO3"/>
      <c r="MTP3"/>
      <c r="MTQ3"/>
      <c r="MTR3"/>
      <c r="MTS3"/>
      <c r="MTT3"/>
      <c r="MTU3"/>
      <c r="MTV3"/>
      <c r="MTW3"/>
      <c r="MTX3"/>
      <c r="MTY3"/>
      <c r="MTZ3"/>
      <c r="MUA3"/>
      <c r="MUB3"/>
      <c r="MUC3"/>
      <c r="MUD3"/>
      <c r="MUE3"/>
      <c r="MUF3"/>
      <c r="MUG3"/>
      <c r="MUH3"/>
      <c r="MUI3"/>
      <c r="MUJ3"/>
      <c r="MUK3"/>
      <c r="MUL3"/>
      <c r="MUM3"/>
      <c r="MUN3"/>
      <c r="MUO3"/>
      <c r="MUP3"/>
      <c r="MUQ3"/>
      <c r="MUR3"/>
      <c r="MUS3"/>
      <c r="MUT3"/>
      <c r="MUU3"/>
      <c r="MUV3"/>
      <c r="MUW3"/>
      <c r="MUX3"/>
      <c r="MUY3"/>
      <c r="MUZ3"/>
      <c r="MVA3"/>
      <c r="MVB3"/>
      <c r="MVC3"/>
      <c r="MVD3"/>
      <c r="MVE3"/>
      <c r="MVF3"/>
      <c r="MVG3"/>
      <c r="MVH3"/>
      <c r="MVI3"/>
      <c r="MVJ3"/>
      <c r="MVK3"/>
      <c r="MVL3"/>
      <c r="MVM3"/>
      <c r="MVN3"/>
      <c r="MVO3"/>
      <c r="MVP3"/>
      <c r="MVQ3"/>
      <c r="MVR3"/>
      <c r="MVS3"/>
      <c r="MVT3"/>
      <c r="MVU3"/>
      <c r="MVV3"/>
      <c r="MVW3"/>
      <c r="MVX3"/>
      <c r="MVY3"/>
      <c r="MVZ3"/>
      <c r="MWA3"/>
      <c r="MWB3"/>
      <c r="MWC3"/>
      <c r="MWD3"/>
      <c r="MWE3"/>
      <c r="MWF3"/>
      <c r="MWG3"/>
      <c r="MWH3"/>
      <c r="MWI3"/>
      <c r="MWJ3"/>
      <c r="MWK3"/>
      <c r="MWL3"/>
      <c r="MWM3"/>
      <c r="MWN3"/>
      <c r="MWO3"/>
      <c r="MWP3"/>
      <c r="MWQ3"/>
      <c r="MWR3"/>
      <c r="MWS3"/>
      <c r="MWT3"/>
      <c r="MWU3"/>
      <c r="MWV3"/>
      <c r="MWW3"/>
      <c r="MWX3"/>
      <c r="MWY3"/>
      <c r="MWZ3"/>
      <c r="MXA3"/>
      <c r="MXB3"/>
      <c r="MXC3"/>
      <c r="MXD3"/>
      <c r="MXE3"/>
      <c r="MXF3"/>
      <c r="MXG3"/>
      <c r="MXH3"/>
      <c r="MXI3"/>
      <c r="MXJ3"/>
      <c r="MXK3"/>
      <c r="MXL3"/>
      <c r="MXM3"/>
      <c r="MXN3"/>
      <c r="MXO3"/>
      <c r="MXP3"/>
      <c r="MXQ3"/>
      <c r="MXR3"/>
      <c r="MXS3"/>
      <c r="MXT3"/>
      <c r="MXU3"/>
      <c r="MXV3"/>
      <c r="MXW3"/>
      <c r="MXX3"/>
      <c r="MXY3"/>
      <c r="MXZ3"/>
      <c r="MYA3"/>
      <c r="MYB3"/>
      <c r="MYC3"/>
      <c r="MYD3"/>
      <c r="MYE3"/>
      <c r="MYF3"/>
      <c r="MYG3"/>
      <c r="MYH3"/>
      <c r="MYI3"/>
      <c r="MYJ3"/>
      <c r="MYK3"/>
      <c r="MYL3"/>
      <c r="MYM3"/>
      <c r="MYN3"/>
      <c r="MYO3"/>
      <c r="MYP3"/>
      <c r="MYQ3"/>
      <c r="MYR3"/>
      <c r="MYS3"/>
      <c r="MYT3"/>
      <c r="MYU3"/>
      <c r="MYV3"/>
      <c r="MYW3"/>
      <c r="MYX3"/>
      <c r="MYY3"/>
      <c r="MYZ3"/>
      <c r="MZA3"/>
      <c r="MZB3"/>
      <c r="MZC3"/>
      <c r="MZD3"/>
      <c r="MZE3"/>
      <c r="MZF3"/>
      <c r="MZG3"/>
      <c r="MZH3"/>
      <c r="MZI3"/>
      <c r="MZJ3"/>
      <c r="MZK3"/>
      <c r="MZL3"/>
      <c r="MZM3"/>
      <c r="MZN3"/>
      <c r="MZO3"/>
      <c r="MZP3"/>
      <c r="MZQ3"/>
      <c r="MZR3"/>
      <c r="MZS3"/>
      <c r="MZT3"/>
      <c r="MZU3"/>
      <c r="MZV3"/>
      <c r="MZW3"/>
      <c r="MZX3"/>
      <c r="MZY3"/>
      <c r="MZZ3"/>
      <c r="NAA3"/>
      <c r="NAB3"/>
      <c r="NAC3"/>
      <c r="NAD3"/>
      <c r="NAE3"/>
      <c r="NAF3"/>
      <c r="NAG3"/>
      <c r="NAH3"/>
      <c r="NAI3"/>
      <c r="NAJ3"/>
      <c r="NAK3"/>
      <c r="NAL3"/>
      <c r="NAM3"/>
      <c r="NAN3"/>
      <c r="NAO3"/>
      <c r="NAP3"/>
      <c r="NAQ3"/>
      <c r="NAR3"/>
      <c r="NAS3"/>
      <c r="NAT3"/>
      <c r="NAU3"/>
      <c r="NAV3"/>
      <c r="NAW3"/>
      <c r="NAX3"/>
      <c r="NAY3"/>
      <c r="NAZ3"/>
      <c r="NBA3"/>
      <c r="NBB3"/>
      <c r="NBC3"/>
      <c r="NBD3"/>
      <c r="NBE3"/>
      <c r="NBF3"/>
      <c r="NBG3"/>
      <c r="NBH3"/>
      <c r="NBI3"/>
      <c r="NBJ3"/>
      <c r="NBK3"/>
      <c r="NBL3"/>
      <c r="NBM3"/>
      <c r="NBN3"/>
      <c r="NBO3"/>
      <c r="NBP3"/>
      <c r="NBQ3"/>
      <c r="NBR3"/>
      <c r="NBS3"/>
      <c r="NBT3"/>
      <c r="NBU3"/>
      <c r="NBV3"/>
      <c r="NBW3"/>
      <c r="NBX3"/>
      <c r="NBY3"/>
      <c r="NBZ3"/>
      <c r="NCA3"/>
      <c r="NCB3"/>
      <c r="NCC3"/>
      <c r="NCD3"/>
      <c r="NCE3"/>
      <c r="NCF3"/>
      <c r="NCG3"/>
      <c r="NCH3"/>
      <c r="NCI3"/>
      <c r="NCJ3"/>
      <c r="NCK3"/>
      <c r="NCL3"/>
      <c r="NCM3"/>
      <c r="NCN3"/>
      <c r="NCO3"/>
      <c r="NCP3"/>
      <c r="NCQ3"/>
      <c r="NCR3"/>
      <c r="NCS3"/>
      <c r="NCT3"/>
      <c r="NCU3"/>
      <c r="NCV3"/>
      <c r="NCW3"/>
      <c r="NCX3"/>
      <c r="NCY3"/>
      <c r="NCZ3"/>
      <c r="NDA3"/>
      <c r="NDB3"/>
      <c r="NDC3"/>
      <c r="NDD3"/>
      <c r="NDE3"/>
      <c r="NDF3"/>
      <c r="NDG3"/>
      <c r="NDH3"/>
      <c r="NDI3"/>
      <c r="NDJ3"/>
      <c r="NDK3"/>
      <c r="NDL3"/>
      <c r="NDM3"/>
      <c r="NDN3"/>
      <c r="NDO3"/>
      <c r="NDP3"/>
      <c r="NDQ3"/>
      <c r="NDR3"/>
      <c r="NDS3"/>
      <c r="NDT3"/>
      <c r="NDU3"/>
      <c r="NDV3"/>
      <c r="NDW3"/>
      <c r="NDX3"/>
      <c r="NDY3"/>
      <c r="NDZ3"/>
      <c r="NEA3"/>
      <c r="NEB3"/>
      <c r="NEC3"/>
      <c r="NED3"/>
      <c r="NEE3"/>
      <c r="NEF3"/>
      <c r="NEG3"/>
      <c r="NEH3"/>
      <c r="NEI3"/>
      <c r="NEJ3"/>
      <c r="NEK3"/>
      <c r="NEL3"/>
      <c r="NEM3"/>
      <c r="NEN3"/>
      <c r="NEO3"/>
      <c r="NEP3"/>
      <c r="NEQ3"/>
      <c r="NER3"/>
      <c r="NES3"/>
      <c r="NET3"/>
      <c r="NEU3"/>
      <c r="NEV3"/>
      <c r="NEW3"/>
      <c r="NEX3"/>
      <c r="NEY3"/>
      <c r="NEZ3"/>
      <c r="NFA3"/>
      <c r="NFB3"/>
      <c r="NFC3"/>
      <c r="NFD3"/>
      <c r="NFE3"/>
      <c r="NFF3"/>
      <c r="NFG3"/>
      <c r="NFH3"/>
      <c r="NFI3"/>
      <c r="NFJ3"/>
      <c r="NFK3"/>
      <c r="NFL3"/>
      <c r="NFM3"/>
      <c r="NFN3"/>
      <c r="NFO3"/>
      <c r="NFP3"/>
      <c r="NFQ3"/>
      <c r="NFR3"/>
      <c r="NFS3"/>
      <c r="NFT3"/>
      <c r="NFU3"/>
      <c r="NFV3"/>
      <c r="NFW3"/>
      <c r="NFX3"/>
      <c r="NFY3"/>
      <c r="NFZ3"/>
      <c r="NGA3"/>
      <c r="NGB3"/>
      <c r="NGC3"/>
      <c r="NGD3"/>
      <c r="NGE3"/>
      <c r="NGF3"/>
      <c r="NGG3"/>
      <c r="NGH3"/>
      <c r="NGI3"/>
      <c r="NGJ3"/>
      <c r="NGK3"/>
      <c r="NGL3"/>
      <c r="NGM3"/>
      <c r="NGN3"/>
      <c r="NGO3"/>
      <c r="NGP3"/>
      <c r="NGQ3"/>
      <c r="NGR3"/>
      <c r="NGS3"/>
      <c r="NGT3"/>
      <c r="NGU3"/>
      <c r="NGV3"/>
      <c r="NGW3"/>
      <c r="NGX3"/>
      <c r="NGY3"/>
      <c r="NGZ3"/>
      <c r="NHA3"/>
      <c r="NHB3"/>
      <c r="NHC3"/>
      <c r="NHD3"/>
      <c r="NHE3"/>
      <c r="NHF3"/>
      <c r="NHG3"/>
      <c r="NHH3"/>
      <c r="NHI3"/>
      <c r="NHJ3"/>
      <c r="NHK3"/>
      <c r="NHL3"/>
      <c r="NHM3"/>
      <c r="NHN3"/>
      <c r="NHO3"/>
      <c r="NHP3"/>
      <c r="NHQ3"/>
      <c r="NHR3"/>
      <c r="NHS3"/>
      <c r="NHT3"/>
      <c r="NHU3"/>
      <c r="NHV3"/>
      <c r="NHW3"/>
      <c r="NHX3"/>
      <c r="NHY3"/>
      <c r="NHZ3"/>
      <c r="NIA3"/>
      <c r="NIB3"/>
      <c r="NIC3"/>
      <c r="NID3"/>
      <c r="NIE3"/>
      <c r="NIF3"/>
      <c r="NIG3"/>
      <c r="NIH3"/>
      <c r="NII3"/>
      <c r="NIJ3"/>
      <c r="NIK3"/>
      <c r="NIL3"/>
      <c r="NIM3"/>
      <c r="NIN3"/>
      <c r="NIO3"/>
      <c r="NIP3"/>
      <c r="NIQ3"/>
      <c r="NIR3"/>
      <c r="NIS3"/>
      <c r="NIT3"/>
      <c r="NIU3"/>
      <c r="NIV3"/>
      <c r="NIW3"/>
      <c r="NIX3"/>
      <c r="NIY3"/>
      <c r="NIZ3"/>
      <c r="NJA3"/>
      <c r="NJB3"/>
      <c r="NJC3"/>
      <c r="NJD3"/>
      <c r="NJE3"/>
      <c r="NJF3"/>
      <c r="NJG3"/>
      <c r="NJH3"/>
      <c r="NJI3"/>
      <c r="NJJ3"/>
      <c r="NJK3"/>
      <c r="NJL3"/>
      <c r="NJM3"/>
      <c r="NJN3"/>
      <c r="NJO3"/>
      <c r="NJP3"/>
      <c r="NJQ3"/>
      <c r="NJR3"/>
      <c r="NJS3"/>
      <c r="NJT3"/>
      <c r="NJU3"/>
      <c r="NJV3"/>
      <c r="NJW3"/>
      <c r="NJX3"/>
      <c r="NJY3"/>
      <c r="NJZ3"/>
      <c r="NKA3"/>
      <c r="NKB3"/>
      <c r="NKC3"/>
      <c r="NKD3"/>
      <c r="NKE3"/>
      <c r="NKF3"/>
      <c r="NKG3"/>
      <c r="NKH3"/>
      <c r="NKI3"/>
      <c r="NKJ3"/>
      <c r="NKK3"/>
      <c r="NKL3"/>
      <c r="NKM3"/>
      <c r="NKN3"/>
      <c r="NKO3"/>
      <c r="NKP3"/>
      <c r="NKQ3"/>
      <c r="NKR3"/>
      <c r="NKS3"/>
      <c r="NKT3"/>
      <c r="NKU3"/>
      <c r="NKV3"/>
      <c r="NKW3"/>
      <c r="NKX3"/>
      <c r="NKY3"/>
      <c r="NKZ3"/>
      <c r="NLA3"/>
      <c r="NLB3"/>
      <c r="NLC3"/>
      <c r="NLD3"/>
      <c r="NLE3"/>
      <c r="NLF3"/>
      <c r="NLG3"/>
      <c r="NLH3"/>
      <c r="NLI3"/>
      <c r="NLJ3"/>
      <c r="NLK3"/>
      <c r="NLL3"/>
      <c r="NLM3"/>
      <c r="NLN3"/>
      <c r="NLO3"/>
      <c r="NLP3"/>
      <c r="NLQ3"/>
      <c r="NLR3"/>
      <c r="NLS3"/>
      <c r="NLT3"/>
      <c r="NLU3"/>
      <c r="NLV3"/>
      <c r="NLW3"/>
      <c r="NLX3"/>
      <c r="NLY3"/>
      <c r="NLZ3"/>
      <c r="NMA3"/>
      <c r="NMB3"/>
      <c r="NMC3"/>
      <c r="NMD3"/>
      <c r="NME3"/>
      <c r="NMF3"/>
      <c r="NMG3"/>
      <c r="NMH3"/>
      <c r="NMI3"/>
      <c r="NMJ3"/>
      <c r="NMK3"/>
      <c r="NML3"/>
      <c r="NMM3"/>
      <c r="NMN3"/>
      <c r="NMO3"/>
      <c r="NMP3"/>
      <c r="NMQ3"/>
      <c r="NMR3"/>
      <c r="NMS3"/>
      <c r="NMT3"/>
      <c r="NMU3"/>
      <c r="NMV3"/>
      <c r="NMW3"/>
      <c r="NMX3"/>
      <c r="NMY3"/>
      <c r="NMZ3"/>
      <c r="NNA3"/>
      <c r="NNB3"/>
      <c r="NNC3"/>
      <c r="NND3"/>
      <c r="NNE3"/>
      <c r="NNF3"/>
      <c r="NNG3"/>
      <c r="NNH3"/>
      <c r="NNI3"/>
      <c r="NNJ3"/>
      <c r="NNK3"/>
      <c r="NNL3"/>
      <c r="NNM3"/>
      <c r="NNN3"/>
      <c r="NNO3"/>
      <c r="NNP3"/>
      <c r="NNQ3"/>
      <c r="NNR3"/>
      <c r="NNS3"/>
      <c r="NNT3"/>
      <c r="NNU3"/>
      <c r="NNV3"/>
      <c r="NNW3"/>
      <c r="NNX3"/>
      <c r="NNY3"/>
      <c r="NNZ3"/>
      <c r="NOA3"/>
      <c r="NOB3"/>
      <c r="NOC3"/>
      <c r="NOD3"/>
      <c r="NOE3"/>
      <c r="NOF3"/>
      <c r="NOG3"/>
      <c r="NOH3"/>
      <c r="NOI3"/>
      <c r="NOJ3"/>
      <c r="NOK3"/>
      <c r="NOL3"/>
      <c r="NOM3"/>
      <c r="NON3"/>
      <c r="NOO3"/>
      <c r="NOP3"/>
      <c r="NOQ3"/>
      <c r="NOR3"/>
      <c r="NOS3"/>
      <c r="NOT3"/>
      <c r="NOU3"/>
      <c r="NOV3"/>
      <c r="NOW3"/>
      <c r="NOX3"/>
      <c r="NOY3"/>
      <c r="NOZ3"/>
      <c r="NPA3"/>
      <c r="NPB3"/>
      <c r="NPC3"/>
      <c r="NPD3"/>
      <c r="NPE3"/>
      <c r="NPF3"/>
      <c r="NPG3"/>
      <c r="NPH3"/>
      <c r="NPI3"/>
      <c r="NPJ3"/>
      <c r="NPK3"/>
      <c r="NPL3"/>
      <c r="NPM3"/>
      <c r="NPN3"/>
      <c r="NPO3"/>
      <c r="NPP3"/>
      <c r="NPQ3"/>
      <c r="NPR3"/>
      <c r="NPS3"/>
      <c r="NPT3"/>
      <c r="NPU3"/>
      <c r="NPV3"/>
      <c r="NPW3"/>
      <c r="NPX3"/>
      <c r="NPY3"/>
      <c r="NPZ3"/>
      <c r="NQA3"/>
      <c r="NQB3"/>
      <c r="NQC3"/>
      <c r="NQD3"/>
      <c r="NQE3"/>
      <c r="NQF3"/>
      <c r="NQG3"/>
      <c r="NQH3"/>
      <c r="NQI3"/>
      <c r="NQJ3"/>
      <c r="NQK3"/>
      <c r="NQL3"/>
      <c r="NQM3"/>
      <c r="NQN3"/>
      <c r="NQO3"/>
      <c r="NQP3"/>
      <c r="NQQ3"/>
      <c r="NQR3"/>
      <c r="NQS3"/>
      <c r="NQT3"/>
      <c r="NQU3"/>
      <c r="NQV3"/>
      <c r="NQW3"/>
      <c r="NQX3"/>
      <c r="NQY3"/>
      <c r="NQZ3"/>
      <c r="NRA3"/>
      <c r="NRB3"/>
      <c r="NRC3"/>
      <c r="NRD3"/>
      <c r="NRE3"/>
      <c r="NRF3"/>
      <c r="NRG3"/>
      <c r="NRH3"/>
      <c r="NRI3"/>
      <c r="NRJ3"/>
      <c r="NRK3"/>
      <c r="NRL3"/>
      <c r="NRM3"/>
      <c r="NRN3"/>
      <c r="NRO3"/>
      <c r="NRP3"/>
      <c r="NRQ3"/>
      <c r="NRR3"/>
      <c r="NRS3"/>
      <c r="NRT3"/>
      <c r="NRU3"/>
      <c r="NRV3"/>
      <c r="NRW3"/>
      <c r="NRX3"/>
      <c r="NRY3"/>
      <c r="NRZ3"/>
      <c r="NSA3"/>
      <c r="NSB3"/>
      <c r="NSC3"/>
      <c r="NSD3"/>
      <c r="NSE3"/>
      <c r="NSF3"/>
      <c r="NSG3"/>
      <c r="NSH3"/>
      <c r="NSI3"/>
      <c r="NSJ3"/>
      <c r="NSK3"/>
      <c r="NSL3"/>
      <c r="NSM3"/>
      <c r="NSN3"/>
      <c r="NSO3"/>
      <c r="NSP3"/>
      <c r="NSQ3"/>
      <c r="NSR3"/>
      <c r="NSS3"/>
      <c r="NST3"/>
      <c r="NSU3"/>
      <c r="NSV3"/>
      <c r="NSW3"/>
      <c r="NSX3"/>
      <c r="NSY3"/>
      <c r="NSZ3"/>
      <c r="NTA3"/>
      <c r="NTB3"/>
      <c r="NTC3"/>
      <c r="NTD3"/>
      <c r="NTE3"/>
      <c r="NTF3"/>
      <c r="NTG3"/>
      <c r="NTH3"/>
      <c r="NTI3"/>
      <c r="NTJ3"/>
      <c r="NTK3"/>
      <c r="NTL3"/>
      <c r="NTM3"/>
      <c r="NTN3"/>
      <c r="NTO3"/>
      <c r="NTP3"/>
      <c r="NTQ3"/>
      <c r="NTR3"/>
      <c r="NTS3"/>
      <c r="NTT3"/>
      <c r="NTU3"/>
      <c r="NTV3"/>
      <c r="NTW3"/>
      <c r="NTX3"/>
      <c r="NTY3"/>
      <c r="NTZ3"/>
      <c r="NUA3"/>
      <c r="NUB3"/>
      <c r="NUC3"/>
      <c r="NUD3"/>
      <c r="NUE3"/>
      <c r="NUF3"/>
      <c r="NUG3"/>
      <c r="NUH3"/>
      <c r="NUI3"/>
      <c r="NUJ3"/>
      <c r="NUK3"/>
      <c r="NUL3"/>
      <c r="NUM3"/>
      <c r="NUN3"/>
      <c r="NUO3"/>
      <c r="NUP3"/>
      <c r="NUQ3"/>
      <c r="NUR3"/>
      <c r="NUS3"/>
      <c r="NUT3"/>
      <c r="NUU3"/>
      <c r="NUV3"/>
      <c r="NUW3"/>
      <c r="NUX3"/>
      <c r="NUY3"/>
      <c r="NUZ3"/>
      <c r="NVA3"/>
      <c r="NVB3"/>
      <c r="NVC3"/>
      <c r="NVD3"/>
      <c r="NVE3"/>
      <c r="NVF3"/>
      <c r="NVG3"/>
      <c r="NVH3"/>
      <c r="NVI3"/>
      <c r="NVJ3"/>
      <c r="NVK3"/>
      <c r="NVL3"/>
      <c r="NVM3"/>
      <c r="NVN3"/>
      <c r="NVO3"/>
      <c r="NVP3"/>
      <c r="NVQ3"/>
      <c r="NVR3"/>
      <c r="NVS3"/>
      <c r="NVT3"/>
      <c r="NVU3"/>
      <c r="NVV3"/>
      <c r="NVW3"/>
      <c r="NVX3"/>
      <c r="NVY3"/>
      <c r="NVZ3"/>
      <c r="NWA3"/>
      <c r="NWB3"/>
      <c r="NWC3"/>
      <c r="NWD3"/>
      <c r="NWE3"/>
      <c r="NWF3"/>
      <c r="NWG3"/>
      <c r="NWH3"/>
      <c r="NWI3"/>
      <c r="NWJ3"/>
      <c r="NWK3"/>
      <c r="NWL3"/>
      <c r="NWM3"/>
      <c r="NWN3"/>
      <c r="NWO3"/>
      <c r="NWP3"/>
      <c r="NWQ3"/>
      <c r="NWR3"/>
      <c r="NWS3"/>
      <c r="NWT3"/>
      <c r="NWU3"/>
      <c r="NWV3"/>
      <c r="NWW3"/>
      <c r="NWX3"/>
      <c r="NWY3"/>
      <c r="NWZ3"/>
      <c r="NXA3"/>
      <c r="NXB3"/>
      <c r="NXC3"/>
      <c r="NXD3"/>
      <c r="NXE3"/>
      <c r="NXF3"/>
      <c r="NXG3"/>
      <c r="NXH3"/>
      <c r="NXI3"/>
      <c r="NXJ3"/>
      <c r="NXK3"/>
      <c r="NXL3"/>
      <c r="NXM3"/>
      <c r="NXN3"/>
      <c r="NXO3"/>
      <c r="NXP3"/>
      <c r="NXQ3"/>
      <c r="NXR3"/>
      <c r="NXS3"/>
      <c r="NXT3"/>
      <c r="NXU3"/>
      <c r="NXV3"/>
      <c r="NXW3"/>
      <c r="NXX3"/>
      <c r="NXY3"/>
      <c r="NXZ3"/>
      <c r="NYA3"/>
      <c r="NYB3"/>
      <c r="NYC3"/>
      <c r="NYD3"/>
      <c r="NYE3"/>
      <c r="NYF3"/>
      <c r="NYG3"/>
      <c r="NYH3"/>
      <c r="NYI3"/>
      <c r="NYJ3"/>
      <c r="NYK3"/>
      <c r="NYL3"/>
      <c r="NYM3"/>
      <c r="NYN3"/>
      <c r="NYO3"/>
      <c r="NYP3"/>
      <c r="NYQ3"/>
      <c r="NYR3"/>
      <c r="NYS3"/>
      <c r="NYT3"/>
      <c r="NYU3"/>
      <c r="NYV3"/>
      <c r="NYW3"/>
      <c r="NYX3"/>
      <c r="NYY3"/>
      <c r="NYZ3"/>
      <c r="NZA3"/>
      <c r="NZB3"/>
      <c r="NZC3"/>
      <c r="NZD3"/>
      <c r="NZE3"/>
      <c r="NZF3"/>
      <c r="NZG3"/>
      <c r="NZH3"/>
      <c r="NZI3"/>
      <c r="NZJ3"/>
      <c r="NZK3"/>
      <c r="NZL3"/>
      <c r="NZM3"/>
      <c r="NZN3"/>
      <c r="NZO3"/>
      <c r="NZP3"/>
      <c r="NZQ3"/>
      <c r="NZR3"/>
      <c r="NZS3"/>
      <c r="NZT3"/>
      <c r="NZU3"/>
      <c r="NZV3"/>
      <c r="NZW3"/>
      <c r="NZX3"/>
      <c r="NZY3"/>
      <c r="NZZ3"/>
      <c r="OAA3"/>
      <c r="OAB3"/>
      <c r="OAC3"/>
      <c r="OAD3"/>
      <c r="OAE3"/>
      <c r="OAF3"/>
      <c r="OAG3"/>
      <c r="OAH3"/>
      <c r="OAI3"/>
      <c r="OAJ3"/>
      <c r="OAK3"/>
      <c r="OAL3"/>
      <c r="OAM3"/>
      <c r="OAN3"/>
      <c r="OAO3"/>
      <c r="OAP3"/>
      <c r="OAQ3"/>
      <c r="OAR3"/>
      <c r="OAS3"/>
      <c r="OAT3"/>
      <c r="OAU3"/>
      <c r="OAV3"/>
      <c r="OAW3"/>
      <c r="OAX3"/>
      <c r="OAY3"/>
      <c r="OAZ3"/>
      <c r="OBA3"/>
      <c r="OBB3"/>
      <c r="OBC3"/>
      <c r="OBD3"/>
      <c r="OBE3"/>
      <c r="OBF3"/>
      <c r="OBG3"/>
      <c r="OBH3"/>
      <c r="OBI3"/>
      <c r="OBJ3"/>
      <c r="OBK3"/>
      <c r="OBL3"/>
      <c r="OBM3"/>
      <c r="OBN3"/>
      <c r="OBO3"/>
      <c r="OBP3"/>
      <c r="OBQ3"/>
      <c r="OBR3"/>
      <c r="OBS3"/>
      <c r="OBT3"/>
      <c r="OBU3"/>
      <c r="OBV3"/>
      <c r="OBW3"/>
      <c r="OBX3"/>
      <c r="OBY3"/>
      <c r="OBZ3"/>
      <c r="OCA3"/>
      <c r="OCB3"/>
      <c r="OCC3"/>
      <c r="OCD3"/>
      <c r="OCE3"/>
      <c r="OCF3"/>
      <c r="OCG3"/>
      <c r="OCH3"/>
      <c r="OCI3"/>
      <c r="OCJ3"/>
      <c r="OCK3"/>
      <c r="OCL3"/>
      <c r="OCM3"/>
      <c r="OCN3"/>
      <c r="OCO3"/>
      <c r="OCP3"/>
      <c r="OCQ3"/>
      <c r="OCR3"/>
      <c r="OCS3"/>
      <c r="OCT3"/>
      <c r="OCU3"/>
      <c r="OCV3"/>
      <c r="OCW3"/>
      <c r="OCX3"/>
      <c r="OCY3"/>
      <c r="OCZ3"/>
      <c r="ODA3"/>
      <c r="ODB3"/>
      <c r="ODC3"/>
      <c r="ODD3"/>
      <c r="ODE3"/>
      <c r="ODF3"/>
      <c r="ODG3"/>
      <c r="ODH3"/>
      <c r="ODI3"/>
      <c r="ODJ3"/>
      <c r="ODK3"/>
      <c r="ODL3"/>
      <c r="ODM3"/>
      <c r="ODN3"/>
      <c r="ODO3"/>
      <c r="ODP3"/>
      <c r="ODQ3"/>
      <c r="ODR3"/>
      <c r="ODS3"/>
      <c r="ODT3"/>
      <c r="ODU3"/>
      <c r="ODV3"/>
      <c r="ODW3"/>
      <c r="ODX3"/>
      <c r="ODY3"/>
      <c r="ODZ3"/>
      <c r="OEA3"/>
      <c r="OEB3"/>
      <c r="OEC3"/>
      <c r="OED3"/>
      <c r="OEE3"/>
      <c r="OEF3"/>
      <c r="OEG3"/>
      <c r="OEH3"/>
      <c r="OEI3"/>
      <c r="OEJ3"/>
      <c r="OEK3"/>
      <c r="OEL3"/>
      <c r="OEM3"/>
      <c r="OEN3"/>
      <c r="OEO3"/>
      <c r="OEP3"/>
      <c r="OEQ3"/>
      <c r="OER3"/>
      <c r="OES3"/>
      <c r="OET3"/>
      <c r="OEU3"/>
      <c r="OEV3"/>
      <c r="OEW3"/>
      <c r="OEX3"/>
      <c r="OEY3"/>
      <c r="OEZ3"/>
      <c r="OFA3"/>
      <c r="OFB3"/>
      <c r="OFC3"/>
      <c r="OFD3"/>
      <c r="OFE3"/>
      <c r="OFF3"/>
      <c r="OFG3"/>
      <c r="OFH3"/>
      <c r="OFI3"/>
      <c r="OFJ3"/>
      <c r="OFK3"/>
      <c r="OFL3"/>
      <c r="OFM3"/>
      <c r="OFN3"/>
      <c r="OFO3"/>
      <c r="OFP3"/>
      <c r="OFQ3"/>
      <c r="OFR3"/>
      <c r="OFS3"/>
      <c r="OFT3"/>
      <c r="OFU3"/>
      <c r="OFV3"/>
      <c r="OFW3"/>
      <c r="OFX3"/>
      <c r="OFY3"/>
      <c r="OFZ3"/>
      <c r="OGA3"/>
      <c r="OGB3"/>
      <c r="OGC3"/>
      <c r="OGD3"/>
      <c r="OGE3"/>
      <c r="OGF3"/>
      <c r="OGG3"/>
      <c r="OGH3"/>
      <c r="OGI3"/>
      <c r="OGJ3"/>
      <c r="OGK3"/>
      <c r="OGL3"/>
      <c r="OGM3"/>
      <c r="OGN3"/>
      <c r="OGO3"/>
      <c r="OGP3"/>
      <c r="OGQ3"/>
      <c r="OGR3"/>
      <c r="OGS3"/>
      <c r="OGT3"/>
      <c r="OGU3"/>
      <c r="OGV3"/>
      <c r="OGW3"/>
      <c r="OGX3"/>
      <c r="OGY3"/>
      <c r="OGZ3"/>
      <c r="OHA3"/>
      <c r="OHB3"/>
      <c r="OHC3"/>
      <c r="OHD3"/>
      <c r="OHE3"/>
      <c r="OHF3"/>
      <c r="OHG3"/>
      <c r="OHH3"/>
      <c r="OHI3"/>
      <c r="OHJ3"/>
      <c r="OHK3"/>
      <c r="OHL3"/>
      <c r="OHM3"/>
      <c r="OHN3"/>
      <c r="OHO3"/>
      <c r="OHP3"/>
      <c r="OHQ3"/>
      <c r="OHR3"/>
      <c r="OHS3"/>
      <c r="OHT3"/>
      <c r="OHU3"/>
      <c r="OHV3"/>
      <c r="OHW3"/>
      <c r="OHX3"/>
      <c r="OHY3"/>
      <c r="OHZ3"/>
      <c r="OIA3"/>
      <c r="OIB3"/>
      <c r="OIC3"/>
      <c r="OID3"/>
      <c r="OIE3"/>
      <c r="OIF3"/>
      <c r="OIG3"/>
      <c r="OIH3"/>
      <c r="OII3"/>
      <c r="OIJ3"/>
      <c r="OIK3"/>
      <c r="OIL3"/>
      <c r="OIM3"/>
      <c r="OIN3"/>
      <c r="OIO3"/>
      <c r="OIP3"/>
      <c r="OIQ3"/>
      <c r="OIR3"/>
      <c r="OIS3"/>
      <c r="OIT3"/>
      <c r="OIU3"/>
      <c r="OIV3"/>
      <c r="OIW3"/>
      <c r="OIX3"/>
      <c r="OIY3"/>
      <c r="OIZ3"/>
      <c r="OJA3"/>
      <c r="OJB3"/>
      <c r="OJC3"/>
      <c r="OJD3"/>
      <c r="OJE3"/>
      <c r="OJF3"/>
      <c r="OJG3"/>
      <c r="OJH3"/>
      <c r="OJI3"/>
      <c r="OJJ3"/>
      <c r="OJK3"/>
      <c r="OJL3"/>
      <c r="OJM3"/>
      <c r="OJN3"/>
      <c r="OJO3"/>
      <c r="OJP3"/>
      <c r="OJQ3"/>
      <c r="OJR3"/>
      <c r="OJS3"/>
      <c r="OJT3"/>
      <c r="OJU3"/>
      <c r="OJV3"/>
      <c r="OJW3"/>
      <c r="OJX3"/>
      <c r="OJY3"/>
      <c r="OJZ3"/>
      <c r="OKA3"/>
      <c r="OKB3"/>
      <c r="OKC3"/>
      <c r="OKD3"/>
      <c r="OKE3"/>
      <c r="OKF3"/>
      <c r="OKG3"/>
      <c r="OKH3"/>
      <c r="OKI3"/>
      <c r="OKJ3"/>
      <c r="OKK3"/>
      <c r="OKL3"/>
      <c r="OKM3"/>
      <c r="OKN3"/>
      <c r="OKO3"/>
      <c r="OKP3"/>
      <c r="OKQ3"/>
      <c r="OKR3"/>
      <c r="OKS3"/>
      <c r="OKT3"/>
      <c r="OKU3"/>
      <c r="OKV3"/>
      <c r="OKW3"/>
      <c r="OKX3"/>
      <c r="OKY3"/>
      <c r="OKZ3"/>
      <c r="OLA3"/>
      <c r="OLB3"/>
      <c r="OLC3"/>
      <c r="OLD3"/>
      <c r="OLE3"/>
      <c r="OLF3"/>
      <c r="OLG3"/>
      <c r="OLH3"/>
      <c r="OLI3"/>
      <c r="OLJ3"/>
      <c r="OLK3"/>
      <c r="OLL3"/>
      <c r="OLM3"/>
      <c r="OLN3"/>
      <c r="OLO3"/>
      <c r="OLP3"/>
      <c r="OLQ3"/>
      <c r="OLR3"/>
      <c r="OLS3"/>
      <c r="OLT3"/>
      <c r="OLU3"/>
      <c r="OLV3"/>
      <c r="OLW3"/>
      <c r="OLX3"/>
      <c r="OLY3"/>
      <c r="OLZ3"/>
      <c r="OMA3"/>
      <c r="OMB3"/>
      <c r="OMC3"/>
      <c r="OMD3"/>
      <c r="OME3"/>
      <c r="OMF3"/>
      <c r="OMG3"/>
      <c r="OMH3"/>
      <c r="OMI3"/>
      <c r="OMJ3"/>
      <c r="OMK3"/>
      <c r="OML3"/>
      <c r="OMM3"/>
      <c r="OMN3"/>
      <c r="OMO3"/>
      <c r="OMP3"/>
      <c r="OMQ3"/>
      <c r="OMR3"/>
      <c r="OMS3"/>
      <c r="OMT3"/>
      <c r="OMU3"/>
      <c r="OMV3"/>
      <c r="OMW3"/>
      <c r="OMX3"/>
      <c r="OMY3"/>
      <c r="OMZ3"/>
      <c r="ONA3"/>
      <c r="ONB3"/>
      <c r="ONC3"/>
      <c r="OND3"/>
      <c r="ONE3"/>
      <c r="ONF3"/>
      <c r="ONG3"/>
      <c r="ONH3"/>
      <c r="ONI3"/>
      <c r="ONJ3"/>
      <c r="ONK3"/>
      <c r="ONL3"/>
      <c r="ONM3"/>
      <c r="ONN3"/>
      <c r="ONO3"/>
      <c r="ONP3"/>
      <c r="ONQ3"/>
      <c r="ONR3"/>
      <c r="ONS3"/>
      <c r="ONT3"/>
      <c r="ONU3"/>
      <c r="ONV3"/>
      <c r="ONW3"/>
      <c r="ONX3"/>
      <c r="ONY3"/>
      <c r="ONZ3"/>
      <c r="OOA3"/>
      <c r="OOB3"/>
      <c r="OOC3"/>
      <c r="OOD3"/>
      <c r="OOE3"/>
      <c r="OOF3"/>
      <c r="OOG3"/>
      <c r="OOH3"/>
      <c r="OOI3"/>
      <c r="OOJ3"/>
      <c r="OOK3"/>
      <c r="OOL3"/>
      <c r="OOM3"/>
      <c r="OON3"/>
      <c r="OOO3"/>
      <c r="OOP3"/>
      <c r="OOQ3"/>
      <c r="OOR3"/>
      <c r="OOS3"/>
      <c r="OOT3"/>
      <c r="OOU3"/>
      <c r="OOV3"/>
      <c r="OOW3"/>
      <c r="OOX3"/>
      <c r="OOY3"/>
      <c r="OOZ3"/>
      <c r="OPA3"/>
      <c r="OPB3"/>
      <c r="OPC3"/>
      <c r="OPD3"/>
      <c r="OPE3"/>
      <c r="OPF3"/>
      <c r="OPG3"/>
      <c r="OPH3"/>
      <c r="OPI3"/>
      <c r="OPJ3"/>
      <c r="OPK3"/>
      <c r="OPL3"/>
      <c r="OPM3"/>
      <c r="OPN3"/>
      <c r="OPO3"/>
      <c r="OPP3"/>
      <c r="OPQ3"/>
      <c r="OPR3"/>
      <c r="OPS3"/>
      <c r="OPT3"/>
      <c r="OPU3"/>
      <c r="OPV3"/>
      <c r="OPW3"/>
      <c r="OPX3"/>
      <c r="OPY3"/>
      <c r="OPZ3"/>
      <c r="OQA3"/>
      <c r="OQB3"/>
      <c r="OQC3"/>
      <c r="OQD3"/>
      <c r="OQE3"/>
      <c r="OQF3"/>
      <c r="OQG3"/>
      <c r="OQH3"/>
      <c r="OQI3"/>
      <c r="OQJ3"/>
      <c r="OQK3"/>
      <c r="OQL3"/>
      <c r="OQM3"/>
      <c r="OQN3"/>
      <c r="OQO3"/>
      <c r="OQP3"/>
      <c r="OQQ3"/>
      <c r="OQR3"/>
      <c r="OQS3"/>
      <c r="OQT3"/>
      <c r="OQU3"/>
      <c r="OQV3"/>
      <c r="OQW3"/>
      <c r="OQX3"/>
      <c r="OQY3"/>
      <c r="OQZ3"/>
      <c r="ORA3"/>
      <c r="ORB3"/>
      <c r="ORC3"/>
      <c r="ORD3"/>
      <c r="ORE3"/>
      <c r="ORF3"/>
      <c r="ORG3"/>
      <c r="ORH3"/>
      <c r="ORI3"/>
      <c r="ORJ3"/>
      <c r="ORK3"/>
      <c r="ORL3"/>
      <c r="ORM3"/>
      <c r="ORN3"/>
      <c r="ORO3"/>
      <c r="ORP3"/>
      <c r="ORQ3"/>
      <c r="ORR3"/>
      <c r="ORS3"/>
      <c r="ORT3"/>
      <c r="ORU3"/>
      <c r="ORV3"/>
      <c r="ORW3"/>
      <c r="ORX3"/>
      <c r="ORY3"/>
      <c r="ORZ3"/>
      <c r="OSA3"/>
      <c r="OSB3"/>
      <c r="OSC3"/>
      <c r="OSD3"/>
      <c r="OSE3"/>
      <c r="OSF3"/>
      <c r="OSG3"/>
      <c r="OSH3"/>
      <c r="OSI3"/>
      <c r="OSJ3"/>
      <c r="OSK3"/>
      <c r="OSL3"/>
      <c r="OSM3"/>
      <c r="OSN3"/>
      <c r="OSO3"/>
      <c r="OSP3"/>
      <c r="OSQ3"/>
      <c r="OSR3"/>
      <c r="OSS3"/>
      <c r="OST3"/>
      <c r="OSU3"/>
      <c r="OSV3"/>
      <c r="OSW3"/>
      <c r="OSX3"/>
      <c r="OSY3"/>
      <c r="OSZ3"/>
      <c r="OTA3"/>
      <c r="OTB3"/>
      <c r="OTC3"/>
      <c r="OTD3"/>
      <c r="OTE3"/>
      <c r="OTF3"/>
      <c r="OTG3"/>
      <c r="OTH3"/>
      <c r="OTI3"/>
      <c r="OTJ3"/>
      <c r="OTK3"/>
      <c r="OTL3"/>
      <c r="OTM3"/>
      <c r="OTN3"/>
      <c r="OTO3"/>
      <c r="OTP3"/>
      <c r="OTQ3"/>
      <c r="OTR3"/>
      <c r="OTS3"/>
      <c r="OTT3"/>
      <c r="OTU3"/>
      <c r="OTV3"/>
      <c r="OTW3"/>
      <c r="OTX3"/>
      <c r="OTY3"/>
      <c r="OTZ3"/>
      <c r="OUA3"/>
      <c r="OUB3"/>
      <c r="OUC3"/>
      <c r="OUD3"/>
      <c r="OUE3"/>
      <c r="OUF3"/>
      <c r="OUG3"/>
      <c r="OUH3"/>
      <c r="OUI3"/>
      <c r="OUJ3"/>
      <c r="OUK3"/>
      <c r="OUL3"/>
      <c r="OUM3"/>
      <c r="OUN3"/>
      <c r="OUO3"/>
      <c r="OUP3"/>
      <c r="OUQ3"/>
      <c r="OUR3"/>
      <c r="OUS3"/>
      <c r="OUT3"/>
      <c r="OUU3"/>
      <c r="OUV3"/>
      <c r="OUW3"/>
      <c r="OUX3"/>
      <c r="OUY3"/>
      <c r="OUZ3"/>
      <c r="OVA3"/>
      <c r="OVB3"/>
      <c r="OVC3"/>
      <c r="OVD3"/>
      <c r="OVE3"/>
      <c r="OVF3"/>
      <c r="OVG3"/>
      <c r="OVH3"/>
      <c r="OVI3"/>
      <c r="OVJ3"/>
      <c r="OVK3"/>
      <c r="OVL3"/>
      <c r="OVM3"/>
      <c r="OVN3"/>
      <c r="OVO3"/>
      <c r="OVP3"/>
      <c r="OVQ3"/>
      <c r="OVR3"/>
      <c r="OVS3"/>
      <c r="OVT3"/>
      <c r="OVU3"/>
      <c r="OVV3"/>
      <c r="OVW3"/>
      <c r="OVX3"/>
      <c r="OVY3"/>
      <c r="OVZ3"/>
      <c r="OWA3"/>
      <c r="OWB3"/>
      <c r="OWC3"/>
      <c r="OWD3"/>
      <c r="OWE3"/>
      <c r="OWF3"/>
      <c r="OWG3"/>
      <c r="OWH3"/>
      <c r="OWI3"/>
      <c r="OWJ3"/>
      <c r="OWK3"/>
      <c r="OWL3"/>
      <c r="OWM3"/>
      <c r="OWN3"/>
      <c r="OWO3"/>
      <c r="OWP3"/>
      <c r="OWQ3"/>
      <c r="OWR3"/>
      <c r="OWS3"/>
      <c r="OWT3"/>
      <c r="OWU3"/>
      <c r="OWV3"/>
      <c r="OWW3"/>
      <c r="OWX3"/>
      <c r="OWY3"/>
      <c r="OWZ3"/>
      <c r="OXA3"/>
      <c r="OXB3"/>
      <c r="OXC3"/>
      <c r="OXD3"/>
      <c r="OXE3"/>
      <c r="OXF3"/>
      <c r="OXG3"/>
      <c r="OXH3"/>
      <c r="OXI3"/>
      <c r="OXJ3"/>
      <c r="OXK3"/>
      <c r="OXL3"/>
      <c r="OXM3"/>
      <c r="OXN3"/>
      <c r="OXO3"/>
      <c r="OXP3"/>
      <c r="OXQ3"/>
      <c r="OXR3"/>
      <c r="OXS3"/>
      <c r="OXT3"/>
      <c r="OXU3"/>
      <c r="OXV3"/>
      <c r="OXW3"/>
      <c r="OXX3"/>
      <c r="OXY3"/>
      <c r="OXZ3"/>
      <c r="OYA3"/>
      <c r="OYB3"/>
      <c r="OYC3"/>
      <c r="OYD3"/>
      <c r="OYE3"/>
      <c r="OYF3"/>
      <c r="OYG3"/>
      <c r="OYH3"/>
      <c r="OYI3"/>
      <c r="OYJ3"/>
      <c r="OYK3"/>
      <c r="OYL3"/>
      <c r="OYM3"/>
      <c r="OYN3"/>
      <c r="OYO3"/>
      <c r="OYP3"/>
      <c r="OYQ3"/>
      <c r="OYR3"/>
      <c r="OYS3"/>
      <c r="OYT3"/>
      <c r="OYU3"/>
      <c r="OYV3"/>
      <c r="OYW3"/>
      <c r="OYX3"/>
      <c r="OYY3"/>
      <c r="OYZ3"/>
      <c r="OZA3"/>
      <c r="OZB3"/>
      <c r="OZC3"/>
      <c r="OZD3"/>
      <c r="OZE3"/>
      <c r="OZF3"/>
      <c r="OZG3"/>
      <c r="OZH3"/>
      <c r="OZI3"/>
      <c r="OZJ3"/>
      <c r="OZK3"/>
      <c r="OZL3"/>
      <c r="OZM3"/>
      <c r="OZN3"/>
      <c r="OZO3"/>
      <c r="OZP3"/>
      <c r="OZQ3"/>
      <c r="OZR3"/>
      <c r="OZS3"/>
      <c r="OZT3"/>
      <c r="OZU3"/>
      <c r="OZV3"/>
      <c r="OZW3"/>
      <c r="OZX3"/>
      <c r="OZY3"/>
      <c r="OZZ3"/>
      <c r="PAA3"/>
      <c r="PAB3"/>
      <c r="PAC3"/>
      <c r="PAD3"/>
      <c r="PAE3"/>
      <c r="PAF3"/>
      <c r="PAG3"/>
      <c r="PAH3"/>
      <c r="PAI3"/>
      <c r="PAJ3"/>
      <c r="PAK3"/>
      <c r="PAL3"/>
      <c r="PAM3"/>
      <c r="PAN3"/>
      <c r="PAO3"/>
      <c r="PAP3"/>
      <c r="PAQ3"/>
      <c r="PAR3"/>
      <c r="PAS3"/>
      <c r="PAT3"/>
      <c r="PAU3"/>
      <c r="PAV3"/>
      <c r="PAW3"/>
      <c r="PAX3"/>
      <c r="PAY3"/>
      <c r="PAZ3"/>
      <c r="PBA3"/>
      <c r="PBB3"/>
      <c r="PBC3"/>
      <c r="PBD3"/>
      <c r="PBE3"/>
      <c r="PBF3"/>
      <c r="PBG3"/>
      <c r="PBH3"/>
      <c r="PBI3"/>
      <c r="PBJ3"/>
      <c r="PBK3"/>
      <c r="PBL3"/>
      <c r="PBM3"/>
      <c r="PBN3"/>
      <c r="PBO3"/>
      <c r="PBP3"/>
      <c r="PBQ3"/>
      <c r="PBR3"/>
      <c r="PBS3"/>
      <c r="PBT3"/>
      <c r="PBU3"/>
      <c r="PBV3"/>
      <c r="PBW3"/>
      <c r="PBX3"/>
      <c r="PBY3"/>
      <c r="PBZ3"/>
      <c r="PCA3"/>
      <c r="PCB3"/>
      <c r="PCC3"/>
      <c r="PCD3"/>
      <c r="PCE3"/>
      <c r="PCF3"/>
      <c r="PCG3"/>
      <c r="PCH3"/>
      <c r="PCI3"/>
      <c r="PCJ3"/>
      <c r="PCK3"/>
      <c r="PCL3"/>
      <c r="PCM3"/>
      <c r="PCN3"/>
      <c r="PCO3"/>
      <c r="PCP3"/>
      <c r="PCQ3"/>
      <c r="PCR3"/>
      <c r="PCS3"/>
      <c r="PCT3"/>
      <c r="PCU3"/>
      <c r="PCV3"/>
      <c r="PCW3"/>
      <c r="PCX3"/>
      <c r="PCY3"/>
      <c r="PCZ3"/>
      <c r="PDA3"/>
      <c r="PDB3"/>
      <c r="PDC3"/>
      <c r="PDD3"/>
      <c r="PDE3"/>
      <c r="PDF3"/>
      <c r="PDG3"/>
      <c r="PDH3"/>
      <c r="PDI3"/>
      <c r="PDJ3"/>
      <c r="PDK3"/>
      <c r="PDL3"/>
      <c r="PDM3"/>
      <c r="PDN3"/>
      <c r="PDO3"/>
      <c r="PDP3"/>
      <c r="PDQ3"/>
      <c r="PDR3"/>
      <c r="PDS3"/>
      <c r="PDT3"/>
      <c r="PDU3"/>
      <c r="PDV3"/>
      <c r="PDW3"/>
      <c r="PDX3"/>
      <c r="PDY3"/>
      <c r="PDZ3"/>
      <c r="PEA3"/>
      <c r="PEB3"/>
      <c r="PEC3"/>
      <c r="PED3"/>
      <c r="PEE3"/>
      <c r="PEF3"/>
      <c r="PEG3"/>
      <c r="PEH3"/>
      <c r="PEI3"/>
      <c r="PEJ3"/>
      <c r="PEK3"/>
      <c r="PEL3"/>
      <c r="PEM3"/>
      <c r="PEN3"/>
      <c r="PEO3"/>
      <c r="PEP3"/>
      <c r="PEQ3"/>
      <c r="PER3"/>
      <c r="PES3"/>
      <c r="PET3"/>
      <c r="PEU3"/>
      <c r="PEV3"/>
      <c r="PEW3"/>
      <c r="PEX3"/>
      <c r="PEY3"/>
      <c r="PEZ3"/>
      <c r="PFA3"/>
      <c r="PFB3"/>
      <c r="PFC3"/>
      <c r="PFD3"/>
      <c r="PFE3"/>
      <c r="PFF3"/>
      <c r="PFG3"/>
      <c r="PFH3"/>
      <c r="PFI3"/>
      <c r="PFJ3"/>
      <c r="PFK3"/>
      <c r="PFL3"/>
      <c r="PFM3"/>
      <c r="PFN3"/>
      <c r="PFO3"/>
      <c r="PFP3"/>
      <c r="PFQ3"/>
      <c r="PFR3"/>
      <c r="PFS3"/>
      <c r="PFT3"/>
      <c r="PFU3"/>
      <c r="PFV3"/>
      <c r="PFW3"/>
      <c r="PFX3"/>
      <c r="PFY3"/>
      <c r="PFZ3"/>
      <c r="PGA3"/>
      <c r="PGB3"/>
      <c r="PGC3"/>
      <c r="PGD3"/>
      <c r="PGE3"/>
      <c r="PGF3"/>
      <c r="PGG3"/>
      <c r="PGH3"/>
      <c r="PGI3"/>
      <c r="PGJ3"/>
      <c r="PGK3"/>
      <c r="PGL3"/>
      <c r="PGM3"/>
      <c r="PGN3"/>
      <c r="PGO3"/>
      <c r="PGP3"/>
      <c r="PGQ3"/>
      <c r="PGR3"/>
      <c r="PGS3"/>
      <c r="PGT3"/>
      <c r="PGU3"/>
      <c r="PGV3"/>
      <c r="PGW3"/>
      <c r="PGX3"/>
      <c r="PGY3"/>
      <c r="PGZ3"/>
      <c r="PHA3"/>
      <c r="PHB3"/>
      <c r="PHC3"/>
      <c r="PHD3"/>
      <c r="PHE3"/>
      <c r="PHF3"/>
      <c r="PHG3"/>
      <c r="PHH3"/>
      <c r="PHI3"/>
      <c r="PHJ3"/>
      <c r="PHK3"/>
      <c r="PHL3"/>
      <c r="PHM3"/>
      <c r="PHN3"/>
      <c r="PHO3"/>
      <c r="PHP3"/>
      <c r="PHQ3"/>
      <c r="PHR3"/>
      <c r="PHS3"/>
      <c r="PHT3"/>
      <c r="PHU3"/>
      <c r="PHV3"/>
      <c r="PHW3"/>
      <c r="PHX3"/>
      <c r="PHY3"/>
      <c r="PHZ3"/>
      <c r="PIA3"/>
      <c r="PIB3"/>
      <c r="PIC3"/>
      <c r="PID3"/>
      <c r="PIE3"/>
      <c r="PIF3"/>
      <c r="PIG3"/>
      <c r="PIH3"/>
      <c r="PII3"/>
      <c r="PIJ3"/>
      <c r="PIK3"/>
      <c r="PIL3"/>
      <c r="PIM3"/>
      <c r="PIN3"/>
      <c r="PIO3"/>
      <c r="PIP3"/>
      <c r="PIQ3"/>
      <c r="PIR3"/>
      <c r="PIS3"/>
      <c r="PIT3"/>
      <c r="PIU3"/>
      <c r="PIV3"/>
      <c r="PIW3"/>
      <c r="PIX3"/>
      <c r="PIY3"/>
      <c r="PIZ3"/>
      <c r="PJA3"/>
      <c r="PJB3"/>
      <c r="PJC3"/>
      <c r="PJD3"/>
      <c r="PJE3"/>
      <c r="PJF3"/>
      <c r="PJG3"/>
      <c r="PJH3"/>
      <c r="PJI3"/>
      <c r="PJJ3"/>
      <c r="PJK3"/>
      <c r="PJL3"/>
      <c r="PJM3"/>
      <c r="PJN3"/>
      <c r="PJO3"/>
      <c r="PJP3"/>
      <c r="PJQ3"/>
      <c r="PJR3"/>
      <c r="PJS3"/>
      <c r="PJT3"/>
      <c r="PJU3"/>
      <c r="PJV3"/>
      <c r="PJW3"/>
      <c r="PJX3"/>
      <c r="PJY3"/>
      <c r="PJZ3"/>
      <c r="PKA3"/>
      <c r="PKB3"/>
      <c r="PKC3"/>
      <c r="PKD3"/>
      <c r="PKE3"/>
      <c r="PKF3"/>
      <c r="PKG3"/>
      <c r="PKH3"/>
      <c r="PKI3"/>
      <c r="PKJ3"/>
      <c r="PKK3"/>
      <c r="PKL3"/>
      <c r="PKM3"/>
      <c r="PKN3"/>
      <c r="PKO3"/>
      <c r="PKP3"/>
      <c r="PKQ3"/>
      <c r="PKR3"/>
      <c r="PKS3"/>
      <c r="PKT3"/>
      <c r="PKU3"/>
      <c r="PKV3"/>
      <c r="PKW3"/>
      <c r="PKX3"/>
      <c r="PKY3"/>
      <c r="PKZ3"/>
      <c r="PLA3"/>
      <c r="PLB3"/>
      <c r="PLC3"/>
      <c r="PLD3"/>
      <c r="PLE3"/>
      <c r="PLF3"/>
      <c r="PLG3"/>
      <c r="PLH3"/>
      <c r="PLI3"/>
      <c r="PLJ3"/>
      <c r="PLK3"/>
      <c r="PLL3"/>
      <c r="PLM3"/>
      <c r="PLN3"/>
      <c r="PLO3"/>
      <c r="PLP3"/>
      <c r="PLQ3"/>
      <c r="PLR3"/>
      <c r="PLS3"/>
      <c r="PLT3"/>
      <c r="PLU3"/>
      <c r="PLV3"/>
      <c r="PLW3"/>
      <c r="PLX3"/>
      <c r="PLY3"/>
      <c r="PLZ3"/>
      <c r="PMA3"/>
      <c r="PMB3"/>
      <c r="PMC3"/>
      <c r="PMD3"/>
      <c r="PME3"/>
      <c r="PMF3"/>
      <c r="PMG3"/>
      <c r="PMH3"/>
      <c r="PMI3"/>
      <c r="PMJ3"/>
      <c r="PMK3"/>
      <c r="PML3"/>
      <c r="PMM3"/>
      <c r="PMN3"/>
      <c r="PMO3"/>
      <c r="PMP3"/>
      <c r="PMQ3"/>
      <c r="PMR3"/>
      <c r="PMS3"/>
      <c r="PMT3"/>
      <c r="PMU3"/>
      <c r="PMV3"/>
      <c r="PMW3"/>
      <c r="PMX3"/>
      <c r="PMY3"/>
      <c r="PMZ3"/>
      <c r="PNA3"/>
      <c r="PNB3"/>
      <c r="PNC3"/>
      <c r="PND3"/>
      <c r="PNE3"/>
      <c r="PNF3"/>
      <c r="PNG3"/>
      <c r="PNH3"/>
      <c r="PNI3"/>
      <c r="PNJ3"/>
      <c r="PNK3"/>
      <c r="PNL3"/>
      <c r="PNM3"/>
      <c r="PNN3"/>
      <c r="PNO3"/>
      <c r="PNP3"/>
      <c r="PNQ3"/>
      <c r="PNR3"/>
      <c r="PNS3"/>
      <c r="PNT3"/>
      <c r="PNU3"/>
      <c r="PNV3"/>
      <c r="PNW3"/>
      <c r="PNX3"/>
      <c r="PNY3"/>
      <c r="PNZ3"/>
      <c r="POA3"/>
      <c r="POB3"/>
      <c r="POC3"/>
      <c r="POD3"/>
      <c r="POE3"/>
      <c r="POF3"/>
      <c r="POG3"/>
      <c r="POH3"/>
      <c r="POI3"/>
      <c r="POJ3"/>
      <c r="POK3"/>
      <c r="POL3"/>
      <c r="POM3"/>
      <c r="PON3"/>
      <c r="POO3"/>
      <c r="POP3"/>
      <c r="POQ3"/>
      <c r="POR3"/>
      <c r="POS3"/>
      <c r="POT3"/>
      <c r="POU3"/>
      <c r="POV3"/>
      <c r="POW3"/>
      <c r="POX3"/>
      <c r="POY3"/>
      <c r="POZ3"/>
      <c r="PPA3"/>
      <c r="PPB3"/>
      <c r="PPC3"/>
      <c r="PPD3"/>
      <c r="PPE3"/>
      <c r="PPF3"/>
      <c r="PPG3"/>
      <c r="PPH3"/>
      <c r="PPI3"/>
      <c r="PPJ3"/>
      <c r="PPK3"/>
      <c r="PPL3"/>
      <c r="PPM3"/>
      <c r="PPN3"/>
      <c r="PPO3"/>
      <c r="PPP3"/>
      <c r="PPQ3"/>
      <c r="PPR3"/>
      <c r="PPS3"/>
      <c r="PPT3"/>
      <c r="PPU3"/>
      <c r="PPV3"/>
      <c r="PPW3"/>
      <c r="PPX3"/>
      <c r="PPY3"/>
      <c r="PPZ3"/>
      <c r="PQA3"/>
      <c r="PQB3"/>
      <c r="PQC3"/>
      <c r="PQD3"/>
      <c r="PQE3"/>
      <c r="PQF3"/>
      <c r="PQG3"/>
      <c r="PQH3"/>
      <c r="PQI3"/>
      <c r="PQJ3"/>
      <c r="PQK3"/>
      <c r="PQL3"/>
      <c r="PQM3"/>
      <c r="PQN3"/>
      <c r="PQO3"/>
      <c r="PQP3"/>
      <c r="PQQ3"/>
      <c r="PQR3"/>
      <c r="PQS3"/>
      <c r="PQT3"/>
      <c r="PQU3"/>
      <c r="PQV3"/>
      <c r="PQW3"/>
      <c r="PQX3"/>
      <c r="PQY3"/>
      <c r="PQZ3"/>
      <c r="PRA3"/>
      <c r="PRB3"/>
      <c r="PRC3"/>
      <c r="PRD3"/>
      <c r="PRE3"/>
      <c r="PRF3"/>
      <c r="PRG3"/>
      <c r="PRH3"/>
      <c r="PRI3"/>
      <c r="PRJ3"/>
      <c r="PRK3"/>
      <c r="PRL3"/>
      <c r="PRM3"/>
      <c r="PRN3"/>
      <c r="PRO3"/>
      <c r="PRP3"/>
      <c r="PRQ3"/>
      <c r="PRR3"/>
      <c r="PRS3"/>
      <c r="PRT3"/>
      <c r="PRU3"/>
      <c r="PRV3"/>
      <c r="PRW3"/>
      <c r="PRX3"/>
      <c r="PRY3"/>
      <c r="PRZ3"/>
      <c r="PSA3"/>
      <c r="PSB3"/>
      <c r="PSC3"/>
      <c r="PSD3"/>
      <c r="PSE3"/>
      <c r="PSF3"/>
      <c r="PSG3"/>
      <c r="PSH3"/>
      <c r="PSI3"/>
      <c r="PSJ3"/>
      <c r="PSK3"/>
      <c r="PSL3"/>
      <c r="PSM3"/>
      <c r="PSN3"/>
      <c r="PSO3"/>
      <c r="PSP3"/>
      <c r="PSQ3"/>
      <c r="PSR3"/>
      <c r="PSS3"/>
      <c r="PST3"/>
      <c r="PSU3"/>
      <c r="PSV3"/>
      <c r="PSW3"/>
      <c r="PSX3"/>
      <c r="PSY3"/>
      <c r="PSZ3"/>
      <c r="PTA3"/>
      <c r="PTB3"/>
      <c r="PTC3"/>
      <c r="PTD3"/>
      <c r="PTE3"/>
      <c r="PTF3"/>
      <c r="PTG3"/>
      <c r="PTH3"/>
      <c r="PTI3"/>
      <c r="PTJ3"/>
      <c r="PTK3"/>
      <c r="PTL3"/>
      <c r="PTM3"/>
      <c r="PTN3"/>
      <c r="PTO3"/>
      <c r="PTP3"/>
      <c r="PTQ3"/>
      <c r="PTR3"/>
      <c r="PTS3"/>
      <c r="PTT3"/>
      <c r="PTU3"/>
      <c r="PTV3"/>
      <c r="PTW3"/>
      <c r="PTX3"/>
      <c r="PTY3"/>
      <c r="PTZ3"/>
      <c r="PUA3"/>
      <c r="PUB3"/>
      <c r="PUC3"/>
      <c r="PUD3"/>
      <c r="PUE3"/>
      <c r="PUF3"/>
      <c r="PUG3"/>
      <c r="PUH3"/>
      <c r="PUI3"/>
      <c r="PUJ3"/>
      <c r="PUK3"/>
      <c r="PUL3"/>
      <c r="PUM3"/>
      <c r="PUN3"/>
      <c r="PUO3"/>
      <c r="PUP3"/>
      <c r="PUQ3"/>
      <c r="PUR3"/>
      <c r="PUS3"/>
      <c r="PUT3"/>
      <c r="PUU3"/>
      <c r="PUV3"/>
      <c r="PUW3"/>
      <c r="PUX3"/>
      <c r="PUY3"/>
      <c r="PUZ3"/>
      <c r="PVA3"/>
      <c r="PVB3"/>
      <c r="PVC3"/>
      <c r="PVD3"/>
      <c r="PVE3"/>
      <c r="PVF3"/>
      <c r="PVG3"/>
      <c r="PVH3"/>
      <c r="PVI3"/>
      <c r="PVJ3"/>
      <c r="PVK3"/>
      <c r="PVL3"/>
      <c r="PVM3"/>
      <c r="PVN3"/>
      <c r="PVO3"/>
      <c r="PVP3"/>
      <c r="PVQ3"/>
      <c r="PVR3"/>
      <c r="PVS3"/>
      <c r="PVT3"/>
      <c r="PVU3"/>
      <c r="PVV3"/>
      <c r="PVW3"/>
      <c r="PVX3"/>
      <c r="PVY3"/>
      <c r="PVZ3"/>
      <c r="PWA3"/>
      <c r="PWB3"/>
      <c r="PWC3"/>
      <c r="PWD3"/>
      <c r="PWE3"/>
      <c r="PWF3"/>
      <c r="PWG3"/>
      <c r="PWH3"/>
      <c r="PWI3"/>
      <c r="PWJ3"/>
      <c r="PWK3"/>
      <c r="PWL3"/>
      <c r="PWM3"/>
      <c r="PWN3"/>
      <c r="PWO3"/>
      <c r="PWP3"/>
      <c r="PWQ3"/>
      <c r="PWR3"/>
      <c r="PWS3"/>
      <c r="PWT3"/>
      <c r="PWU3"/>
      <c r="PWV3"/>
      <c r="PWW3"/>
      <c r="PWX3"/>
      <c r="PWY3"/>
      <c r="PWZ3"/>
      <c r="PXA3"/>
      <c r="PXB3"/>
      <c r="PXC3"/>
      <c r="PXD3"/>
      <c r="PXE3"/>
      <c r="PXF3"/>
      <c r="PXG3"/>
      <c r="PXH3"/>
      <c r="PXI3"/>
      <c r="PXJ3"/>
      <c r="PXK3"/>
      <c r="PXL3"/>
      <c r="PXM3"/>
      <c r="PXN3"/>
      <c r="PXO3"/>
      <c r="PXP3"/>
      <c r="PXQ3"/>
      <c r="PXR3"/>
      <c r="PXS3"/>
      <c r="PXT3"/>
      <c r="PXU3"/>
      <c r="PXV3"/>
      <c r="PXW3"/>
      <c r="PXX3"/>
      <c r="PXY3"/>
      <c r="PXZ3"/>
      <c r="PYA3"/>
      <c r="PYB3"/>
      <c r="PYC3"/>
      <c r="PYD3"/>
      <c r="PYE3"/>
      <c r="PYF3"/>
      <c r="PYG3"/>
      <c r="PYH3"/>
      <c r="PYI3"/>
      <c r="PYJ3"/>
      <c r="PYK3"/>
      <c r="PYL3"/>
      <c r="PYM3"/>
      <c r="PYN3"/>
      <c r="PYO3"/>
      <c r="PYP3"/>
      <c r="PYQ3"/>
      <c r="PYR3"/>
      <c r="PYS3"/>
      <c r="PYT3"/>
      <c r="PYU3"/>
      <c r="PYV3"/>
      <c r="PYW3"/>
      <c r="PYX3"/>
      <c r="PYY3"/>
      <c r="PYZ3"/>
      <c r="PZA3"/>
      <c r="PZB3"/>
      <c r="PZC3"/>
      <c r="PZD3"/>
      <c r="PZE3"/>
      <c r="PZF3"/>
      <c r="PZG3"/>
      <c r="PZH3"/>
      <c r="PZI3"/>
      <c r="PZJ3"/>
      <c r="PZK3"/>
      <c r="PZL3"/>
      <c r="PZM3"/>
      <c r="PZN3"/>
      <c r="PZO3"/>
      <c r="PZP3"/>
      <c r="PZQ3"/>
      <c r="PZR3"/>
      <c r="PZS3"/>
      <c r="PZT3"/>
      <c r="PZU3"/>
      <c r="PZV3"/>
      <c r="PZW3"/>
      <c r="PZX3"/>
      <c r="PZY3"/>
      <c r="PZZ3"/>
      <c r="QAA3"/>
      <c r="QAB3"/>
      <c r="QAC3"/>
      <c r="QAD3"/>
      <c r="QAE3"/>
      <c r="QAF3"/>
      <c r="QAG3"/>
      <c r="QAH3"/>
      <c r="QAI3"/>
      <c r="QAJ3"/>
      <c r="QAK3"/>
      <c r="QAL3"/>
      <c r="QAM3"/>
      <c r="QAN3"/>
      <c r="QAO3"/>
      <c r="QAP3"/>
      <c r="QAQ3"/>
      <c r="QAR3"/>
      <c r="QAS3"/>
      <c r="QAT3"/>
      <c r="QAU3"/>
      <c r="QAV3"/>
      <c r="QAW3"/>
      <c r="QAX3"/>
      <c r="QAY3"/>
      <c r="QAZ3"/>
      <c r="QBA3"/>
      <c r="QBB3"/>
      <c r="QBC3"/>
      <c r="QBD3"/>
      <c r="QBE3"/>
      <c r="QBF3"/>
      <c r="QBG3"/>
      <c r="QBH3"/>
      <c r="QBI3"/>
      <c r="QBJ3"/>
      <c r="QBK3"/>
      <c r="QBL3"/>
      <c r="QBM3"/>
      <c r="QBN3"/>
      <c r="QBO3"/>
      <c r="QBP3"/>
      <c r="QBQ3"/>
      <c r="QBR3"/>
      <c r="QBS3"/>
      <c r="QBT3"/>
      <c r="QBU3"/>
      <c r="QBV3"/>
      <c r="QBW3"/>
      <c r="QBX3"/>
      <c r="QBY3"/>
      <c r="QBZ3"/>
      <c r="QCA3"/>
      <c r="QCB3"/>
      <c r="QCC3"/>
      <c r="QCD3"/>
      <c r="QCE3"/>
      <c r="QCF3"/>
      <c r="QCG3"/>
      <c r="QCH3"/>
      <c r="QCI3"/>
      <c r="QCJ3"/>
      <c r="QCK3"/>
      <c r="QCL3"/>
      <c r="QCM3"/>
      <c r="QCN3"/>
      <c r="QCO3"/>
      <c r="QCP3"/>
      <c r="QCQ3"/>
      <c r="QCR3"/>
      <c r="QCS3"/>
      <c r="QCT3"/>
      <c r="QCU3"/>
      <c r="QCV3"/>
      <c r="QCW3"/>
      <c r="QCX3"/>
      <c r="QCY3"/>
      <c r="QCZ3"/>
      <c r="QDA3"/>
      <c r="QDB3"/>
      <c r="QDC3"/>
      <c r="QDD3"/>
      <c r="QDE3"/>
      <c r="QDF3"/>
      <c r="QDG3"/>
      <c r="QDH3"/>
      <c r="QDI3"/>
      <c r="QDJ3"/>
      <c r="QDK3"/>
      <c r="QDL3"/>
      <c r="QDM3"/>
      <c r="QDN3"/>
      <c r="QDO3"/>
      <c r="QDP3"/>
      <c r="QDQ3"/>
      <c r="QDR3"/>
      <c r="QDS3"/>
      <c r="QDT3"/>
      <c r="QDU3"/>
      <c r="QDV3"/>
      <c r="QDW3"/>
      <c r="QDX3"/>
      <c r="QDY3"/>
      <c r="QDZ3"/>
      <c r="QEA3"/>
      <c r="QEB3"/>
      <c r="QEC3"/>
      <c r="QED3"/>
      <c r="QEE3"/>
      <c r="QEF3"/>
      <c r="QEG3"/>
      <c r="QEH3"/>
      <c r="QEI3"/>
      <c r="QEJ3"/>
      <c r="QEK3"/>
      <c r="QEL3"/>
      <c r="QEM3"/>
      <c r="QEN3"/>
      <c r="QEO3"/>
      <c r="QEP3"/>
      <c r="QEQ3"/>
      <c r="QER3"/>
      <c r="QES3"/>
      <c r="QET3"/>
      <c r="QEU3"/>
      <c r="QEV3"/>
      <c r="QEW3"/>
      <c r="QEX3"/>
      <c r="QEY3"/>
      <c r="QEZ3"/>
      <c r="QFA3"/>
      <c r="QFB3"/>
      <c r="QFC3"/>
      <c r="QFD3"/>
      <c r="QFE3"/>
      <c r="QFF3"/>
      <c r="QFG3"/>
      <c r="QFH3"/>
      <c r="QFI3"/>
      <c r="QFJ3"/>
      <c r="QFK3"/>
      <c r="QFL3"/>
      <c r="QFM3"/>
      <c r="QFN3"/>
      <c r="QFO3"/>
      <c r="QFP3"/>
      <c r="QFQ3"/>
      <c r="QFR3"/>
      <c r="QFS3"/>
      <c r="QFT3"/>
      <c r="QFU3"/>
      <c r="QFV3"/>
      <c r="QFW3"/>
      <c r="QFX3"/>
      <c r="QFY3"/>
      <c r="QFZ3"/>
      <c r="QGA3"/>
      <c r="QGB3"/>
      <c r="QGC3"/>
      <c r="QGD3"/>
      <c r="QGE3"/>
      <c r="QGF3"/>
      <c r="QGG3"/>
      <c r="QGH3"/>
      <c r="QGI3"/>
      <c r="QGJ3"/>
      <c r="QGK3"/>
      <c r="QGL3"/>
      <c r="QGM3"/>
      <c r="QGN3"/>
      <c r="QGO3"/>
      <c r="QGP3"/>
      <c r="QGQ3"/>
      <c r="QGR3"/>
      <c r="QGS3"/>
      <c r="QGT3"/>
      <c r="QGU3"/>
      <c r="QGV3"/>
      <c r="QGW3"/>
      <c r="QGX3"/>
      <c r="QGY3"/>
      <c r="QGZ3"/>
      <c r="QHA3"/>
      <c r="QHB3"/>
      <c r="QHC3"/>
      <c r="QHD3"/>
      <c r="QHE3"/>
      <c r="QHF3"/>
      <c r="QHG3"/>
      <c r="QHH3"/>
      <c r="QHI3"/>
      <c r="QHJ3"/>
      <c r="QHK3"/>
      <c r="QHL3"/>
      <c r="QHM3"/>
      <c r="QHN3"/>
      <c r="QHO3"/>
      <c r="QHP3"/>
      <c r="QHQ3"/>
      <c r="QHR3"/>
      <c r="QHS3"/>
      <c r="QHT3"/>
      <c r="QHU3"/>
      <c r="QHV3"/>
      <c r="QHW3"/>
      <c r="QHX3"/>
      <c r="QHY3"/>
      <c r="QHZ3"/>
      <c r="QIA3"/>
      <c r="QIB3"/>
      <c r="QIC3"/>
      <c r="QID3"/>
      <c r="QIE3"/>
      <c r="QIF3"/>
      <c r="QIG3"/>
      <c r="QIH3"/>
      <c r="QII3"/>
      <c r="QIJ3"/>
      <c r="QIK3"/>
      <c r="QIL3"/>
      <c r="QIM3"/>
      <c r="QIN3"/>
      <c r="QIO3"/>
      <c r="QIP3"/>
      <c r="QIQ3"/>
      <c r="QIR3"/>
      <c r="QIS3"/>
      <c r="QIT3"/>
      <c r="QIU3"/>
      <c r="QIV3"/>
      <c r="QIW3"/>
      <c r="QIX3"/>
      <c r="QIY3"/>
      <c r="QIZ3"/>
      <c r="QJA3"/>
      <c r="QJB3"/>
      <c r="QJC3"/>
      <c r="QJD3"/>
      <c r="QJE3"/>
      <c r="QJF3"/>
      <c r="QJG3"/>
      <c r="QJH3"/>
      <c r="QJI3"/>
      <c r="QJJ3"/>
      <c r="QJK3"/>
      <c r="QJL3"/>
      <c r="QJM3"/>
      <c r="QJN3"/>
      <c r="QJO3"/>
      <c r="QJP3"/>
      <c r="QJQ3"/>
      <c r="QJR3"/>
      <c r="QJS3"/>
      <c r="QJT3"/>
      <c r="QJU3"/>
      <c r="QJV3"/>
      <c r="QJW3"/>
      <c r="QJX3"/>
      <c r="QJY3"/>
      <c r="QJZ3"/>
      <c r="QKA3"/>
      <c r="QKB3"/>
      <c r="QKC3"/>
      <c r="QKD3"/>
      <c r="QKE3"/>
      <c r="QKF3"/>
      <c r="QKG3"/>
      <c r="QKH3"/>
      <c r="QKI3"/>
      <c r="QKJ3"/>
      <c r="QKK3"/>
      <c r="QKL3"/>
      <c r="QKM3"/>
      <c r="QKN3"/>
      <c r="QKO3"/>
      <c r="QKP3"/>
      <c r="QKQ3"/>
      <c r="QKR3"/>
      <c r="QKS3"/>
      <c r="QKT3"/>
      <c r="QKU3"/>
      <c r="QKV3"/>
      <c r="QKW3"/>
      <c r="QKX3"/>
      <c r="QKY3"/>
      <c r="QKZ3"/>
      <c r="QLA3"/>
      <c r="QLB3"/>
      <c r="QLC3"/>
      <c r="QLD3"/>
      <c r="QLE3"/>
      <c r="QLF3"/>
      <c r="QLG3"/>
      <c r="QLH3"/>
      <c r="QLI3"/>
      <c r="QLJ3"/>
      <c r="QLK3"/>
      <c r="QLL3"/>
      <c r="QLM3"/>
      <c r="QLN3"/>
      <c r="QLO3"/>
      <c r="QLP3"/>
      <c r="QLQ3"/>
      <c r="QLR3"/>
      <c r="QLS3"/>
      <c r="QLT3"/>
      <c r="QLU3"/>
      <c r="QLV3"/>
      <c r="QLW3"/>
      <c r="QLX3"/>
      <c r="QLY3"/>
      <c r="QLZ3"/>
      <c r="QMA3"/>
      <c r="QMB3"/>
      <c r="QMC3"/>
      <c r="QMD3"/>
      <c r="QME3"/>
      <c r="QMF3"/>
      <c r="QMG3"/>
      <c r="QMH3"/>
      <c r="QMI3"/>
      <c r="QMJ3"/>
      <c r="QMK3"/>
      <c r="QML3"/>
      <c r="QMM3"/>
      <c r="QMN3"/>
      <c r="QMO3"/>
      <c r="QMP3"/>
      <c r="QMQ3"/>
      <c r="QMR3"/>
      <c r="QMS3"/>
      <c r="QMT3"/>
      <c r="QMU3"/>
      <c r="QMV3"/>
      <c r="QMW3"/>
      <c r="QMX3"/>
      <c r="QMY3"/>
      <c r="QMZ3"/>
      <c r="QNA3"/>
      <c r="QNB3"/>
      <c r="QNC3"/>
      <c r="QND3"/>
      <c r="QNE3"/>
      <c r="QNF3"/>
      <c r="QNG3"/>
      <c r="QNH3"/>
      <c r="QNI3"/>
      <c r="QNJ3"/>
      <c r="QNK3"/>
      <c r="QNL3"/>
      <c r="QNM3"/>
      <c r="QNN3"/>
      <c r="QNO3"/>
      <c r="QNP3"/>
      <c r="QNQ3"/>
      <c r="QNR3"/>
      <c r="QNS3"/>
      <c r="QNT3"/>
      <c r="QNU3"/>
      <c r="QNV3"/>
      <c r="QNW3"/>
      <c r="QNX3"/>
      <c r="QNY3"/>
      <c r="QNZ3"/>
      <c r="QOA3"/>
      <c r="QOB3"/>
      <c r="QOC3"/>
      <c r="QOD3"/>
      <c r="QOE3"/>
      <c r="QOF3"/>
      <c r="QOG3"/>
      <c r="QOH3"/>
      <c r="QOI3"/>
      <c r="QOJ3"/>
      <c r="QOK3"/>
      <c r="QOL3"/>
      <c r="QOM3"/>
      <c r="QON3"/>
      <c r="QOO3"/>
      <c r="QOP3"/>
      <c r="QOQ3"/>
      <c r="QOR3"/>
      <c r="QOS3"/>
      <c r="QOT3"/>
      <c r="QOU3"/>
      <c r="QOV3"/>
      <c r="QOW3"/>
      <c r="QOX3"/>
      <c r="QOY3"/>
      <c r="QOZ3"/>
      <c r="QPA3"/>
      <c r="QPB3"/>
      <c r="QPC3"/>
      <c r="QPD3"/>
      <c r="QPE3"/>
      <c r="QPF3"/>
      <c r="QPG3"/>
      <c r="QPH3"/>
      <c r="QPI3"/>
      <c r="QPJ3"/>
      <c r="QPK3"/>
      <c r="QPL3"/>
      <c r="QPM3"/>
      <c r="QPN3"/>
      <c r="QPO3"/>
      <c r="QPP3"/>
      <c r="QPQ3"/>
      <c r="QPR3"/>
      <c r="QPS3"/>
      <c r="QPT3"/>
      <c r="QPU3"/>
      <c r="QPV3"/>
      <c r="QPW3"/>
      <c r="QPX3"/>
      <c r="QPY3"/>
      <c r="QPZ3"/>
      <c r="QQA3"/>
      <c r="QQB3"/>
      <c r="QQC3"/>
      <c r="QQD3"/>
      <c r="QQE3"/>
      <c r="QQF3"/>
      <c r="QQG3"/>
      <c r="QQH3"/>
      <c r="QQI3"/>
      <c r="QQJ3"/>
      <c r="QQK3"/>
      <c r="QQL3"/>
      <c r="QQM3"/>
      <c r="QQN3"/>
      <c r="QQO3"/>
      <c r="QQP3"/>
      <c r="QQQ3"/>
      <c r="QQR3"/>
      <c r="QQS3"/>
      <c r="QQT3"/>
      <c r="QQU3"/>
      <c r="QQV3"/>
      <c r="QQW3"/>
      <c r="QQX3"/>
      <c r="QQY3"/>
      <c r="QQZ3"/>
      <c r="QRA3"/>
      <c r="QRB3"/>
      <c r="QRC3"/>
      <c r="QRD3"/>
      <c r="QRE3"/>
      <c r="QRF3"/>
      <c r="QRG3"/>
      <c r="QRH3"/>
      <c r="QRI3"/>
      <c r="QRJ3"/>
      <c r="QRK3"/>
      <c r="QRL3"/>
      <c r="QRM3"/>
      <c r="QRN3"/>
      <c r="QRO3"/>
      <c r="QRP3"/>
      <c r="QRQ3"/>
      <c r="QRR3"/>
      <c r="QRS3"/>
      <c r="QRT3"/>
      <c r="QRU3"/>
      <c r="QRV3"/>
      <c r="QRW3"/>
      <c r="QRX3"/>
      <c r="QRY3"/>
      <c r="QRZ3"/>
      <c r="QSA3"/>
      <c r="QSB3"/>
      <c r="QSC3"/>
      <c r="QSD3"/>
      <c r="QSE3"/>
      <c r="QSF3"/>
      <c r="QSG3"/>
      <c r="QSH3"/>
      <c r="QSI3"/>
      <c r="QSJ3"/>
      <c r="QSK3"/>
      <c r="QSL3"/>
      <c r="QSM3"/>
      <c r="QSN3"/>
      <c r="QSO3"/>
      <c r="QSP3"/>
      <c r="QSQ3"/>
      <c r="QSR3"/>
      <c r="QSS3"/>
      <c r="QST3"/>
      <c r="QSU3"/>
      <c r="QSV3"/>
      <c r="QSW3"/>
      <c r="QSX3"/>
      <c r="QSY3"/>
      <c r="QSZ3"/>
      <c r="QTA3"/>
      <c r="QTB3"/>
      <c r="QTC3"/>
      <c r="QTD3"/>
      <c r="QTE3"/>
      <c r="QTF3"/>
      <c r="QTG3"/>
      <c r="QTH3"/>
      <c r="QTI3"/>
      <c r="QTJ3"/>
      <c r="QTK3"/>
      <c r="QTL3"/>
      <c r="QTM3"/>
      <c r="QTN3"/>
      <c r="QTO3"/>
      <c r="QTP3"/>
      <c r="QTQ3"/>
      <c r="QTR3"/>
      <c r="QTS3"/>
      <c r="QTT3"/>
      <c r="QTU3"/>
      <c r="QTV3"/>
      <c r="QTW3"/>
      <c r="QTX3"/>
      <c r="QTY3"/>
      <c r="QTZ3"/>
      <c r="QUA3"/>
      <c r="QUB3"/>
      <c r="QUC3"/>
      <c r="QUD3"/>
      <c r="QUE3"/>
      <c r="QUF3"/>
      <c r="QUG3"/>
      <c r="QUH3"/>
      <c r="QUI3"/>
      <c r="QUJ3"/>
      <c r="QUK3"/>
      <c r="QUL3"/>
      <c r="QUM3"/>
      <c r="QUN3"/>
      <c r="QUO3"/>
      <c r="QUP3"/>
      <c r="QUQ3"/>
      <c r="QUR3"/>
      <c r="QUS3"/>
      <c r="QUT3"/>
      <c r="QUU3"/>
      <c r="QUV3"/>
      <c r="QUW3"/>
      <c r="QUX3"/>
      <c r="QUY3"/>
      <c r="QUZ3"/>
      <c r="QVA3"/>
      <c r="QVB3"/>
      <c r="QVC3"/>
      <c r="QVD3"/>
      <c r="QVE3"/>
      <c r="QVF3"/>
      <c r="QVG3"/>
      <c r="QVH3"/>
      <c r="QVI3"/>
      <c r="QVJ3"/>
      <c r="QVK3"/>
      <c r="QVL3"/>
      <c r="QVM3"/>
      <c r="QVN3"/>
      <c r="QVO3"/>
      <c r="QVP3"/>
      <c r="QVQ3"/>
      <c r="QVR3"/>
      <c r="QVS3"/>
      <c r="QVT3"/>
      <c r="QVU3"/>
      <c r="QVV3"/>
      <c r="QVW3"/>
      <c r="QVX3"/>
      <c r="QVY3"/>
      <c r="QVZ3"/>
      <c r="QWA3"/>
      <c r="QWB3"/>
      <c r="QWC3"/>
      <c r="QWD3"/>
      <c r="QWE3"/>
      <c r="QWF3"/>
      <c r="QWG3"/>
      <c r="QWH3"/>
      <c r="QWI3"/>
      <c r="QWJ3"/>
      <c r="QWK3"/>
      <c r="QWL3"/>
      <c r="QWM3"/>
      <c r="QWN3"/>
      <c r="QWO3"/>
      <c r="QWP3"/>
      <c r="QWQ3"/>
      <c r="QWR3"/>
      <c r="QWS3"/>
      <c r="QWT3"/>
      <c r="QWU3"/>
      <c r="QWV3"/>
      <c r="QWW3"/>
      <c r="QWX3"/>
      <c r="QWY3"/>
      <c r="QWZ3"/>
      <c r="QXA3"/>
      <c r="QXB3"/>
      <c r="QXC3"/>
      <c r="QXD3"/>
      <c r="QXE3"/>
      <c r="QXF3"/>
      <c r="QXG3"/>
      <c r="QXH3"/>
      <c r="QXI3"/>
      <c r="QXJ3"/>
      <c r="QXK3"/>
      <c r="QXL3"/>
      <c r="QXM3"/>
      <c r="QXN3"/>
      <c r="QXO3"/>
      <c r="QXP3"/>
      <c r="QXQ3"/>
      <c r="QXR3"/>
      <c r="QXS3"/>
      <c r="QXT3"/>
      <c r="QXU3"/>
      <c r="QXV3"/>
      <c r="QXW3"/>
      <c r="QXX3"/>
      <c r="QXY3"/>
      <c r="QXZ3"/>
      <c r="QYA3"/>
      <c r="QYB3"/>
      <c r="QYC3"/>
      <c r="QYD3"/>
      <c r="QYE3"/>
      <c r="QYF3"/>
      <c r="QYG3"/>
      <c r="QYH3"/>
      <c r="QYI3"/>
      <c r="QYJ3"/>
      <c r="QYK3"/>
      <c r="QYL3"/>
      <c r="QYM3"/>
      <c r="QYN3"/>
      <c r="QYO3"/>
      <c r="QYP3"/>
      <c r="QYQ3"/>
      <c r="QYR3"/>
      <c r="QYS3"/>
      <c r="QYT3"/>
      <c r="QYU3"/>
      <c r="QYV3"/>
      <c r="QYW3"/>
      <c r="QYX3"/>
      <c r="QYY3"/>
      <c r="QYZ3"/>
      <c r="QZA3"/>
      <c r="QZB3"/>
      <c r="QZC3"/>
      <c r="QZD3"/>
      <c r="QZE3"/>
      <c r="QZF3"/>
      <c r="QZG3"/>
      <c r="QZH3"/>
      <c r="QZI3"/>
      <c r="QZJ3"/>
      <c r="QZK3"/>
      <c r="QZL3"/>
      <c r="QZM3"/>
      <c r="QZN3"/>
      <c r="QZO3"/>
      <c r="QZP3"/>
      <c r="QZQ3"/>
      <c r="QZR3"/>
      <c r="QZS3"/>
      <c r="QZT3"/>
      <c r="QZU3"/>
      <c r="QZV3"/>
      <c r="QZW3"/>
      <c r="QZX3"/>
      <c r="QZY3"/>
      <c r="QZZ3"/>
      <c r="RAA3"/>
      <c r="RAB3"/>
      <c r="RAC3"/>
      <c r="RAD3"/>
      <c r="RAE3"/>
      <c r="RAF3"/>
      <c r="RAG3"/>
      <c r="RAH3"/>
      <c r="RAI3"/>
      <c r="RAJ3"/>
      <c r="RAK3"/>
      <c r="RAL3"/>
      <c r="RAM3"/>
      <c r="RAN3"/>
      <c r="RAO3"/>
      <c r="RAP3"/>
      <c r="RAQ3"/>
      <c r="RAR3"/>
      <c r="RAS3"/>
      <c r="RAT3"/>
      <c r="RAU3"/>
      <c r="RAV3"/>
      <c r="RAW3"/>
      <c r="RAX3"/>
      <c r="RAY3"/>
      <c r="RAZ3"/>
      <c r="RBA3"/>
      <c r="RBB3"/>
      <c r="RBC3"/>
      <c r="RBD3"/>
      <c r="RBE3"/>
      <c r="RBF3"/>
      <c r="RBG3"/>
      <c r="RBH3"/>
      <c r="RBI3"/>
      <c r="RBJ3"/>
      <c r="RBK3"/>
      <c r="RBL3"/>
      <c r="RBM3"/>
      <c r="RBN3"/>
      <c r="RBO3"/>
      <c r="RBP3"/>
      <c r="RBQ3"/>
      <c r="RBR3"/>
      <c r="RBS3"/>
      <c r="RBT3"/>
      <c r="RBU3"/>
      <c r="RBV3"/>
      <c r="RBW3"/>
      <c r="RBX3"/>
      <c r="RBY3"/>
      <c r="RBZ3"/>
      <c r="RCA3"/>
      <c r="RCB3"/>
      <c r="RCC3"/>
      <c r="RCD3"/>
      <c r="RCE3"/>
      <c r="RCF3"/>
      <c r="RCG3"/>
      <c r="RCH3"/>
      <c r="RCI3"/>
      <c r="RCJ3"/>
      <c r="RCK3"/>
      <c r="RCL3"/>
      <c r="RCM3"/>
      <c r="RCN3"/>
      <c r="RCO3"/>
      <c r="RCP3"/>
      <c r="RCQ3"/>
      <c r="RCR3"/>
      <c r="RCS3"/>
      <c r="RCT3"/>
      <c r="RCU3"/>
      <c r="RCV3"/>
      <c r="RCW3"/>
      <c r="RCX3"/>
      <c r="RCY3"/>
      <c r="RCZ3"/>
      <c r="RDA3"/>
      <c r="RDB3"/>
      <c r="RDC3"/>
      <c r="RDD3"/>
      <c r="RDE3"/>
      <c r="RDF3"/>
      <c r="RDG3"/>
      <c r="RDH3"/>
      <c r="RDI3"/>
      <c r="RDJ3"/>
      <c r="RDK3"/>
      <c r="RDL3"/>
      <c r="RDM3"/>
      <c r="RDN3"/>
      <c r="RDO3"/>
      <c r="RDP3"/>
      <c r="RDQ3"/>
      <c r="RDR3"/>
      <c r="RDS3"/>
      <c r="RDT3"/>
      <c r="RDU3"/>
      <c r="RDV3"/>
      <c r="RDW3"/>
      <c r="RDX3"/>
      <c r="RDY3"/>
      <c r="RDZ3"/>
      <c r="REA3"/>
      <c r="REB3"/>
      <c r="REC3"/>
      <c r="RED3"/>
      <c r="REE3"/>
      <c r="REF3"/>
      <c r="REG3"/>
      <c r="REH3"/>
      <c r="REI3"/>
      <c r="REJ3"/>
      <c r="REK3"/>
      <c r="REL3"/>
      <c r="REM3"/>
      <c r="REN3"/>
      <c r="REO3"/>
      <c r="REP3"/>
      <c r="REQ3"/>
      <c r="RER3"/>
      <c r="RES3"/>
      <c r="RET3"/>
      <c r="REU3"/>
      <c r="REV3"/>
      <c r="REW3"/>
      <c r="REX3"/>
      <c r="REY3"/>
      <c r="REZ3"/>
      <c r="RFA3"/>
      <c r="RFB3"/>
      <c r="RFC3"/>
      <c r="RFD3"/>
      <c r="RFE3"/>
      <c r="RFF3"/>
      <c r="RFG3"/>
      <c r="RFH3"/>
      <c r="RFI3"/>
      <c r="RFJ3"/>
      <c r="RFK3"/>
      <c r="RFL3"/>
      <c r="RFM3"/>
      <c r="RFN3"/>
      <c r="RFO3"/>
      <c r="RFP3"/>
      <c r="RFQ3"/>
      <c r="RFR3"/>
      <c r="RFS3"/>
      <c r="RFT3"/>
      <c r="RFU3"/>
      <c r="RFV3"/>
      <c r="RFW3"/>
      <c r="RFX3"/>
      <c r="RFY3"/>
      <c r="RFZ3"/>
      <c r="RGA3"/>
      <c r="RGB3"/>
      <c r="RGC3"/>
      <c r="RGD3"/>
      <c r="RGE3"/>
      <c r="RGF3"/>
      <c r="RGG3"/>
      <c r="RGH3"/>
      <c r="RGI3"/>
      <c r="RGJ3"/>
      <c r="RGK3"/>
      <c r="RGL3"/>
      <c r="RGM3"/>
      <c r="RGN3"/>
      <c r="RGO3"/>
      <c r="RGP3"/>
      <c r="RGQ3"/>
      <c r="RGR3"/>
      <c r="RGS3"/>
      <c r="RGT3"/>
      <c r="RGU3"/>
      <c r="RGV3"/>
      <c r="RGW3"/>
      <c r="RGX3"/>
      <c r="RGY3"/>
      <c r="RGZ3"/>
      <c r="RHA3"/>
      <c r="RHB3"/>
      <c r="RHC3"/>
      <c r="RHD3"/>
      <c r="RHE3"/>
      <c r="RHF3"/>
      <c r="RHG3"/>
      <c r="RHH3"/>
      <c r="RHI3"/>
      <c r="RHJ3"/>
      <c r="RHK3"/>
      <c r="RHL3"/>
      <c r="RHM3"/>
      <c r="RHN3"/>
      <c r="RHO3"/>
      <c r="RHP3"/>
      <c r="RHQ3"/>
      <c r="RHR3"/>
      <c r="RHS3"/>
      <c r="RHT3"/>
      <c r="RHU3"/>
      <c r="RHV3"/>
      <c r="RHW3"/>
      <c r="RHX3"/>
      <c r="RHY3"/>
      <c r="RHZ3"/>
      <c r="RIA3"/>
      <c r="RIB3"/>
      <c r="RIC3"/>
      <c r="RID3"/>
      <c r="RIE3"/>
      <c r="RIF3"/>
      <c r="RIG3"/>
      <c r="RIH3"/>
      <c r="RII3"/>
      <c r="RIJ3"/>
      <c r="RIK3"/>
      <c r="RIL3"/>
      <c r="RIM3"/>
      <c r="RIN3"/>
      <c r="RIO3"/>
      <c r="RIP3"/>
      <c r="RIQ3"/>
      <c r="RIR3"/>
      <c r="RIS3"/>
      <c r="RIT3"/>
      <c r="RIU3"/>
      <c r="RIV3"/>
      <c r="RIW3"/>
      <c r="RIX3"/>
      <c r="RIY3"/>
      <c r="RIZ3"/>
      <c r="RJA3"/>
      <c r="RJB3"/>
      <c r="RJC3"/>
      <c r="RJD3"/>
      <c r="RJE3"/>
      <c r="RJF3"/>
      <c r="RJG3"/>
      <c r="RJH3"/>
      <c r="RJI3"/>
      <c r="RJJ3"/>
      <c r="RJK3"/>
      <c r="RJL3"/>
      <c r="RJM3"/>
      <c r="RJN3"/>
      <c r="RJO3"/>
      <c r="RJP3"/>
      <c r="RJQ3"/>
      <c r="RJR3"/>
      <c r="RJS3"/>
      <c r="RJT3"/>
      <c r="RJU3"/>
      <c r="RJV3"/>
      <c r="RJW3"/>
      <c r="RJX3"/>
      <c r="RJY3"/>
      <c r="RJZ3"/>
      <c r="RKA3"/>
      <c r="RKB3"/>
      <c r="RKC3"/>
      <c r="RKD3"/>
      <c r="RKE3"/>
      <c r="RKF3"/>
      <c r="RKG3"/>
      <c r="RKH3"/>
      <c r="RKI3"/>
      <c r="RKJ3"/>
      <c r="RKK3"/>
      <c r="RKL3"/>
      <c r="RKM3"/>
      <c r="RKN3"/>
      <c r="RKO3"/>
      <c r="RKP3"/>
      <c r="RKQ3"/>
      <c r="RKR3"/>
      <c r="RKS3"/>
      <c r="RKT3"/>
      <c r="RKU3"/>
      <c r="RKV3"/>
      <c r="RKW3"/>
      <c r="RKX3"/>
      <c r="RKY3"/>
      <c r="RKZ3"/>
      <c r="RLA3"/>
      <c r="RLB3"/>
      <c r="RLC3"/>
      <c r="RLD3"/>
      <c r="RLE3"/>
      <c r="RLF3"/>
      <c r="RLG3"/>
      <c r="RLH3"/>
      <c r="RLI3"/>
      <c r="RLJ3"/>
      <c r="RLK3"/>
      <c r="RLL3"/>
      <c r="RLM3"/>
      <c r="RLN3"/>
      <c r="RLO3"/>
      <c r="RLP3"/>
      <c r="RLQ3"/>
      <c r="RLR3"/>
      <c r="RLS3"/>
      <c r="RLT3"/>
      <c r="RLU3"/>
      <c r="RLV3"/>
      <c r="RLW3"/>
      <c r="RLX3"/>
      <c r="RLY3"/>
      <c r="RLZ3"/>
      <c r="RMA3"/>
      <c r="RMB3"/>
      <c r="RMC3"/>
      <c r="RMD3"/>
      <c r="RME3"/>
      <c r="RMF3"/>
      <c r="RMG3"/>
      <c r="RMH3"/>
      <c r="RMI3"/>
      <c r="RMJ3"/>
      <c r="RMK3"/>
      <c r="RML3"/>
      <c r="RMM3"/>
      <c r="RMN3"/>
      <c r="RMO3"/>
      <c r="RMP3"/>
      <c r="RMQ3"/>
      <c r="RMR3"/>
      <c r="RMS3"/>
      <c r="RMT3"/>
      <c r="RMU3"/>
      <c r="RMV3"/>
      <c r="RMW3"/>
      <c r="RMX3"/>
      <c r="RMY3"/>
      <c r="RMZ3"/>
      <c r="RNA3"/>
      <c r="RNB3"/>
      <c r="RNC3"/>
      <c r="RND3"/>
      <c r="RNE3"/>
      <c r="RNF3"/>
      <c r="RNG3"/>
      <c r="RNH3"/>
      <c r="RNI3"/>
      <c r="RNJ3"/>
      <c r="RNK3"/>
      <c r="RNL3"/>
      <c r="RNM3"/>
      <c r="RNN3"/>
      <c r="RNO3"/>
      <c r="RNP3"/>
      <c r="RNQ3"/>
      <c r="RNR3"/>
      <c r="RNS3"/>
      <c r="RNT3"/>
      <c r="RNU3"/>
      <c r="RNV3"/>
      <c r="RNW3"/>
      <c r="RNX3"/>
      <c r="RNY3"/>
      <c r="RNZ3"/>
      <c r="ROA3"/>
      <c r="ROB3"/>
      <c r="ROC3"/>
      <c r="ROD3"/>
      <c r="ROE3"/>
      <c r="ROF3"/>
      <c r="ROG3"/>
      <c r="ROH3"/>
      <c r="ROI3"/>
      <c r="ROJ3"/>
      <c r="ROK3"/>
      <c r="ROL3"/>
      <c r="ROM3"/>
      <c r="RON3"/>
      <c r="ROO3"/>
      <c r="ROP3"/>
      <c r="ROQ3"/>
      <c r="ROR3"/>
      <c r="ROS3"/>
      <c r="ROT3"/>
      <c r="ROU3"/>
      <c r="ROV3"/>
      <c r="ROW3"/>
      <c r="ROX3"/>
      <c r="ROY3"/>
      <c r="ROZ3"/>
      <c r="RPA3"/>
      <c r="RPB3"/>
      <c r="RPC3"/>
      <c r="RPD3"/>
      <c r="RPE3"/>
      <c r="RPF3"/>
      <c r="RPG3"/>
      <c r="RPH3"/>
      <c r="RPI3"/>
      <c r="RPJ3"/>
      <c r="RPK3"/>
      <c r="RPL3"/>
      <c r="RPM3"/>
      <c r="RPN3"/>
      <c r="RPO3"/>
      <c r="RPP3"/>
      <c r="RPQ3"/>
      <c r="RPR3"/>
      <c r="RPS3"/>
      <c r="RPT3"/>
      <c r="RPU3"/>
      <c r="RPV3"/>
      <c r="RPW3"/>
      <c r="RPX3"/>
      <c r="RPY3"/>
      <c r="RPZ3"/>
      <c r="RQA3"/>
      <c r="RQB3"/>
      <c r="RQC3"/>
      <c r="RQD3"/>
      <c r="RQE3"/>
      <c r="RQF3"/>
      <c r="RQG3"/>
      <c r="RQH3"/>
      <c r="RQI3"/>
      <c r="RQJ3"/>
      <c r="RQK3"/>
      <c r="RQL3"/>
      <c r="RQM3"/>
      <c r="RQN3"/>
      <c r="RQO3"/>
      <c r="RQP3"/>
      <c r="RQQ3"/>
      <c r="RQR3"/>
      <c r="RQS3"/>
      <c r="RQT3"/>
      <c r="RQU3"/>
      <c r="RQV3"/>
      <c r="RQW3"/>
      <c r="RQX3"/>
      <c r="RQY3"/>
      <c r="RQZ3"/>
      <c r="RRA3"/>
      <c r="RRB3"/>
      <c r="RRC3"/>
      <c r="RRD3"/>
      <c r="RRE3"/>
      <c r="RRF3"/>
      <c r="RRG3"/>
      <c r="RRH3"/>
      <c r="RRI3"/>
      <c r="RRJ3"/>
      <c r="RRK3"/>
      <c r="RRL3"/>
      <c r="RRM3"/>
      <c r="RRN3"/>
      <c r="RRO3"/>
      <c r="RRP3"/>
      <c r="RRQ3"/>
      <c r="RRR3"/>
      <c r="RRS3"/>
      <c r="RRT3"/>
      <c r="RRU3"/>
      <c r="RRV3"/>
      <c r="RRW3"/>
      <c r="RRX3"/>
      <c r="RRY3"/>
      <c r="RRZ3"/>
      <c r="RSA3"/>
      <c r="RSB3"/>
      <c r="RSC3"/>
      <c r="RSD3"/>
      <c r="RSE3"/>
      <c r="RSF3"/>
      <c r="RSG3"/>
      <c r="RSH3"/>
      <c r="RSI3"/>
      <c r="RSJ3"/>
      <c r="RSK3"/>
      <c r="RSL3"/>
      <c r="RSM3"/>
      <c r="RSN3"/>
      <c r="RSO3"/>
      <c r="RSP3"/>
      <c r="RSQ3"/>
      <c r="RSR3"/>
      <c r="RSS3"/>
      <c r="RST3"/>
      <c r="RSU3"/>
      <c r="RSV3"/>
      <c r="RSW3"/>
      <c r="RSX3"/>
      <c r="RSY3"/>
      <c r="RSZ3"/>
      <c r="RTA3"/>
      <c r="RTB3"/>
      <c r="RTC3"/>
      <c r="RTD3"/>
      <c r="RTE3"/>
      <c r="RTF3"/>
      <c r="RTG3"/>
      <c r="RTH3"/>
      <c r="RTI3"/>
      <c r="RTJ3"/>
      <c r="RTK3"/>
      <c r="RTL3"/>
      <c r="RTM3"/>
      <c r="RTN3"/>
      <c r="RTO3"/>
      <c r="RTP3"/>
      <c r="RTQ3"/>
      <c r="RTR3"/>
      <c r="RTS3"/>
      <c r="RTT3"/>
      <c r="RTU3"/>
      <c r="RTV3"/>
      <c r="RTW3"/>
      <c r="RTX3"/>
      <c r="RTY3"/>
      <c r="RTZ3"/>
      <c r="RUA3"/>
      <c r="RUB3"/>
      <c r="RUC3"/>
      <c r="RUD3"/>
      <c r="RUE3"/>
      <c r="RUF3"/>
      <c r="RUG3"/>
      <c r="RUH3"/>
      <c r="RUI3"/>
      <c r="RUJ3"/>
      <c r="RUK3"/>
      <c r="RUL3"/>
      <c r="RUM3"/>
      <c r="RUN3"/>
      <c r="RUO3"/>
      <c r="RUP3"/>
      <c r="RUQ3"/>
      <c r="RUR3"/>
      <c r="RUS3"/>
      <c r="RUT3"/>
      <c r="RUU3"/>
      <c r="RUV3"/>
      <c r="RUW3"/>
      <c r="RUX3"/>
      <c r="RUY3"/>
      <c r="RUZ3"/>
      <c r="RVA3"/>
      <c r="RVB3"/>
      <c r="RVC3"/>
      <c r="RVD3"/>
      <c r="RVE3"/>
      <c r="RVF3"/>
      <c r="RVG3"/>
      <c r="RVH3"/>
      <c r="RVI3"/>
      <c r="RVJ3"/>
      <c r="RVK3"/>
      <c r="RVL3"/>
      <c r="RVM3"/>
      <c r="RVN3"/>
      <c r="RVO3"/>
      <c r="RVP3"/>
      <c r="RVQ3"/>
      <c r="RVR3"/>
      <c r="RVS3"/>
      <c r="RVT3"/>
      <c r="RVU3"/>
      <c r="RVV3"/>
      <c r="RVW3"/>
      <c r="RVX3"/>
      <c r="RVY3"/>
      <c r="RVZ3"/>
      <c r="RWA3"/>
      <c r="RWB3"/>
      <c r="RWC3"/>
      <c r="RWD3"/>
      <c r="RWE3"/>
      <c r="RWF3"/>
      <c r="RWG3"/>
      <c r="RWH3"/>
      <c r="RWI3"/>
      <c r="RWJ3"/>
      <c r="RWK3"/>
      <c r="RWL3"/>
      <c r="RWM3"/>
      <c r="RWN3"/>
      <c r="RWO3"/>
      <c r="RWP3"/>
      <c r="RWQ3"/>
      <c r="RWR3"/>
      <c r="RWS3"/>
      <c r="RWT3"/>
      <c r="RWU3"/>
      <c r="RWV3"/>
      <c r="RWW3"/>
      <c r="RWX3"/>
      <c r="RWY3"/>
      <c r="RWZ3"/>
      <c r="RXA3"/>
      <c r="RXB3"/>
      <c r="RXC3"/>
      <c r="RXD3"/>
      <c r="RXE3"/>
      <c r="RXF3"/>
      <c r="RXG3"/>
      <c r="RXH3"/>
      <c r="RXI3"/>
      <c r="RXJ3"/>
      <c r="RXK3"/>
      <c r="RXL3"/>
      <c r="RXM3"/>
      <c r="RXN3"/>
      <c r="RXO3"/>
      <c r="RXP3"/>
      <c r="RXQ3"/>
      <c r="RXR3"/>
      <c r="RXS3"/>
      <c r="RXT3"/>
      <c r="RXU3"/>
      <c r="RXV3"/>
      <c r="RXW3"/>
      <c r="RXX3"/>
      <c r="RXY3"/>
      <c r="RXZ3"/>
      <c r="RYA3"/>
      <c r="RYB3"/>
      <c r="RYC3"/>
      <c r="RYD3"/>
      <c r="RYE3"/>
      <c r="RYF3"/>
      <c r="RYG3"/>
      <c r="RYH3"/>
      <c r="RYI3"/>
      <c r="RYJ3"/>
      <c r="RYK3"/>
      <c r="RYL3"/>
      <c r="RYM3"/>
      <c r="RYN3"/>
      <c r="RYO3"/>
      <c r="RYP3"/>
      <c r="RYQ3"/>
      <c r="RYR3"/>
      <c r="RYS3"/>
      <c r="RYT3"/>
      <c r="RYU3"/>
      <c r="RYV3"/>
      <c r="RYW3"/>
      <c r="RYX3"/>
      <c r="RYY3"/>
      <c r="RYZ3"/>
      <c r="RZA3"/>
      <c r="RZB3"/>
      <c r="RZC3"/>
      <c r="RZD3"/>
      <c r="RZE3"/>
      <c r="RZF3"/>
      <c r="RZG3"/>
      <c r="RZH3"/>
      <c r="RZI3"/>
      <c r="RZJ3"/>
      <c r="RZK3"/>
      <c r="RZL3"/>
      <c r="RZM3"/>
      <c r="RZN3"/>
      <c r="RZO3"/>
      <c r="RZP3"/>
      <c r="RZQ3"/>
      <c r="RZR3"/>
      <c r="RZS3"/>
      <c r="RZT3"/>
      <c r="RZU3"/>
      <c r="RZV3"/>
      <c r="RZW3"/>
      <c r="RZX3"/>
      <c r="RZY3"/>
      <c r="RZZ3"/>
      <c r="SAA3"/>
      <c r="SAB3"/>
      <c r="SAC3"/>
      <c r="SAD3"/>
      <c r="SAE3"/>
      <c r="SAF3"/>
      <c r="SAG3"/>
      <c r="SAH3"/>
      <c r="SAI3"/>
      <c r="SAJ3"/>
      <c r="SAK3"/>
      <c r="SAL3"/>
      <c r="SAM3"/>
      <c r="SAN3"/>
      <c r="SAO3"/>
      <c r="SAP3"/>
      <c r="SAQ3"/>
      <c r="SAR3"/>
      <c r="SAS3"/>
      <c r="SAT3"/>
      <c r="SAU3"/>
      <c r="SAV3"/>
      <c r="SAW3"/>
      <c r="SAX3"/>
      <c r="SAY3"/>
      <c r="SAZ3"/>
      <c r="SBA3"/>
      <c r="SBB3"/>
      <c r="SBC3"/>
      <c r="SBD3"/>
      <c r="SBE3"/>
      <c r="SBF3"/>
      <c r="SBG3"/>
      <c r="SBH3"/>
      <c r="SBI3"/>
      <c r="SBJ3"/>
      <c r="SBK3"/>
      <c r="SBL3"/>
      <c r="SBM3"/>
      <c r="SBN3"/>
      <c r="SBO3"/>
      <c r="SBP3"/>
      <c r="SBQ3"/>
      <c r="SBR3"/>
      <c r="SBS3"/>
      <c r="SBT3"/>
      <c r="SBU3"/>
      <c r="SBV3"/>
      <c r="SBW3"/>
      <c r="SBX3"/>
      <c r="SBY3"/>
      <c r="SBZ3"/>
      <c r="SCA3"/>
      <c r="SCB3"/>
      <c r="SCC3"/>
      <c r="SCD3"/>
      <c r="SCE3"/>
      <c r="SCF3"/>
      <c r="SCG3"/>
      <c r="SCH3"/>
      <c r="SCI3"/>
      <c r="SCJ3"/>
      <c r="SCK3"/>
      <c r="SCL3"/>
      <c r="SCM3"/>
      <c r="SCN3"/>
      <c r="SCO3"/>
      <c r="SCP3"/>
      <c r="SCQ3"/>
      <c r="SCR3"/>
      <c r="SCS3"/>
      <c r="SCT3"/>
      <c r="SCU3"/>
      <c r="SCV3"/>
      <c r="SCW3"/>
      <c r="SCX3"/>
      <c r="SCY3"/>
      <c r="SCZ3"/>
      <c r="SDA3"/>
      <c r="SDB3"/>
      <c r="SDC3"/>
      <c r="SDD3"/>
      <c r="SDE3"/>
      <c r="SDF3"/>
      <c r="SDG3"/>
      <c r="SDH3"/>
      <c r="SDI3"/>
      <c r="SDJ3"/>
      <c r="SDK3"/>
      <c r="SDL3"/>
      <c r="SDM3"/>
      <c r="SDN3"/>
      <c r="SDO3"/>
      <c r="SDP3"/>
      <c r="SDQ3"/>
      <c r="SDR3"/>
      <c r="SDS3"/>
      <c r="SDT3"/>
      <c r="SDU3"/>
      <c r="SDV3"/>
      <c r="SDW3"/>
      <c r="SDX3"/>
      <c r="SDY3"/>
      <c r="SDZ3"/>
      <c r="SEA3"/>
      <c r="SEB3"/>
      <c r="SEC3"/>
      <c r="SED3"/>
      <c r="SEE3"/>
      <c r="SEF3"/>
      <c r="SEG3"/>
      <c r="SEH3"/>
      <c r="SEI3"/>
      <c r="SEJ3"/>
      <c r="SEK3"/>
      <c r="SEL3"/>
      <c r="SEM3"/>
      <c r="SEN3"/>
      <c r="SEO3"/>
      <c r="SEP3"/>
      <c r="SEQ3"/>
      <c r="SER3"/>
      <c r="SES3"/>
      <c r="SET3"/>
      <c r="SEU3"/>
      <c r="SEV3"/>
      <c r="SEW3"/>
      <c r="SEX3"/>
      <c r="SEY3"/>
      <c r="SEZ3"/>
      <c r="SFA3"/>
      <c r="SFB3"/>
      <c r="SFC3"/>
      <c r="SFD3"/>
      <c r="SFE3"/>
      <c r="SFF3"/>
      <c r="SFG3"/>
      <c r="SFH3"/>
      <c r="SFI3"/>
      <c r="SFJ3"/>
      <c r="SFK3"/>
      <c r="SFL3"/>
      <c r="SFM3"/>
      <c r="SFN3"/>
      <c r="SFO3"/>
      <c r="SFP3"/>
      <c r="SFQ3"/>
      <c r="SFR3"/>
      <c r="SFS3"/>
      <c r="SFT3"/>
      <c r="SFU3"/>
      <c r="SFV3"/>
      <c r="SFW3"/>
      <c r="SFX3"/>
      <c r="SFY3"/>
      <c r="SFZ3"/>
      <c r="SGA3"/>
      <c r="SGB3"/>
      <c r="SGC3"/>
      <c r="SGD3"/>
      <c r="SGE3"/>
      <c r="SGF3"/>
      <c r="SGG3"/>
      <c r="SGH3"/>
      <c r="SGI3"/>
      <c r="SGJ3"/>
      <c r="SGK3"/>
      <c r="SGL3"/>
      <c r="SGM3"/>
      <c r="SGN3"/>
      <c r="SGO3"/>
      <c r="SGP3"/>
      <c r="SGQ3"/>
      <c r="SGR3"/>
      <c r="SGS3"/>
      <c r="SGT3"/>
      <c r="SGU3"/>
      <c r="SGV3"/>
      <c r="SGW3"/>
      <c r="SGX3"/>
      <c r="SGY3"/>
      <c r="SGZ3"/>
      <c r="SHA3"/>
      <c r="SHB3"/>
      <c r="SHC3"/>
      <c r="SHD3"/>
      <c r="SHE3"/>
      <c r="SHF3"/>
      <c r="SHG3"/>
      <c r="SHH3"/>
      <c r="SHI3"/>
      <c r="SHJ3"/>
      <c r="SHK3"/>
      <c r="SHL3"/>
      <c r="SHM3"/>
      <c r="SHN3"/>
      <c r="SHO3"/>
      <c r="SHP3"/>
      <c r="SHQ3"/>
      <c r="SHR3"/>
      <c r="SHS3"/>
      <c r="SHT3"/>
      <c r="SHU3"/>
      <c r="SHV3"/>
      <c r="SHW3"/>
      <c r="SHX3"/>
      <c r="SHY3"/>
      <c r="SHZ3"/>
      <c r="SIA3"/>
      <c r="SIB3"/>
      <c r="SIC3"/>
      <c r="SID3"/>
      <c r="SIE3"/>
      <c r="SIF3"/>
      <c r="SIG3"/>
      <c r="SIH3"/>
      <c r="SII3"/>
      <c r="SIJ3"/>
      <c r="SIK3"/>
      <c r="SIL3"/>
      <c r="SIM3"/>
      <c r="SIN3"/>
      <c r="SIO3"/>
      <c r="SIP3"/>
      <c r="SIQ3"/>
      <c r="SIR3"/>
      <c r="SIS3"/>
      <c r="SIT3"/>
      <c r="SIU3"/>
      <c r="SIV3"/>
      <c r="SIW3"/>
      <c r="SIX3"/>
      <c r="SIY3"/>
      <c r="SIZ3"/>
      <c r="SJA3"/>
      <c r="SJB3"/>
      <c r="SJC3"/>
      <c r="SJD3"/>
      <c r="SJE3"/>
      <c r="SJF3"/>
      <c r="SJG3"/>
      <c r="SJH3"/>
      <c r="SJI3"/>
      <c r="SJJ3"/>
      <c r="SJK3"/>
      <c r="SJL3"/>
      <c r="SJM3"/>
      <c r="SJN3"/>
      <c r="SJO3"/>
      <c r="SJP3"/>
      <c r="SJQ3"/>
      <c r="SJR3"/>
      <c r="SJS3"/>
      <c r="SJT3"/>
      <c r="SJU3"/>
      <c r="SJV3"/>
      <c r="SJW3"/>
      <c r="SJX3"/>
      <c r="SJY3"/>
      <c r="SJZ3"/>
      <c r="SKA3"/>
      <c r="SKB3"/>
      <c r="SKC3"/>
      <c r="SKD3"/>
      <c r="SKE3"/>
      <c r="SKF3"/>
      <c r="SKG3"/>
      <c r="SKH3"/>
      <c r="SKI3"/>
      <c r="SKJ3"/>
      <c r="SKK3"/>
      <c r="SKL3"/>
      <c r="SKM3"/>
      <c r="SKN3"/>
      <c r="SKO3"/>
      <c r="SKP3"/>
      <c r="SKQ3"/>
      <c r="SKR3"/>
      <c r="SKS3"/>
      <c r="SKT3"/>
      <c r="SKU3"/>
      <c r="SKV3"/>
      <c r="SKW3"/>
      <c r="SKX3"/>
      <c r="SKY3"/>
      <c r="SKZ3"/>
      <c r="SLA3"/>
      <c r="SLB3"/>
      <c r="SLC3"/>
      <c r="SLD3"/>
      <c r="SLE3"/>
      <c r="SLF3"/>
      <c r="SLG3"/>
      <c r="SLH3"/>
      <c r="SLI3"/>
      <c r="SLJ3"/>
      <c r="SLK3"/>
      <c r="SLL3"/>
      <c r="SLM3"/>
      <c r="SLN3"/>
      <c r="SLO3"/>
      <c r="SLP3"/>
      <c r="SLQ3"/>
      <c r="SLR3"/>
      <c r="SLS3"/>
      <c r="SLT3"/>
      <c r="SLU3"/>
      <c r="SLV3"/>
      <c r="SLW3"/>
      <c r="SLX3"/>
      <c r="SLY3"/>
      <c r="SLZ3"/>
      <c r="SMA3"/>
      <c r="SMB3"/>
      <c r="SMC3"/>
      <c r="SMD3"/>
      <c r="SME3"/>
      <c r="SMF3"/>
      <c r="SMG3"/>
      <c r="SMH3"/>
      <c r="SMI3"/>
      <c r="SMJ3"/>
      <c r="SMK3"/>
      <c r="SML3"/>
      <c r="SMM3"/>
      <c r="SMN3"/>
      <c r="SMO3"/>
      <c r="SMP3"/>
      <c r="SMQ3"/>
      <c r="SMR3"/>
      <c r="SMS3"/>
      <c r="SMT3"/>
      <c r="SMU3"/>
      <c r="SMV3"/>
      <c r="SMW3"/>
      <c r="SMX3"/>
      <c r="SMY3"/>
      <c r="SMZ3"/>
      <c r="SNA3"/>
      <c r="SNB3"/>
      <c r="SNC3"/>
      <c r="SND3"/>
      <c r="SNE3"/>
      <c r="SNF3"/>
      <c r="SNG3"/>
      <c r="SNH3"/>
      <c r="SNI3"/>
      <c r="SNJ3"/>
      <c r="SNK3"/>
      <c r="SNL3"/>
      <c r="SNM3"/>
      <c r="SNN3"/>
      <c r="SNO3"/>
      <c r="SNP3"/>
      <c r="SNQ3"/>
      <c r="SNR3"/>
      <c r="SNS3"/>
      <c r="SNT3"/>
      <c r="SNU3"/>
      <c r="SNV3"/>
      <c r="SNW3"/>
      <c r="SNX3"/>
      <c r="SNY3"/>
      <c r="SNZ3"/>
      <c r="SOA3"/>
      <c r="SOB3"/>
      <c r="SOC3"/>
      <c r="SOD3"/>
      <c r="SOE3"/>
      <c r="SOF3"/>
      <c r="SOG3"/>
      <c r="SOH3"/>
      <c r="SOI3"/>
      <c r="SOJ3"/>
      <c r="SOK3"/>
      <c r="SOL3"/>
      <c r="SOM3"/>
      <c r="SON3"/>
      <c r="SOO3"/>
      <c r="SOP3"/>
      <c r="SOQ3"/>
      <c r="SOR3"/>
      <c r="SOS3"/>
      <c r="SOT3"/>
      <c r="SOU3"/>
      <c r="SOV3"/>
      <c r="SOW3"/>
      <c r="SOX3"/>
      <c r="SOY3"/>
      <c r="SOZ3"/>
      <c r="SPA3"/>
      <c r="SPB3"/>
      <c r="SPC3"/>
      <c r="SPD3"/>
      <c r="SPE3"/>
      <c r="SPF3"/>
      <c r="SPG3"/>
      <c r="SPH3"/>
      <c r="SPI3"/>
      <c r="SPJ3"/>
      <c r="SPK3"/>
      <c r="SPL3"/>
      <c r="SPM3"/>
      <c r="SPN3"/>
      <c r="SPO3"/>
      <c r="SPP3"/>
      <c r="SPQ3"/>
      <c r="SPR3"/>
      <c r="SPS3"/>
      <c r="SPT3"/>
      <c r="SPU3"/>
      <c r="SPV3"/>
      <c r="SPW3"/>
      <c r="SPX3"/>
      <c r="SPY3"/>
      <c r="SPZ3"/>
      <c r="SQA3"/>
      <c r="SQB3"/>
      <c r="SQC3"/>
      <c r="SQD3"/>
      <c r="SQE3"/>
      <c r="SQF3"/>
      <c r="SQG3"/>
      <c r="SQH3"/>
      <c r="SQI3"/>
      <c r="SQJ3"/>
      <c r="SQK3"/>
      <c r="SQL3"/>
      <c r="SQM3"/>
      <c r="SQN3"/>
      <c r="SQO3"/>
      <c r="SQP3"/>
      <c r="SQQ3"/>
      <c r="SQR3"/>
      <c r="SQS3"/>
      <c r="SQT3"/>
      <c r="SQU3"/>
      <c r="SQV3"/>
      <c r="SQW3"/>
      <c r="SQX3"/>
      <c r="SQY3"/>
      <c r="SQZ3"/>
      <c r="SRA3"/>
      <c r="SRB3"/>
      <c r="SRC3"/>
      <c r="SRD3"/>
      <c r="SRE3"/>
      <c r="SRF3"/>
      <c r="SRG3"/>
      <c r="SRH3"/>
      <c r="SRI3"/>
      <c r="SRJ3"/>
      <c r="SRK3"/>
      <c r="SRL3"/>
      <c r="SRM3"/>
      <c r="SRN3"/>
      <c r="SRO3"/>
      <c r="SRP3"/>
      <c r="SRQ3"/>
      <c r="SRR3"/>
      <c r="SRS3"/>
      <c r="SRT3"/>
      <c r="SRU3"/>
      <c r="SRV3"/>
      <c r="SRW3"/>
      <c r="SRX3"/>
      <c r="SRY3"/>
      <c r="SRZ3"/>
      <c r="SSA3"/>
      <c r="SSB3"/>
      <c r="SSC3"/>
      <c r="SSD3"/>
      <c r="SSE3"/>
      <c r="SSF3"/>
      <c r="SSG3"/>
      <c r="SSH3"/>
      <c r="SSI3"/>
      <c r="SSJ3"/>
      <c r="SSK3"/>
      <c r="SSL3"/>
      <c r="SSM3"/>
      <c r="SSN3"/>
      <c r="SSO3"/>
      <c r="SSP3"/>
      <c r="SSQ3"/>
      <c r="SSR3"/>
      <c r="SSS3"/>
      <c r="SST3"/>
      <c r="SSU3"/>
      <c r="SSV3"/>
      <c r="SSW3"/>
      <c r="SSX3"/>
      <c r="SSY3"/>
      <c r="SSZ3"/>
      <c r="STA3"/>
      <c r="STB3"/>
      <c r="STC3"/>
      <c r="STD3"/>
      <c r="STE3"/>
      <c r="STF3"/>
      <c r="STG3"/>
      <c r="STH3"/>
      <c r="STI3"/>
      <c r="STJ3"/>
      <c r="STK3"/>
      <c r="STL3"/>
      <c r="STM3"/>
      <c r="STN3"/>
      <c r="STO3"/>
      <c r="STP3"/>
      <c r="STQ3"/>
      <c r="STR3"/>
      <c r="STS3"/>
      <c r="STT3"/>
      <c r="STU3"/>
      <c r="STV3"/>
      <c r="STW3"/>
      <c r="STX3"/>
      <c r="STY3"/>
      <c r="STZ3"/>
      <c r="SUA3"/>
      <c r="SUB3"/>
      <c r="SUC3"/>
      <c r="SUD3"/>
      <c r="SUE3"/>
      <c r="SUF3"/>
      <c r="SUG3"/>
      <c r="SUH3"/>
      <c r="SUI3"/>
      <c r="SUJ3"/>
      <c r="SUK3"/>
      <c r="SUL3"/>
      <c r="SUM3"/>
      <c r="SUN3"/>
      <c r="SUO3"/>
      <c r="SUP3"/>
      <c r="SUQ3"/>
      <c r="SUR3"/>
      <c r="SUS3"/>
      <c r="SUT3"/>
      <c r="SUU3"/>
      <c r="SUV3"/>
      <c r="SUW3"/>
      <c r="SUX3"/>
      <c r="SUY3"/>
      <c r="SUZ3"/>
      <c r="SVA3"/>
      <c r="SVB3"/>
      <c r="SVC3"/>
      <c r="SVD3"/>
      <c r="SVE3"/>
      <c r="SVF3"/>
      <c r="SVG3"/>
      <c r="SVH3"/>
      <c r="SVI3"/>
      <c r="SVJ3"/>
      <c r="SVK3"/>
      <c r="SVL3"/>
      <c r="SVM3"/>
      <c r="SVN3"/>
      <c r="SVO3"/>
      <c r="SVP3"/>
      <c r="SVQ3"/>
      <c r="SVR3"/>
      <c r="SVS3"/>
      <c r="SVT3"/>
      <c r="SVU3"/>
      <c r="SVV3"/>
      <c r="SVW3"/>
      <c r="SVX3"/>
      <c r="SVY3"/>
      <c r="SVZ3"/>
      <c r="SWA3"/>
      <c r="SWB3"/>
      <c r="SWC3"/>
      <c r="SWD3"/>
      <c r="SWE3"/>
      <c r="SWF3"/>
      <c r="SWG3"/>
      <c r="SWH3"/>
      <c r="SWI3"/>
      <c r="SWJ3"/>
      <c r="SWK3"/>
      <c r="SWL3"/>
      <c r="SWM3"/>
      <c r="SWN3"/>
      <c r="SWO3"/>
      <c r="SWP3"/>
      <c r="SWQ3"/>
      <c r="SWR3"/>
      <c r="SWS3"/>
      <c r="SWT3"/>
      <c r="SWU3"/>
      <c r="SWV3"/>
      <c r="SWW3"/>
      <c r="SWX3"/>
      <c r="SWY3"/>
      <c r="SWZ3"/>
      <c r="SXA3"/>
      <c r="SXB3"/>
      <c r="SXC3"/>
      <c r="SXD3"/>
      <c r="SXE3"/>
      <c r="SXF3"/>
      <c r="SXG3"/>
      <c r="SXH3"/>
      <c r="SXI3"/>
      <c r="SXJ3"/>
      <c r="SXK3"/>
      <c r="SXL3"/>
      <c r="SXM3"/>
      <c r="SXN3"/>
      <c r="SXO3"/>
      <c r="SXP3"/>
      <c r="SXQ3"/>
      <c r="SXR3"/>
      <c r="SXS3"/>
      <c r="SXT3"/>
      <c r="SXU3"/>
      <c r="SXV3"/>
      <c r="SXW3"/>
      <c r="SXX3"/>
      <c r="SXY3"/>
      <c r="SXZ3"/>
      <c r="SYA3"/>
      <c r="SYB3"/>
      <c r="SYC3"/>
      <c r="SYD3"/>
      <c r="SYE3"/>
      <c r="SYF3"/>
      <c r="SYG3"/>
      <c r="SYH3"/>
      <c r="SYI3"/>
      <c r="SYJ3"/>
      <c r="SYK3"/>
      <c r="SYL3"/>
      <c r="SYM3"/>
      <c r="SYN3"/>
      <c r="SYO3"/>
      <c r="SYP3"/>
      <c r="SYQ3"/>
      <c r="SYR3"/>
      <c r="SYS3"/>
      <c r="SYT3"/>
      <c r="SYU3"/>
      <c r="SYV3"/>
      <c r="SYW3"/>
      <c r="SYX3"/>
      <c r="SYY3"/>
      <c r="SYZ3"/>
      <c r="SZA3"/>
      <c r="SZB3"/>
      <c r="SZC3"/>
      <c r="SZD3"/>
      <c r="SZE3"/>
      <c r="SZF3"/>
      <c r="SZG3"/>
      <c r="SZH3"/>
      <c r="SZI3"/>
      <c r="SZJ3"/>
      <c r="SZK3"/>
      <c r="SZL3"/>
      <c r="SZM3"/>
      <c r="SZN3"/>
      <c r="SZO3"/>
      <c r="SZP3"/>
      <c r="SZQ3"/>
      <c r="SZR3"/>
      <c r="SZS3"/>
      <c r="SZT3"/>
      <c r="SZU3"/>
      <c r="SZV3"/>
      <c r="SZW3"/>
      <c r="SZX3"/>
      <c r="SZY3"/>
      <c r="SZZ3"/>
      <c r="TAA3"/>
      <c r="TAB3"/>
      <c r="TAC3"/>
      <c r="TAD3"/>
      <c r="TAE3"/>
      <c r="TAF3"/>
      <c r="TAG3"/>
      <c r="TAH3"/>
      <c r="TAI3"/>
      <c r="TAJ3"/>
      <c r="TAK3"/>
      <c r="TAL3"/>
      <c r="TAM3"/>
      <c r="TAN3"/>
      <c r="TAO3"/>
      <c r="TAP3"/>
      <c r="TAQ3"/>
      <c r="TAR3"/>
      <c r="TAS3"/>
      <c r="TAT3"/>
      <c r="TAU3"/>
      <c r="TAV3"/>
      <c r="TAW3"/>
      <c r="TAX3"/>
      <c r="TAY3"/>
      <c r="TAZ3"/>
      <c r="TBA3"/>
      <c r="TBB3"/>
      <c r="TBC3"/>
      <c r="TBD3"/>
      <c r="TBE3"/>
      <c r="TBF3"/>
      <c r="TBG3"/>
      <c r="TBH3"/>
      <c r="TBI3"/>
      <c r="TBJ3"/>
      <c r="TBK3"/>
      <c r="TBL3"/>
      <c r="TBM3"/>
      <c r="TBN3"/>
      <c r="TBO3"/>
      <c r="TBP3"/>
      <c r="TBQ3"/>
      <c r="TBR3"/>
      <c r="TBS3"/>
      <c r="TBT3"/>
      <c r="TBU3"/>
      <c r="TBV3"/>
      <c r="TBW3"/>
      <c r="TBX3"/>
      <c r="TBY3"/>
      <c r="TBZ3"/>
      <c r="TCA3"/>
      <c r="TCB3"/>
      <c r="TCC3"/>
      <c r="TCD3"/>
      <c r="TCE3"/>
      <c r="TCF3"/>
      <c r="TCG3"/>
      <c r="TCH3"/>
      <c r="TCI3"/>
      <c r="TCJ3"/>
      <c r="TCK3"/>
      <c r="TCL3"/>
      <c r="TCM3"/>
      <c r="TCN3"/>
      <c r="TCO3"/>
      <c r="TCP3"/>
      <c r="TCQ3"/>
      <c r="TCR3"/>
      <c r="TCS3"/>
      <c r="TCT3"/>
      <c r="TCU3"/>
      <c r="TCV3"/>
      <c r="TCW3"/>
      <c r="TCX3"/>
      <c r="TCY3"/>
      <c r="TCZ3"/>
      <c r="TDA3"/>
      <c r="TDB3"/>
      <c r="TDC3"/>
      <c r="TDD3"/>
      <c r="TDE3"/>
      <c r="TDF3"/>
      <c r="TDG3"/>
      <c r="TDH3"/>
      <c r="TDI3"/>
      <c r="TDJ3"/>
      <c r="TDK3"/>
      <c r="TDL3"/>
      <c r="TDM3"/>
      <c r="TDN3"/>
      <c r="TDO3"/>
      <c r="TDP3"/>
      <c r="TDQ3"/>
      <c r="TDR3"/>
      <c r="TDS3"/>
      <c r="TDT3"/>
      <c r="TDU3"/>
      <c r="TDV3"/>
      <c r="TDW3"/>
      <c r="TDX3"/>
      <c r="TDY3"/>
      <c r="TDZ3"/>
      <c r="TEA3"/>
      <c r="TEB3"/>
      <c r="TEC3"/>
      <c r="TED3"/>
      <c r="TEE3"/>
      <c r="TEF3"/>
      <c r="TEG3"/>
      <c r="TEH3"/>
      <c r="TEI3"/>
      <c r="TEJ3"/>
      <c r="TEK3"/>
      <c r="TEL3"/>
      <c r="TEM3"/>
      <c r="TEN3"/>
      <c r="TEO3"/>
      <c r="TEP3"/>
      <c r="TEQ3"/>
      <c r="TER3"/>
      <c r="TES3"/>
      <c r="TET3"/>
      <c r="TEU3"/>
      <c r="TEV3"/>
      <c r="TEW3"/>
      <c r="TEX3"/>
      <c r="TEY3"/>
      <c r="TEZ3"/>
      <c r="TFA3"/>
      <c r="TFB3"/>
      <c r="TFC3"/>
      <c r="TFD3"/>
      <c r="TFE3"/>
      <c r="TFF3"/>
      <c r="TFG3"/>
      <c r="TFH3"/>
      <c r="TFI3"/>
      <c r="TFJ3"/>
      <c r="TFK3"/>
      <c r="TFL3"/>
      <c r="TFM3"/>
      <c r="TFN3"/>
      <c r="TFO3"/>
      <c r="TFP3"/>
      <c r="TFQ3"/>
      <c r="TFR3"/>
      <c r="TFS3"/>
      <c r="TFT3"/>
      <c r="TFU3"/>
      <c r="TFV3"/>
      <c r="TFW3"/>
      <c r="TFX3"/>
      <c r="TFY3"/>
      <c r="TFZ3"/>
      <c r="TGA3"/>
      <c r="TGB3"/>
      <c r="TGC3"/>
      <c r="TGD3"/>
      <c r="TGE3"/>
      <c r="TGF3"/>
      <c r="TGG3"/>
      <c r="TGH3"/>
      <c r="TGI3"/>
      <c r="TGJ3"/>
      <c r="TGK3"/>
      <c r="TGL3"/>
      <c r="TGM3"/>
      <c r="TGN3"/>
      <c r="TGO3"/>
      <c r="TGP3"/>
      <c r="TGQ3"/>
      <c r="TGR3"/>
      <c r="TGS3"/>
      <c r="TGT3"/>
      <c r="TGU3"/>
      <c r="TGV3"/>
      <c r="TGW3"/>
      <c r="TGX3"/>
      <c r="TGY3"/>
      <c r="TGZ3"/>
      <c r="THA3"/>
      <c r="THB3"/>
      <c r="THC3"/>
      <c r="THD3"/>
      <c r="THE3"/>
      <c r="THF3"/>
      <c r="THG3"/>
      <c r="THH3"/>
      <c r="THI3"/>
      <c r="THJ3"/>
      <c r="THK3"/>
      <c r="THL3"/>
      <c r="THM3"/>
      <c r="THN3"/>
      <c r="THO3"/>
      <c r="THP3"/>
      <c r="THQ3"/>
      <c r="THR3"/>
      <c r="THS3"/>
      <c r="THT3"/>
      <c r="THU3"/>
      <c r="THV3"/>
      <c r="THW3"/>
      <c r="THX3"/>
      <c r="THY3"/>
      <c r="THZ3"/>
      <c r="TIA3"/>
      <c r="TIB3"/>
      <c r="TIC3"/>
      <c r="TID3"/>
      <c r="TIE3"/>
      <c r="TIF3"/>
      <c r="TIG3"/>
      <c r="TIH3"/>
      <c r="TII3"/>
      <c r="TIJ3"/>
      <c r="TIK3"/>
      <c r="TIL3"/>
      <c r="TIM3"/>
      <c r="TIN3"/>
      <c r="TIO3"/>
      <c r="TIP3"/>
      <c r="TIQ3"/>
      <c r="TIR3"/>
      <c r="TIS3"/>
      <c r="TIT3"/>
      <c r="TIU3"/>
      <c r="TIV3"/>
      <c r="TIW3"/>
      <c r="TIX3"/>
      <c r="TIY3"/>
      <c r="TIZ3"/>
      <c r="TJA3"/>
      <c r="TJB3"/>
      <c r="TJC3"/>
      <c r="TJD3"/>
      <c r="TJE3"/>
      <c r="TJF3"/>
      <c r="TJG3"/>
      <c r="TJH3"/>
      <c r="TJI3"/>
      <c r="TJJ3"/>
      <c r="TJK3"/>
      <c r="TJL3"/>
      <c r="TJM3"/>
      <c r="TJN3"/>
      <c r="TJO3"/>
      <c r="TJP3"/>
      <c r="TJQ3"/>
      <c r="TJR3"/>
      <c r="TJS3"/>
      <c r="TJT3"/>
      <c r="TJU3"/>
      <c r="TJV3"/>
      <c r="TJW3"/>
      <c r="TJX3"/>
      <c r="TJY3"/>
      <c r="TJZ3"/>
      <c r="TKA3"/>
      <c r="TKB3"/>
      <c r="TKC3"/>
      <c r="TKD3"/>
      <c r="TKE3"/>
      <c r="TKF3"/>
      <c r="TKG3"/>
      <c r="TKH3"/>
      <c r="TKI3"/>
      <c r="TKJ3"/>
      <c r="TKK3"/>
      <c r="TKL3"/>
      <c r="TKM3"/>
      <c r="TKN3"/>
      <c r="TKO3"/>
      <c r="TKP3"/>
      <c r="TKQ3"/>
      <c r="TKR3"/>
      <c r="TKS3"/>
      <c r="TKT3"/>
      <c r="TKU3"/>
      <c r="TKV3"/>
      <c r="TKW3"/>
      <c r="TKX3"/>
      <c r="TKY3"/>
      <c r="TKZ3"/>
      <c r="TLA3"/>
      <c r="TLB3"/>
      <c r="TLC3"/>
      <c r="TLD3"/>
      <c r="TLE3"/>
      <c r="TLF3"/>
      <c r="TLG3"/>
      <c r="TLH3"/>
      <c r="TLI3"/>
      <c r="TLJ3"/>
      <c r="TLK3"/>
      <c r="TLL3"/>
      <c r="TLM3"/>
      <c r="TLN3"/>
      <c r="TLO3"/>
      <c r="TLP3"/>
      <c r="TLQ3"/>
      <c r="TLR3"/>
      <c r="TLS3"/>
      <c r="TLT3"/>
      <c r="TLU3"/>
      <c r="TLV3"/>
      <c r="TLW3"/>
      <c r="TLX3"/>
      <c r="TLY3"/>
      <c r="TLZ3"/>
      <c r="TMA3"/>
      <c r="TMB3"/>
      <c r="TMC3"/>
      <c r="TMD3"/>
      <c r="TME3"/>
      <c r="TMF3"/>
      <c r="TMG3"/>
      <c r="TMH3"/>
      <c r="TMI3"/>
      <c r="TMJ3"/>
      <c r="TMK3"/>
      <c r="TML3"/>
      <c r="TMM3"/>
      <c r="TMN3"/>
      <c r="TMO3"/>
      <c r="TMP3"/>
      <c r="TMQ3"/>
      <c r="TMR3"/>
      <c r="TMS3"/>
      <c r="TMT3"/>
      <c r="TMU3"/>
      <c r="TMV3"/>
      <c r="TMW3"/>
      <c r="TMX3"/>
      <c r="TMY3"/>
      <c r="TMZ3"/>
      <c r="TNA3"/>
      <c r="TNB3"/>
      <c r="TNC3"/>
      <c r="TND3"/>
      <c r="TNE3"/>
      <c r="TNF3"/>
      <c r="TNG3"/>
      <c r="TNH3"/>
      <c r="TNI3"/>
      <c r="TNJ3"/>
      <c r="TNK3"/>
      <c r="TNL3"/>
      <c r="TNM3"/>
      <c r="TNN3"/>
      <c r="TNO3"/>
      <c r="TNP3"/>
      <c r="TNQ3"/>
      <c r="TNR3"/>
      <c r="TNS3"/>
      <c r="TNT3"/>
      <c r="TNU3"/>
      <c r="TNV3"/>
      <c r="TNW3"/>
      <c r="TNX3"/>
      <c r="TNY3"/>
      <c r="TNZ3"/>
      <c r="TOA3"/>
      <c r="TOB3"/>
      <c r="TOC3"/>
      <c r="TOD3"/>
      <c r="TOE3"/>
      <c r="TOF3"/>
      <c r="TOG3"/>
      <c r="TOH3"/>
      <c r="TOI3"/>
      <c r="TOJ3"/>
      <c r="TOK3"/>
      <c r="TOL3"/>
      <c r="TOM3"/>
      <c r="TON3"/>
      <c r="TOO3"/>
      <c r="TOP3"/>
      <c r="TOQ3"/>
      <c r="TOR3"/>
      <c r="TOS3"/>
      <c r="TOT3"/>
      <c r="TOU3"/>
      <c r="TOV3"/>
      <c r="TOW3"/>
      <c r="TOX3"/>
      <c r="TOY3"/>
      <c r="TOZ3"/>
      <c r="TPA3"/>
      <c r="TPB3"/>
      <c r="TPC3"/>
      <c r="TPD3"/>
      <c r="TPE3"/>
      <c r="TPF3"/>
      <c r="TPG3"/>
      <c r="TPH3"/>
      <c r="TPI3"/>
      <c r="TPJ3"/>
      <c r="TPK3"/>
      <c r="TPL3"/>
      <c r="TPM3"/>
      <c r="TPN3"/>
      <c r="TPO3"/>
      <c r="TPP3"/>
      <c r="TPQ3"/>
      <c r="TPR3"/>
      <c r="TPS3"/>
      <c r="TPT3"/>
      <c r="TPU3"/>
      <c r="TPV3"/>
      <c r="TPW3"/>
      <c r="TPX3"/>
      <c r="TPY3"/>
      <c r="TPZ3"/>
      <c r="TQA3"/>
      <c r="TQB3"/>
      <c r="TQC3"/>
      <c r="TQD3"/>
      <c r="TQE3"/>
      <c r="TQF3"/>
      <c r="TQG3"/>
      <c r="TQH3"/>
      <c r="TQI3"/>
      <c r="TQJ3"/>
      <c r="TQK3"/>
      <c r="TQL3"/>
      <c r="TQM3"/>
      <c r="TQN3"/>
      <c r="TQO3"/>
      <c r="TQP3"/>
      <c r="TQQ3"/>
      <c r="TQR3"/>
      <c r="TQS3"/>
      <c r="TQT3"/>
      <c r="TQU3"/>
      <c r="TQV3"/>
      <c r="TQW3"/>
      <c r="TQX3"/>
      <c r="TQY3"/>
      <c r="TQZ3"/>
      <c r="TRA3"/>
      <c r="TRB3"/>
      <c r="TRC3"/>
      <c r="TRD3"/>
      <c r="TRE3"/>
      <c r="TRF3"/>
      <c r="TRG3"/>
      <c r="TRH3"/>
      <c r="TRI3"/>
      <c r="TRJ3"/>
      <c r="TRK3"/>
      <c r="TRL3"/>
      <c r="TRM3"/>
      <c r="TRN3"/>
      <c r="TRO3"/>
      <c r="TRP3"/>
      <c r="TRQ3"/>
      <c r="TRR3"/>
      <c r="TRS3"/>
      <c r="TRT3"/>
      <c r="TRU3"/>
      <c r="TRV3"/>
      <c r="TRW3"/>
      <c r="TRX3"/>
      <c r="TRY3"/>
      <c r="TRZ3"/>
      <c r="TSA3"/>
      <c r="TSB3"/>
      <c r="TSC3"/>
      <c r="TSD3"/>
      <c r="TSE3"/>
      <c r="TSF3"/>
      <c r="TSG3"/>
      <c r="TSH3"/>
      <c r="TSI3"/>
      <c r="TSJ3"/>
      <c r="TSK3"/>
      <c r="TSL3"/>
      <c r="TSM3"/>
      <c r="TSN3"/>
      <c r="TSO3"/>
      <c r="TSP3"/>
      <c r="TSQ3"/>
      <c r="TSR3"/>
      <c r="TSS3"/>
      <c r="TST3"/>
      <c r="TSU3"/>
      <c r="TSV3"/>
      <c r="TSW3"/>
      <c r="TSX3"/>
      <c r="TSY3"/>
      <c r="TSZ3"/>
      <c r="TTA3"/>
      <c r="TTB3"/>
      <c r="TTC3"/>
      <c r="TTD3"/>
      <c r="TTE3"/>
      <c r="TTF3"/>
      <c r="TTG3"/>
      <c r="TTH3"/>
      <c r="TTI3"/>
      <c r="TTJ3"/>
      <c r="TTK3"/>
      <c r="TTL3"/>
      <c r="TTM3"/>
      <c r="TTN3"/>
      <c r="TTO3"/>
      <c r="TTP3"/>
      <c r="TTQ3"/>
      <c r="TTR3"/>
      <c r="TTS3"/>
      <c r="TTT3"/>
      <c r="TTU3"/>
      <c r="TTV3"/>
      <c r="TTW3"/>
      <c r="TTX3"/>
      <c r="TTY3"/>
      <c r="TTZ3"/>
      <c r="TUA3"/>
      <c r="TUB3"/>
      <c r="TUC3"/>
      <c r="TUD3"/>
      <c r="TUE3"/>
      <c r="TUF3"/>
      <c r="TUG3"/>
      <c r="TUH3"/>
      <c r="TUI3"/>
      <c r="TUJ3"/>
      <c r="TUK3"/>
      <c r="TUL3"/>
      <c r="TUM3"/>
      <c r="TUN3"/>
      <c r="TUO3"/>
      <c r="TUP3"/>
      <c r="TUQ3"/>
      <c r="TUR3"/>
      <c r="TUS3"/>
      <c r="TUT3"/>
      <c r="TUU3"/>
      <c r="TUV3"/>
      <c r="TUW3"/>
      <c r="TUX3"/>
      <c r="TUY3"/>
      <c r="TUZ3"/>
      <c r="TVA3"/>
      <c r="TVB3"/>
      <c r="TVC3"/>
      <c r="TVD3"/>
      <c r="TVE3"/>
      <c r="TVF3"/>
      <c r="TVG3"/>
      <c r="TVH3"/>
      <c r="TVI3"/>
      <c r="TVJ3"/>
      <c r="TVK3"/>
      <c r="TVL3"/>
      <c r="TVM3"/>
      <c r="TVN3"/>
      <c r="TVO3"/>
      <c r="TVP3"/>
      <c r="TVQ3"/>
      <c r="TVR3"/>
      <c r="TVS3"/>
      <c r="TVT3"/>
      <c r="TVU3"/>
      <c r="TVV3"/>
      <c r="TVW3"/>
      <c r="TVX3"/>
      <c r="TVY3"/>
      <c r="TVZ3"/>
      <c r="TWA3"/>
      <c r="TWB3"/>
      <c r="TWC3"/>
      <c r="TWD3"/>
      <c r="TWE3"/>
      <c r="TWF3"/>
      <c r="TWG3"/>
      <c r="TWH3"/>
      <c r="TWI3"/>
      <c r="TWJ3"/>
      <c r="TWK3"/>
      <c r="TWL3"/>
      <c r="TWM3"/>
      <c r="TWN3"/>
      <c r="TWO3"/>
      <c r="TWP3"/>
      <c r="TWQ3"/>
      <c r="TWR3"/>
      <c r="TWS3"/>
      <c r="TWT3"/>
      <c r="TWU3"/>
      <c r="TWV3"/>
      <c r="TWW3"/>
      <c r="TWX3"/>
      <c r="TWY3"/>
      <c r="TWZ3"/>
      <c r="TXA3"/>
      <c r="TXB3"/>
      <c r="TXC3"/>
      <c r="TXD3"/>
      <c r="TXE3"/>
      <c r="TXF3"/>
      <c r="TXG3"/>
      <c r="TXH3"/>
      <c r="TXI3"/>
      <c r="TXJ3"/>
      <c r="TXK3"/>
      <c r="TXL3"/>
      <c r="TXM3"/>
      <c r="TXN3"/>
      <c r="TXO3"/>
      <c r="TXP3"/>
      <c r="TXQ3"/>
      <c r="TXR3"/>
      <c r="TXS3"/>
      <c r="TXT3"/>
      <c r="TXU3"/>
      <c r="TXV3"/>
      <c r="TXW3"/>
      <c r="TXX3"/>
      <c r="TXY3"/>
      <c r="TXZ3"/>
      <c r="TYA3"/>
      <c r="TYB3"/>
      <c r="TYC3"/>
      <c r="TYD3"/>
      <c r="TYE3"/>
      <c r="TYF3"/>
      <c r="TYG3"/>
      <c r="TYH3"/>
      <c r="TYI3"/>
      <c r="TYJ3"/>
      <c r="TYK3"/>
      <c r="TYL3"/>
      <c r="TYM3"/>
      <c r="TYN3"/>
      <c r="TYO3"/>
      <c r="TYP3"/>
      <c r="TYQ3"/>
      <c r="TYR3"/>
      <c r="TYS3"/>
      <c r="TYT3"/>
      <c r="TYU3"/>
      <c r="TYV3"/>
      <c r="TYW3"/>
      <c r="TYX3"/>
      <c r="TYY3"/>
      <c r="TYZ3"/>
      <c r="TZA3"/>
      <c r="TZB3"/>
      <c r="TZC3"/>
      <c r="TZD3"/>
      <c r="TZE3"/>
      <c r="TZF3"/>
      <c r="TZG3"/>
      <c r="TZH3"/>
      <c r="TZI3"/>
      <c r="TZJ3"/>
      <c r="TZK3"/>
      <c r="TZL3"/>
      <c r="TZM3"/>
      <c r="TZN3"/>
      <c r="TZO3"/>
      <c r="TZP3"/>
      <c r="TZQ3"/>
      <c r="TZR3"/>
      <c r="TZS3"/>
      <c r="TZT3"/>
      <c r="TZU3"/>
      <c r="TZV3"/>
      <c r="TZW3"/>
      <c r="TZX3"/>
      <c r="TZY3"/>
      <c r="TZZ3"/>
      <c r="UAA3"/>
      <c r="UAB3"/>
      <c r="UAC3"/>
      <c r="UAD3"/>
      <c r="UAE3"/>
      <c r="UAF3"/>
      <c r="UAG3"/>
      <c r="UAH3"/>
      <c r="UAI3"/>
      <c r="UAJ3"/>
      <c r="UAK3"/>
      <c r="UAL3"/>
      <c r="UAM3"/>
      <c r="UAN3"/>
      <c r="UAO3"/>
      <c r="UAP3"/>
      <c r="UAQ3"/>
      <c r="UAR3"/>
      <c r="UAS3"/>
      <c r="UAT3"/>
      <c r="UAU3"/>
      <c r="UAV3"/>
      <c r="UAW3"/>
      <c r="UAX3"/>
      <c r="UAY3"/>
      <c r="UAZ3"/>
      <c r="UBA3"/>
      <c r="UBB3"/>
      <c r="UBC3"/>
      <c r="UBD3"/>
      <c r="UBE3"/>
      <c r="UBF3"/>
      <c r="UBG3"/>
      <c r="UBH3"/>
      <c r="UBI3"/>
      <c r="UBJ3"/>
      <c r="UBK3"/>
      <c r="UBL3"/>
      <c r="UBM3"/>
      <c r="UBN3"/>
      <c r="UBO3"/>
      <c r="UBP3"/>
      <c r="UBQ3"/>
      <c r="UBR3"/>
      <c r="UBS3"/>
      <c r="UBT3"/>
      <c r="UBU3"/>
      <c r="UBV3"/>
      <c r="UBW3"/>
      <c r="UBX3"/>
      <c r="UBY3"/>
      <c r="UBZ3"/>
      <c r="UCA3"/>
      <c r="UCB3"/>
      <c r="UCC3"/>
      <c r="UCD3"/>
      <c r="UCE3"/>
      <c r="UCF3"/>
      <c r="UCG3"/>
      <c r="UCH3"/>
      <c r="UCI3"/>
      <c r="UCJ3"/>
      <c r="UCK3"/>
      <c r="UCL3"/>
      <c r="UCM3"/>
      <c r="UCN3"/>
      <c r="UCO3"/>
      <c r="UCP3"/>
      <c r="UCQ3"/>
      <c r="UCR3"/>
      <c r="UCS3"/>
      <c r="UCT3"/>
      <c r="UCU3"/>
      <c r="UCV3"/>
      <c r="UCW3"/>
      <c r="UCX3"/>
      <c r="UCY3"/>
      <c r="UCZ3"/>
      <c r="UDA3"/>
      <c r="UDB3"/>
      <c r="UDC3"/>
      <c r="UDD3"/>
      <c r="UDE3"/>
      <c r="UDF3"/>
      <c r="UDG3"/>
      <c r="UDH3"/>
      <c r="UDI3"/>
      <c r="UDJ3"/>
      <c r="UDK3"/>
      <c r="UDL3"/>
      <c r="UDM3"/>
      <c r="UDN3"/>
      <c r="UDO3"/>
      <c r="UDP3"/>
      <c r="UDQ3"/>
      <c r="UDR3"/>
      <c r="UDS3"/>
      <c r="UDT3"/>
      <c r="UDU3"/>
      <c r="UDV3"/>
      <c r="UDW3"/>
      <c r="UDX3"/>
      <c r="UDY3"/>
      <c r="UDZ3"/>
      <c r="UEA3"/>
      <c r="UEB3"/>
      <c r="UEC3"/>
      <c r="UED3"/>
      <c r="UEE3"/>
      <c r="UEF3"/>
      <c r="UEG3"/>
      <c r="UEH3"/>
      <c r="UEI3"/>
      <c r="UEJ3"/>
      <c r="UEK3"/>
      <c r="UEL3"/>
      <c r="UEM3"/>
      <c r="UEN3"/>
      <c r="UEO3"/>
      <c r="UEP3"/>
      <c r="UEQ3"/>
      <c r="UER3"/>
      <c r="UES3"/>
      <c r="UET3"/>
      <c r="UEU3"/>
      <c r="UEV3"/>
      <c r="UEW3"/>
      <c r="UEX3"/>
      <c r="UEY3"/>
      <c r="UEZ3"/>
      <c r="UFA3"/>
      <c r="UFB3"/>
      <c r="UFC3"/>
      <c r="UFD3"/>
      <c r="UFE3"/>
      <c r="UFF3"/>
      <c r="UFG3"/>
      <c r="UFH3"/>
      <c r="UFI3"/>
      <c r="UFJ3"/>
      <c r="UFK3"/>
      <c r="UFL3"/>
      <c r="UFM3"/>
      <c r="UFN3"/>
      <c r="UFO3"/>
      <c r="UFP3"/>
      <c r="UFQ3"/>
      <c r="UFR3"/>
      <c r="UFS3"/>
      <c r="UFT3"/>
      <c r="UFU3"/>
      <c r="UFV3"/>
      <c r="UFW3"/>
      <c r="UFX3"/>
      <c r="UFY3"/>
      <c r="UFZ3"/>
      <c r="UGA3"/>
      <c r="UGB3"/>
      <c r="UGC3"/>
      <c r="UGD3"/>
      <c r="UGE3"/>
      <c r="UGF3"/>
      <c r="UGG3"/>
      <c r="UGH3"/>
      <c r="UGI3"/>
      <c r="UGJ3"/>
      <c r="UGK3"/>
      <c r="UGL3"/>
      <c r="UGM3"/>
      <c r="UGN3"/>
      <c r="UGO3"/>
      <c r="UGP3"/>
      <c r="UGQ3"/>
      <c r="UGR3"/>
      <c r="UGS3"/>
      <c r="UGT3"/>
      <c r="UGU3"/>
      <c r="UGV3"/>
      <c r="UGW3"/>
      <c r="UGX3"/>
      <c r="UGY3"/>
      <c r="UGZ3"/>
      <c r="UHA3"/>
      <c r="UHB3"/>
      <c r="UHC3"/>
      <c r="UHD3"/>
      <c r="UHE3"/>
      <c r="UHF3"/>
      <c r="UHG3"/>
      <c r="UHH3"/>
      <c r="UHI3"/>
      <c r="UHJ3"/>
      <c r="UHK3"/>
      <c r="UHL3"/>
      <c r="UHM3"/>
      <c r="UHN3"/>
      <c r="UHO3"/>
      <c r="UHP3"/>
      <c r="UHQ3"/>
      <c r="UHR3"/>
      <c r="UHS3"/>
      <c r="UHT3"/>
      <c r="UHU3"/>
      <c r="UHV3"/>
      <c r="UHW3"/>
      <c r="UHX3"/>
      <c r="UHY3"/>
      <c r="UHZ3"/>
      <c r="UIA3"/>
      <c r="UIB3"/>
      <c r="UIC3"/>
      <c r="UID3"/>
      <c r="UIE3"/>
      <c r="UIF3"/>
      <c r="UIG3"/>
      <c r="UIH3"/>
      <c r="UII3"/>
      <c r="UIJ3"/>
      <c r="UIK3"/>
      <c r="UIL3"/>
      <c r="UIM3"/>
      <c r="UIN3"/>
      <c r="UIO3"/>
      <c r="UIP3"/>
      <c r="UIQ3"/>
      <c r="UIR3"/>
      <c r="UIS3"/>
      <c r="UIT3"/>
      <c r="UIU3"/>
      <c r="UIV3"/>
      <c r="UIW3"/>
      <c r="UIX3"/>
      <c r="UIY3"/>
      <c r="UIZ3"/>
      <c r="UJA3"/>
      <c r="UJB3"/>
      <c r="UJC3"/>
      <c r="UJD3"/>
      <c r="UJE3"/>
      <c r="UJF3"/>
      <c r="UJG3"/>
      <c r="UJH3"/>
      <c r="UJI3"/>
      <c r="UJJ3"/>
      <c r="UJK3"/>
      <c r="UJL3"/>
      <c r="UJM3"/>
      <c r="UJN3"/>
      <c r="UJO3"/>
      <c r="UJP3"/>
      <c r="UJQ3"/>
      <c r="UJR3"/>
      <c r="UJS3"/>
      <c r="UJT3"/>
      <c r="UJU3"/>
      <c r="UJV3"/>
      <c r="UJW3"/>
      <c r="UJX3"/>
      <c r="UJY3"/>
      <c r="UJZ3"/>
      <c r="UKA3"/>
      <c r="UKB3"/>
      <c r="UKC3"/>
      <c r="UKD3"/>
      <c r="UKE3"/>
      <c r="UKF3"/>
      <c r="UKG3"/>
      <c r="UKH3"/>
      <c r="UKI3"/>
      <c r="UKJ3"/>
      <c r="UKK3"/>
      <c r="UKL3"/>
      <c r="UKM3"/>
      <c r="UKN3"/>
      <c r="UKO3"/>
      <c r="UKP3"/>
      <c r="UKQ3"/>
      <c r="UKR3"/>
      <c r="UKS3"/>
      <c r="UKT3"/>
      <c r="UKU3"/>
      <c r="UKV3"/>
      <c r="UKW3"/>
      <c r="UKX3"/>
      <c r="UKY3"/>
      <c r="UKZ3"/>
      <c r="ULA3"/>
      <c r="ULB3"/>
      <c r="ULC3"/>
      <c r="ULD3"/>
      <c r="ULE3"/>
      <c r="ULF3"/>
      <c r="ULG3"/>
      <c r="ULH3"/>
      <c r="ULI3"/>
      <c r="ULJ3"/>
      <c r="ULK3"/>
      <c r="ULL3"/>
      <c r="ULM3"/>
      <c r="ULN3"/>
      <c r="ULO3"/>
      <c r="ULP3"/>
      <c r="ULQ3"/>
      <c r="ULR3"/>
      <c r="ULS3"/>
      <c r="ULT3"/>
      <c r="ULU3"/>
      <c r="ULV3"/>
      <c r="ULW3"/>
      <c r="ULX3"/>
      <c r="ULY3"/>
      <c r="ULZ3"/>
      <c r="UMA3"/>
      <c r="UMB3"/>
      <c r="UMC3"/>
      <c r="UMD3"/>
      <c r="UME3"/>
      <c r="UMF3"/>
      <c r="UMG3"/>
      <c r="UMH3"/>
      <c r="UMI3"/>
      <c r="UMJ3"/>
      <c r="UMK3"/>
      <c r="UML3"/>
      <c r="UMM3"/>
      <c r="UMN3"/>
      <c r="UMO3"/>
      <c r="UMP3"/>
      <c r="UMQ3"/>
      <c r="UMR3"/>
      <c r="UMS3"/>
      <c r="UMT3"/>
      <c r="UMU3"/>
      <c r="UMV3"/>
      <c r="UMW3"/>
      <c r="UMX3"/>
      <c r="UMY3"/>
      <c r="UMZ3"/>
      <c r="UNA3"/>
      <c r="UNB3"/>
      <c r="UNC3"/>
      <c r="UND3"/>
      <c r="UNE3"/>
      <c r="UNF3"/>
      <c r="UNG3"/>
      <c r="UNH3"/>
      <c r="UNI3"/>
      <c r="UNJ3"/>
      <c r="UNK3"/>
      <c r="UNL3"/>
      <c r="UNM3"/>
      <c r="UNN3"/>
      <c r="UNO3"/>
      <c r="UNP3"/>
      <c r="UNQ3"/>
      <c r="UNR3"/>
      <c r="UNS3"/>
      <c r="UNT3"/>
      <c r="UNU3"/>
      <c r="UNV3"/>
      <c r="UNW3"/>
      <c r="UNX3"/>
      <c r="UNY3"/>
      <c r="UNZ3"/>
      <c r="UOA3"/>
      <c r="UOB3"/>
      <c r="UOC3"/>
      <c r="UOD3"/>
      <c r="UOE3"/>
      <c r="UOF3"/>
      <c r="UOG3"/>
      <c r="UOH3"/>
      <c r="UOI3"/>
      <c r="UOJ3"/>
      <c r="UOK3"/>
      <c r="UOL3"/>
      <c r="UOM3"/>
      <c r="UON3"/>
      <c r="UOO3"/>
      <c r="UOP3"/>
      <c r="UOQ3"/>
      <c r="UOR3"/>
      <c r="UOS3"/>
      <c r="UOT3"/>
      <c r="UOU3"/>
      <c r="UOV3"/>
      <c r="UOW3"/>
      <c r="UOX3"/>
      <c r="UOY3"/>
      <c r="UOZ3"/>
      <c r="UPA3"/>
      <c r="UPB3"/>
      <c r="UPC3"/>
      <c r="UPD3"/>
      <c r="UPE3"/>
      <c r="UPF3"/>
      <c r="UPG3"/>
      <c r="UPH3"/>
      <c r="UPI3"/>
      <c r="UPJ3"/>
      <c r="UPK3"/>
      <c r="UPL3"/>
      <c r="UPM3"/>
      <c r="UPN3"/>
      <c r="UPO3"/>
      <c r="UPP3"/>
      <c r="UPQ3"/>
      <c r="UPR3"/>
      <c r="UPS3"/>
      <c r="UPT3"/>
      <c r="UPU3"/>
      <c r="UPV3"/>
      <c r="UPW3"/>
      <c r="UPX3"/>
      <c r="UPY3"/>
      <c r="UPZ3"/>
      <c r="UQA3"/>
      <c r="UQB3"/>
      <c r="UQC3"/>
      <c r="UQD3"/>
      <c r="UQE3"/>
      <c r="UQF3"/>
      <c r="UQG3"/>
      <c r="UQH3"/>
      <c r="UQI3"/>
      <c r="UQJ3"/>
      <c r="UQK3"/>
      <c r="UQL3"/>
      <c r="UQM3"/>
      <c r="UQN3"/>
      <c r="UQO3"/>
      <c r="UQP3"/>
      <c r="UQQ3"/>
      <c r="UQR3"/>
      <c r="UQS3"/>
      <c r="UQT3"/>
      <c r="UQU3"/>
      <c r="UQV3"/>
      <c r="UQW3"/>
      <c r="UQX3"/>
      <c r="UQY3"/>
      <c r="UQZ3"/>
      <c r="URA3"/>
      <c r="URB3"/>
      <c r="URC3"/>
      <c r="URD3"/>
      <c r="URE3"/>
      <c r="URF3"/>
      <c r="URG3"/>
      <c r="URH3"/>
      <c r="URI3"/>
      <c r="URJ3"/>
      <c r="URK3"/>
      <c r="URL3"/>
      <c r="URM3"/>
      <c r="URN3"/>
      <c r="URO3"/>
      <c r="URP3"/>
      <c r="URQ3"/>
      <c r="URR3"/>
      <c r="URS3"/>
      <c r="URT3"/>
      <c r="URU3"/>
      <c r="URV3"/>
      <c r="URW3"/>
      <c r="URX3"/>
      <c r="URY3"/>
      <c r="URZ3"/>
      <c r="USA3"/>
      <c r="USB3"/>
      <c r="USC3"/>
      <c r="USD3"/>
      <c r="USE3"/>
      <c r="USF3"/>
      <c r="USG3"/>
      <c r="USH3"/>
      <c r="USI3"/>
      <c r="USJ3"/>
      <c r="USK3"/>
      <c r="USL3"/>
      <c r="USM3"/>
      <c r="USN3"/>
      <c r="USO3"/>
      <c r="USP3"/>
      <c r="USQ3"/>
      <c r="USR3"/>
      <c r="USS3"/>
      <c r="UST3"/>
      <c r="USU3"/>
      <c r="USV3"/>
      <c r="USW3"/>
      <c r="USX3"/>
      <c r="USY3"/>
      <c r="USZ3"/>
      <c r="UTA3"/>
      <c r="UTB3"/>
      <c r="UTC3"/>
      <c r="UTD3"/>
      <c r="UTE3"/>
      <c r="UTF3"/>
      <c r="UTG3"/>
      <c r="UTH3"/>
      <c r="UTI3"/>
      <c r="UTJ3"/>
      <c r="UTK3"/>
      <c r="UTL3"/>
      <c r="UTM3"/>
      <c r="UTN3"/>
      <c r="UTO3"/>
      <c r="UTP3"/>
      <c r="UTQ3"/>
      <c r="UTR3"/>
      <c r="UTS3"/>
      <c r="UTT3"/>
      <c r="UTU3"/>
      <c r="UTV3"/>
      <c r="UTW3"/>
      <c r="UTX3"/>
      <c r="UTY3"/>
      <c r="UTZ3"/>
      <c r="UUA3"/>
      <c r="UUB3"/>
      <c r="UUC3"/>
      <c r="UUD3"/>
      <c r="UUE3"/>
      <c r="UUF3"/>
      <c r="UUG3"/>
      <c r="UUH3"/>
      <c r="UUI3"/>
      <c r="UUJ3"/>
      <c r="UUK3"/>
      <c r="UUL3"/>
      <c r="UUM3"/>
      <c r="UUN3"/>
      <c r="UUO3"/>
      <c r="UUP3"/>
      <c r="UUQ3"/>
      <c r="UUR3"/>
      <c r="UUS3"/>
      <c r="UUT3"/>
      <c r="UUU3"/>
      <c r="UUV3"/>
      <c r="UUW3"/>
      <c r="UUX3"/>
      <c r="UUY3"/>
      <c r="UUZ3"/>
      <c r="UVA3"/>
      <c r="UVB3"/>
      <c r="UVC3"/>
      <c r="UVD3"/>
      <c r="UVE3"/>
      <c r="UVF3"/>
      <c r="UVG3"/>
      <c r="UVH3"/>
      <c r="UVI3"/>
      <c r="UVJ3"/>
      <c r="UVK3"/>
      <c r="UVL3"/>
      <c r="UVM3"/>
      <c r="UVN3"/>
      <c r="UVO3"/>
      <c r="UVP3"/>
      <c r="UVQ3"/>
      <c r="UVR3"/>
      <c r="UVS3"/>
      <c r="UVT3"/>
      <c r="UVU3"/>
      <c r="UVV3"/>
      <c r="UVW3"/>
      <c r="UVX3"/>
      <c r="UVY3"/>
      <c r="UVZ3"/>
      <c r="UWA3"/>
      <c r="UWB3"/>
      <c r="UWC3"/>
      <c r="UWD3"/>
      <c r="UWE3"/>
      <c r="UWF3"/>
      <c r="UWG3"/>
      <c r="UWH3"/>
      <c r="UWI3"/>
      <c r="UWJ3"/>
      <c r="UWK3"/>
      <c r="UWL3"/>
      <c r="UWM3"/>
      <c r="UWN3"/>
      <c r="UWO3"/>
      <c r="UWP3"/>
      <c r="UWQ3"/>
      <c r="UWR3"/>
      <c r="UWS3"/>
      <c r="UWT3"/>
      <c r="UWU3"/>
      <c r="UWV3"/>
      <c r="UWW3"/>
      <c r="UWX3"/>
      <c r="UWY3"/>
      <c r="UWZ3"/>
      <c r="UXA3"/>
      <c r="UXB3"/>
      <c r="UXC3"/>
      <c r="UXD3"/>
      <c r="UXE3"/>
      <c r="UXF3"/>
      <c r="UXG3"/>
      <c r="UXH3"/>
      <c r="UXI3"/>
      <c r="UXJ3"/>
      <c r="UXK3"/>
      <c r="UXL3"/>
      <c r="UXM3"/>
      <c r="UXN3"/>
      <c r="UXO3"/>
      <c r="UXP3"/>
      <c r="UXQ3"/>
      <c r="UXR3"/>
      <c r="UXS3"/>
      <c r="UXT3"/>
      <c r="UXU3"/>
      <c r="UXV3"/>
      <c r="UXW3"/>
      <c r="UXX3"/>
      <c r="UXY3"/>
      <c r="UXZ3"/>
      <c r="UYA3"/>
      <c r="UYB3"/>
      <c r="UYC3"/>
      <c r="UYD3"/>
      <c r="UYE3"/>
      <c r="UYF3"/>
      <c r="UYG3"/>
      <c r="UYH3"/>
      <c r="UYI3"/>
      <c r="UYJ3"/>
      <c r="UYK3"/>
      <c r="UYL3"/>
      <c r="UYM3"/>
      <c r="UYN3"/>
      <c r="UYO3"/>
      <c r="UYP3"/>
      <c r="UYQ3"/>
      <c r="UYR3"/>
      <c r="UYS3"/>
      <c r="UYT3"/>
      <c r="UYU3"/>
      <c r="UYV3"/>
      <c r="UYW3"/>
      <c r="UYX3"/>
      <c r="UYY3"/>
      <c r="UYZ3"/>
      <c r="UZA3"/>
      <c r="UZB3"/>
      <c r="UZC3"/>
      <c r="UZD3"/>
      <c r="UZE3"/>
      <c r="UZF3"/>
      <c r="UZG3"/>
      <c r="UZH3"/>
      <c r="UZI3"/>
      <c r="UZJ3"/>
      <c r="UZK3"/>
      <c r="UZL3"/>
      <c r="UZM3"/>
      <c r="UZN3"/>
      <c r="UZO3"/>
      <c r="UZP3"/>
      <c r="UZQ3"/>
      <c r="UZR3"/>
      <c r="UZS3"/>
      <c r="UZT3"/>
      <c r="UZU3"/>
      <c r="UZV3"/>
      <c r="UZW3"/>
      <c r="UZX3"/>
      <c r="UZY3"/>
      <c r="UZZ3"/>
      <c r="VAA3"/>
      <c r="VAB3"/>
      <c r="VAC3"/>
      <c r="VAD3"/>
      <c r="VAE3"/>
      <c r="VAF3"/>
      <c r="VAG3"/>
      <c r="VAH3"/>
      <c r="VAI3"/>
      <c r="VAJ3"/>
      <c r="VAK3"/>
      <c r="VAL3"/>
      <c r="VAM3"/>
      <c r="VAN3"/>
      <c r="VAO3"/>
      <c r="VAP3"/>
      <c r="VAQ3"/>
      <c r="VAR3"/>
      <c r="VAS3"/>
      <c r="VAT3"/>
      <c r="VAU3"/>
      <c r="VAV3"/>
      <c r="VAW3"/>
      <c r="VAX3"/>
      <c r="VAY3"/>
      <c r="VAZ3"/>
      <c r="VBA3"/>
      <c r="VBB3"/>
      <c r="VBC3"/>
      <c r="VBD3"/>
      <c r="VBE3"/>
      <c r="VBF3"/>
      <c r="VBG3"/>
      <c r="VBH3"/>
      <c r="VBI3"/>
      <c r="VBJ3"/>
      <c r="VBK3"/>
      <c r="VBL3"/>
      <c r="VBM3"/>
      <c r="VBN3"/>
      <c r="VBO3"/>
      <c r="VBP3"/>
      <c r="VBQ3"/>
      <c r="VBR3"/>
      <c r="VBS3"/>
      <c r="VBT3"/>
      <c r="VBU3"/>
      <c r="VBV3"/>
      <c r="VBW3"/>
      <c r="VBX3"/>
      <c r="VBY3"/>
      <c r="VBZ3"/>
      <c r="VCA3"/>
      <c r="VCB3"/>
      <c r="VCC3"/>
      <c r="VCD3"/>
      <c r="VCE3"/>
      <c r="VCF3"/>
      <c r="VCG3"/>
      <c r="VCH3"/>
      <c r="VCI3"/>
      <c r="VCJ3"/>
      <c r="VCK3"/>
      <c r="VCL3"/>
      <c r="VCM3"/>
      <c r="VCN3"/>
      <c r="VCO3"/>
      <c r="VCP3"/>
      <c r="VCQ3"/>
      <c r="VCR3"/>
      <c r="VCS3"/>
      <c r="VCT3"/>
      <c r="VCU3"/>
      <c r="VCV3"/>
      <c r="VCW3"/>
      <c r="VCX3"/>
      <c r="VCY3"/>
      <c r="VCZ3"/>
      <c r="VDA3"/>
      <c r="VDB3"/>
      <c r="VDC3"/>
      <c r="VDD3"/>
      <c r="VDE3"/>
      <c r="VDF3"/>
      <c r="VDG3"/>
      <c r="VDH3"/>
      <c r="VDI3"/>
      <c r="VDJ3"/>
      <c r="VDK3"/>
      <c r="VDL3"/>
      <c r="VDM3"/>
      <c r="VDN3"/>
      <c r="VDO3"/>
      <c r="VDP3"/>
      <c r="VDQ3"/>
      <c r="VDR3"/>
      <c r="VDS3"/>
      <c r="VDT3"/>
      <c r="VDU3"/>
      <c r="VDV3"/>
      <c r="VDW3"/>
      <c r="VDX3"/>
      <c r="VDY3"/>
      <c r="VDZ3"/>
      <c r="VEA3"/>
      <c r="VEB3"/>
      <c r="VEC3"/>
      <c r="VED3"/>
      <c r="VEE3"/>
      <c r="VEF3"/>
      <c r="VEG3"/>
      <c r="VEH3"/>
      <c r="VEI3"/>
      <c r="VEJ3"/>
      <c r="VEK3"/>
      <c r="VEL3"/>
      <c r="VEM3"/>
      <c r="VEN3"/>
      <c r="VEO3"/>
      <c r="VEP3"/>
      <c r="VEQ3"/>
      <c r="VER3"/>
      <c r="VES3"/>
      <c r="VET3"/>
      <c r="VEU3"/>
      <c r="VEV3"/>
      <c r="VEW3"/>
      <c r="VEX3"/>
      <c r="VEY3"/>
      <c r="VEZ3"/>
      <c r="VFA3"/>
      <c r="VFB3"/>
      <c r="VFC3"/>
      <c r="VFD3"/>
      <c r="VFE3"/>
      <c r="VFF3"/>
      <c r="VFG3"/>
      <c r="VFH3"/>
      <c r="VFI3"/>
      <c r="VFJ3"/>
      <c r="VFK3"/>
      <c r="VFL3"/>
      <c r="VFM3"/>
      <c r="VFN3"/>
      <c r="VFO3"/>
      <c r="VFP3"/>
      <c r="VFQ3"/>
      <c r="VFR3"/>
      <c r="VFS3"/>
      <c r="VFT3"/>
      <c r="VFU3"/>
      <c r="VFV3"/>
      <c r="VFW3"/>
      <c r="VFX3"/>
      <c r="VFY3"/>
      <c r="VFZ3"/>
      <c r="VGA3"/>
      <c r="VGB3"/>
      <c r="VGC3"/>
      <c r="VGD3"/>
      <c r="VGE3"/>
      <c r="VGF3"/>
      <c r="VGG3"/>
      <c r="VGH3"/>
      <c r="VGI3"/>
      <c r="VGJ3"/>
      <c r="VGK3"/>
      <c r="VGL3"/>
      <c r="VGM3"/>
      <c r="VGN3"/>
      <c r="VGO3"/>
      <c r="VGP3"/>
      <c r="VGQ3"/>
      <c r="VGR3"/>
      <c r="VGS3"/>
      <c r="VGT3"/>
      <c r="VGU3"/>
      <c r="VGV3"/>
      <c r="VGW3"/>
      <c r="VGX3"/>
      <c r="VGY3"/>
      <c r="VGZ3"/>
      <c r="VHA3"/>
      <c r="VHB3"/>
      <c r="VHC3"/>
      <c r="VHD3"/>
      <c r="VHE3"/>
      <c r="VHF3"/>
      <c r="VHG3"/>
      <c r="VHH3"/>
      <c r="VHI3"/>
      <c r="VHJ3"/>
      <c r="VHK3"/>
      <c r="VHL3"/>
      <c r="VHM3"/>
      <c r="VHN3"/>
      <c r="VHO3"/>
      <c r="VHP3"/>
      <c r="VHQ3"/>
      <c r="VHR3"/>
      <c r="VHS3"/>
      <c r="VHT3"/>
      <c r="VHU3"/>
      <c r="VHV3"/>
      <c r="VHW3"/>
      <c r="VHX3"/>
      <c r="VHY3"/>
      <c r="VHZ3"/>
      <c r="VIA3"/>
      <c r="VIB3"/>
      <c r="VIC3"/>
      <c r="VID3"/>
      <c r="VIE3"/>
      <c r="VIF3"/>
      <c r="VIG3"/>
      <c r="VIH3"/>
      <c r="VII3"/>
      <c r="VIJ3"/>
      <c r="VIK3"/>
      <c r="VIL3"/>
      <c r="VIM3"/>
      <c r="VIN3"/>
      <c r="VIO3"/>
      <c r="VIP3"/>
      <c r="VIQ3"/>
      <c r="VIR3"/>
      <c r="VIS3"/>
      <c r="VIT3"/>
      <c r="VIU3"/>
      <c r="VIV3"/>
      <c r="VIW3"/>
      <c r="VIX3"/>
      <c r="VIY3"/>
      <c r="VIZ3"/>
      <c r="VJA3"/>
      <c r="VJB3"/>
      <c r="VJC3"/>
      <c r="VJD3"/>
      <c r="VJE3"/>
      <c r="VJF3"/>
      <c r="VJG3"/>
      <c r="VJH3"/>
      <c r="VJI3"/>
      <c r="VJJ3"/>
      <c r="VJK3"/>
      <c r="VJL3"/>
      <c r="VJM3"/>
      <c r="VJN3"/>
      <c r="VJO3"/>
      <c r="VJP3"/>
      <c r="VJQ3"/>
      <c r="VJR3"/>
      <c r="VJS3"/>
      <c r="VJT3"/>
      <c r="VJU3"/>
      <c r="VJV3"/>
      <c r="VJW3"/>
      <c r="VJX3"/>
      <c r="VJY3"/>
      <c r="VJZ3"/>
      <c r="VKA3"/>
      <c r="VKB3"/>
      <c r="VKC3"/>
      <c r="VKD3"/>
      <c r="VKE3"/>
      <c r="VKF3"/>
      <c r="VKG3"/>
      <c r="VKH3"/>
      <c r="VKI3"/>
      <c r="VKJ3"/>
      <c r="VKK3"/>
      <c r="VKL3"/>
      <c r="VKM3"/>
      <c r="VKN3"/>
      <c r="VKO3"/>
      <c r="VKP3"/>
      <c r="VKQ3"/>
      <c r="VKR3"/>
      <c r="VKS3"/>
      <c r="VKT3"/>
      <c r="VKU3"/>
      <c r="VKV3"/>
      <c r="VKW3"/>
      <c r="VKX3"/>
      <c r="VKY3"/>
      <c r="VKZ3"/>
      <c r="VLA3"/>
      <c r="VLB3"/>
      <c r="VLC3"/>
      <c r="VLD3"/>
      <c r="VLE3"/>
      <c r="VLF3"/>
      <c r="VLG3"/>
      <c r="VLH3"/>
      <c r="VLI3"/>
      <c r="VLJ3"/>
      <c r="VLK3"/>
      <c r="VLL3"/>
      <c r="VLM3"/>
      <c r="VLN3"/>
      <c r="VLO3"/>
      <c r="VLP3"/>
      <c r="VLQ3"/>
      <c r="VLR3"/>
      <c r="VLS3"/>
      <c r="VLT3"/>
      <c r="VLU3"/>
      <c r="VLV3"/>
      <c r="VLW3"/>
      <c r="VLX3"/>
      <c r="VLY3"/>
      <c r="VLZ3"/>
      <c r="VMA3"/>
      <c r="VMB3"/>
      <c r="VMC3"/>
      <c r="VMD3"/>
      <c r="VME3"/>
      <c r="VMF3"/>
      <c r="VMG3"/>
      <c r="VMH3"/>
      <c r="VMI3"/>
      <c r="VMJ3"/>
      <c r="VMK3"/>
      <c r="VML3"/>
      <c r="VMM3"/>
      <c r="VMN3"/>
      <c r="VMO3"/>
      <c r="VMP3"/>
      <c r="VMQ3"/>
      <c r="VMR3"/>
      <c r="VMS3"/>
      <c r="VMT3"/>
      <c r="VMU3"/>
      <c r="VMV3"/>
      <c r="VMW3"/>
      <c r="VMX3"/>
      <c r="VMY3"/>
      <c r="VMZ3"/>
      <c r="VNA3"/>
      <c r="VNB3"/>
      <c r="VNC3"/>
      <c r="VND3"/>
      <c r="VNE3"/>
      <c r="VNF3"/>
      <c r="VNG3"/>
      <c r="VNH3"/>
      <c r="VNI3"/>
      <c r="VNJ3"/>
      <c r="VNK3"/>
      <c r="VNL3"/>
      <c r="VNM3"/>
      <c r="VNN3"/>
      <c r="VNO3"/>
      <c r="VNP3"/>
      <c r="VNQ3"/>
      <c r="VNR3"/>
      <c r="VNS3"/>
      <c r="VNT3"/>
      <c r="VNU3"/>
      <c r="VNV3"/>
      <c r="VNW3"/>
      <c r="VNX3"/>
      <c r="VNY3"/>
      <c r="VNZ3"/>
      <c r="VOA3"/>
      <c r="VOB3"/>
      <c r="VOC3"/>
      <c r="VOD3"/>
      <c r="VOE3"/>
      <c r="VOF3"/>
      <c r="VOG3"/>
      <c r="VOH3"/>
      <c r="VOI3"/>
      <c r="VOJ3"/>
      <c r="VOK3"/>
      <c r="VOL3"/>
      <c r="VOM3"/>
      <c r="VON3"/>
      <c r="VOO3"/>
      <c r="VOP3"/>
      <c r="VOQ3"/>
      <c r="VOR3"/>
      <c r="VOS3"/>
      <c r="VOT3"/>
      <c r="VOU3"/>
      <c r="VOV3"/>
      <c r="VOW3"/>
      <c r="VOX3"/>
      <c r="VOY3"/>
      <c r="VOZ3"/>
      <c r="VPA3"/>
      <c r="VPB3"/>
      <c r="VPC3"/>
      <c r="VPD3"/>
      <c r="VPE3"/>
      <c r="VPF3"/>
      <c r="VPG3"/>
      <c r="VPH3"/>
      <c r="VPI3"/>
      <c r="VPJ3"/>
      <c r="VPK3"/>
      <c r="VPL3"/>
      <c r="VPM3"/>
      <c r="VPN3"/>
      <c r="VPO3"/>
      <c r="VPP3"/>
      <c r="VPQ3"/>
      <c r="VPR3"/>
      <c r="VPS3"/>
      <c r="VPT3"/>
      <c r="VPU3"/>
      <c r="VPV3"/>
      <c r="VPW3"/>
      <c r="VPX3"/>
      <c r="VPY3"/>
      <c r="VPZ3"/>
      <c r="VQA3"/>
      <c r="VQB3"/>
      <c r="VQC3"/>
      <c r="VQD3"/>
      <c r="VQE3"/>
      <c r="VQF3"/>
      <c r="VQG3"/>
      <c r="VQH3"/>
      <c r="VQI3"/>
      <c r="VQJ3"/>
      <c r="VQK3"/>
      <c r="VQL3"/>
      <c r="VQM3"/>
      <c r="VQN3"/>
      <c r="VQO3"/>
      <c r="VQP3"/>
      <c r="VQQ3"/>
      <c r="VQR3"/>
      <c r="VQS3"/>
      <c r="VQT3"/>
      <c r="VQU3"/>
      <c r="VQV3"/>
      <c r="VQW3"/>
      <c r="VQX3"/>
      <c r="VQY3"/>
      <c r="VQZ3"/>
      <c r="VRA3"/>
      <c r="VRB3"/>
      <c r="VRC3"/>
      <c r="VRD3"/>
      <c r="VRE3"/>
      <c r="VRF3"/>
      <c r="VRG3"/>
      <c r="VRH3"/>
      <c r="VRI3"/>
      <c r="VRJ3"/>
      <c r="VRK3"/>
      <c r="VRL3"/>
      <c r="VRM3"/>
      <c r="VRN3"/>
      <c r="VRO3"/>
      <c r="VRP3"/>
      <c r="VRQ3"/>
      <c r="VRR3"/>
      <c r="VRS3"/>
      <c r="VRT3"/>
      <c r="VRU3"/>
      <c r="VRV3"/>
      <c r="VRW3"/>
      <c r="VRX3"/>
      <c r="VRY3"/>
      <c r="VRZ3"/>
      <c r="VSA3"/>
      <c r="VSB3"/>
      <c r="VSC3"/>
      <c r="VSD3"/>
      <c r="VSE3"/>
      <c r="VSF3"/>
      <c r="VSG3"/>
      <c r="VSH3"/>
      <c r="VSI3"/>
      <c r="VSJ3"/>
      <c r="VSK3"/>
      <c r="VSL3"/>
      <c r="VSM3"/>
      <c r="VSN3"/>
      <c r="VSO3"/>
      <c r="VSP3"/>
      <c r="VSQ3"/>
      <c r="VSR3"/>
      <c r="VSS3"/>
      <c r="VST3"/>
      <c r="VSU3"/>
      <c r="VSV3"/>
      <c r="VSW3"/>
      <c r="VSX3"/>
      <c r="VSY3"/>
      <c r="VSZ3"/>
      <c r="VTA3"/>
      <c r="VTB3"/>
      <c r="VTC3"/>
      <c r="VTD3"/>
      <c r="VTE3"/>
      <c r="VTF3"/>
      <c r="VTG3"/>
      <c r="VTH3"/>
      <c r="VTI3"/>
      <c r="VTJ3"/>
      <c r="VTK3"/>
      <c r="VTL3"/>
      <c r="VTM3"/>
      <c r="VTN3"/>
      <c r="VTO3"/>
      <c r="VTP3"/>
      <c r="VTQ3"/>
      <c r="VTR3"/>
      <c r="VTS3"/>
      <c r="VTT3"/>
      <c r="VTU3"/>
      <c r="VTV3"/>
      <c r="VTW3"/>
      <c r="VTX3"/>
      <c r="VTY3"/>
      <c r="VTZ3"/>
      <c r="VUA3"/>
      <c r="VUB3"/>
      <c r="VUC3"/>
      <c r="VUD3"/>
      <c r="VUE3"/>
      <c r="VUF3"/>
      <c r="VUG3"/>
      <c r="VUH3"/>
      <c r="VUI3"/>
      <c r="VUJ3"/>
      <c r="VUK3"/>
      <c r="VUL3"/>
      <c r="VUM3"/>
      <c r="VUN3"/>
      <c r="VUO3"/>
      <c r="VUP3"/>
      <c r="VUQ3"/>
      <c r="VUR3"/>
      <c r="VUS3"/>
      <c r="VUT3"/>
      <c r="VUU3"/>
      <c r="VUV3"/>
      <c r="VUW3"/>
      <c r="VUX3"/>
      <c r="VUY3"/>
      <c r="VUZ3"/>
      <c r="VVA3"/>
      <c r="VVB3"/>
      <c r="VVC3"/>
      <c r="VVD3"/>
      <c r="VVE3"/>
      <c r="VVF3"/>
      <c r="VVG3"/>
      <c r="VVH3"/>
      <c r="VVI3"/>
      <c r="VVJ3"/>
      <c r="VVK3"/>
      <c r="VVL3"/>
      <c r="VVM3"/>
      <c r="VVN3"/>
      <c r="VVO3"/>
      <c r="VVP3"/>
      <c r="VVQ3"/>
      <c r="VVR3"/>
      <c r="VVS3"/>
      <c r="VVT3"/>
      <c r="VVU3"/>
      <c r="VVV3"/>
      <c r="VVW3"/>
      <c r="VVX3"/>
      <c r="VVY3"/>
      <c r="VVZ3"/>
      <c r="VWA3"/>
      <c r="VWB3"/>
      <c r="VWC3"/>
      <c r="VWD3"/>
      <c r="VWE3"/>
      <c r="VWF3"/>
      <c r="VWG3"/>
      <c r="VWH3"/>
      <c r="VWI3"/>
      <c r="VWJ3"/>
      <c r="VWK3"/>
      <c r="VWL3"/>
      <c r="VWM3"/>
      <c r="VWN3"/>
      <c r="VWO3"/>
      <c r="VWP3"/>
      <c r="VWQ3"/>
      <c r="VWR3"/>
      <c r="VWS3"/>
      <c r="VWT3"/>
      <c r="VWU3"/>
      <c r="VWV3"/>
      <c r="VWW3"/>
      <c r="VWX3"/>
      <c r="VWY3"/>
      <c r="VWZ3"/>
      <c r="VXA3"/>
      <c r="VXB3"/>
      <c r="VXC3"/>
      <c r="VXD3"/>
      <c r="VXE3"/>
      <c r="VXF3"/>
      <c r="VXG3"/>
      <c r="VXH3"/>
      <c r="VXI3"/>
      <c r="VXJ3"/>
      <c r="VXK3"/>
      <c r="VXL3"/>
      <c r="VXM3"/>
      <c r="VXN3"/>
      <c r="VXO3"/>
      <c r="VXP3"/>
      <c r="VXQ3"/>
      <c r="VXR3"/>
      <c r="VXS3"/>
      <c r="VXT3"/>
      <c r="VXU3"/>
      <c r="VXV3"/>
      <c r="VXW3"/>
      <c r="VXX3"/>
      <c r="VXY3"/>
      <c r="VXZ3"/>
      <c r="VYA3"/>
      <c r="VYB3"/>
      <c r="VYC3"/>
      <c r="VYD3"/>
      <c r="VYE3"/>
      <c r="VYF3"/>
      <c r="VYG3"/>
      <c r="VYH3"/>
      <c r="VYI3"/>
      <c r="VYJ3"/>
      <c r="VYK3"/>
      <c r="VYL3"/>
      <c r="VYM3"/>
      <c r="VYN3"/>
      <c r="VYO3"/>
      <c r="VYP3"/>
      <c r="VYQ3"/>
      <c r="VYR3"/>
      <c r="VYS3"/>
      <c r="VYT3"/>
      <c r="VYU3"/>
      <c r="VYV3"/>
      <c r="VYW3"/>
      <c r="VYX3"/>
      <c r="VYY3"/>
      <c r="VYZ3"/>
      <c r="VZA3"/>
      <c r="VZB3"/>
      <c r="VZC3"/>
      <c r="VZD3"/>
      <c r="VZE3"/>
      <c r="VZF3"/>
      <c r="VZG3"/>
      <c r="VZH3"/>
      <c r="VZI3"/>
      <c r="VZJ3"/>
      <c r="VZK3"/>
      <c r="VZL3"/>
      <c r="VZM3"/>
      <c r="VZN3"/>
      <c r="VZO3"/>
      <c r="VZP3"/>
      <c r="VZQ3"/>
      <c r="VZR3"/>
      <c r="VZS3"/>
      <c r="VZT3"/>
      <c r="VZU3"/>
      <c r="VZV3"/>
      <c r="VZW3"/>
      <c r="VZX3"/>
      <c r="VZY3"/>
      <c r="VZZ3"/>
      <c r="WAA3"/>
      <c r="WAB3"/>
      <c r="WAC3"/>
      <c r="WAD3"/>
      <c r="WAE3"/>
      <c r="WAF3"/>
      <c r="WAG3"/>
      <c r="WAH3"/>
      <c r="WAI3"/>
      <c r="WAJ3"/>
      <c r="WAK3"/>
      <c r="WAL3"/>
      <c r="WAM3"/>
      <c r="WAN3"/>
      <c r="WAO3"/>
      <c r="WAP3"/>
      <c r="WAQ3"/>
      <c r="WAR3"/>
      <c r="WAS3"/>
      <c r="WAT3"/>
      <c r="WAU3"/>
      <c r="WAV3"/>
      <c r="WAW3"/>
      <c r="WAX3"/>
      <c r="WAY3"/>
      <c r="WAZ3"/>
      <c r="WBA3"/>
      <c r="WBB3"/>
      <c r="WBC3"/>
      <c r="WBD3"/>
      <c r="WBE3"/>
      <c r="WBF3"/>
      <c r="WBG3"/>
      <c r="WBH3"/>
      <c r="WBI3"/>
      <c r="WBJ3"/>
      <c r="WBK3"/>
      <c r="WBL3"/>
      <c r="WBM3"/>
      <c r="WBN3"/>
      <c r="WBO3"/>
      <c r="WBP3"/>
      <c r="WBQ3"/>
      <c r="WBR3"/>
      <c r="WBS3"/>
      <c r="WBT3"/>
      <c r="WBU3"/>
      <c r="WBV3"/>
      <c r="WBW3"/>
      <c r="WBX3"/>
      <c r="WBY3"/>
      <c r="WBZ3"/>
      <c r="WCA3"/>
      <c r="WCB3"/>
      <c r="WCC3"/>
      <c r="WCD3"/>
      <c r="WCE3"/>
      <c r="WCF3"/>
      <c r="WCG3"/>
      <c r="WCH3"/>
      <c r="WCI3"/>
      <c r="WCJ3"/>
      <c r="WCK3"/>
      <c r="WCL3"/>
      <c r="WCM3"/>
      <c r="WCN3"/>
      <c r="WCO3"/>
      <c r="WCP3"/>
      <c r="WCQ3"/>
      <c r="WCR3"/>
      <c r="WCS3"/>
      <c r="WCT3"/>
      <c r="WCU3"/>
      <c r="WCV3"/>
      <c r="WCW3"/>
      <c r="WCX3"/>
      <c r="WCY3"/>
      <c r="WCZ3"/>
      <c r="WDA3"/>
      <c r="WDB3"/>
      <c r="WDC3"/>
      <c r="WDD3"/>
      <c r="WDE3"/>
      <c r="WDF3"/>
      <c r="WDG3"/>
      <c r="WDH3"/>
      <c r="WDI3"/>
      <c r="WDJ3"/>
      <c r="WDK3"/>
      <c r="WDL3"/>
      <c r="WDM3"/>
      <c r="WDN3"/>
      <c r="WDO3"/>
      <c r="WDP3"/>
      <c r="WDQ3"/>
      <c r="WDR3"/>
      <c r="WDS3"/>
      <c r="WDT3"/>
      <c r="WDU3"/>
      <c r="WDV3"/>
      <c r="WDW3"/>
      <c r="WDX3"/>
      <c r="WDY3"/>
      <c r="WDZ3"/>
      <c r="WEA3"/>
      <c r="WEB3"/>
      <c r="WEC3"/>
      <c r="WED3"/>
      <c r="WEE3"/>
      <c r="WEF3"/>
      <c r="WEG3"/>
      <c r="WEH3"/>
      <c r="WEI3"/>
      <c r="WEJ3"/>
      <c r="WEK3"/>
      <c r="WEL3"/>
      <c r="WEM3"/>
      <c r="WEN3"/>
      <c r="WEO3"/>
      <c r="WEP3"/>
      <c r="WEQ3"/>
      <c r="WER3"/>
      <c r="WES3"/>
      <c r="WET3"/>
      <c r="WEU3"/>
      <c r="WEV3"/>
      <c r="WEW3"/>
      <c r="WEX3"/>
      <c r="WEY3"/>
      <c r="WEZ3"/>
      <c r="WFA3"/>
      <c r="WFB3"/>
      <c r="WFC3"/>
      <c r="WFD3"/>
      <c r="WFE3"/>
      <c r="WFF3"/>
      <c r="WFG3"/>
      <c r="WFH3"/>
      <c r="WFI3"/>
      <c r="WFJ3"/>
      <c r="WFK3"/>
      <c r="WFL3"/>
      <c r="WFM3"/>
      <c r="WFN3"/>
      <c r="WFO3"/>
      <c r="WFP3"/>
      <c r="WFQ3"/>
      <c r="WFR3"/>
      <c r="WFS3"/>
      <c r="WFT3"/>
      <c r="WFU3"/>
      <c r="WFV3"/>
      <c r="WFW3"/>
      <c r="WFX3"/>
      <c r="WFY3"/>
      <c r="WFZ3"/>
      <c r="WGA3"/>
      <c r="WGB3"/>
      <c r="WGC3"/>
      <c r="WGD3"/>
      <c r="WGE3"/>
      <c r="WGF3"/>
      <c r="WGG3"/>
      <c r="WGH3"/>
      <c r="WGI3"/>
      <c r="WGJ3"/>
      <c r="WGK3"/>
      <c r="WGL3"/>
      <c r="WGM3"/>
      <c r="WGN3"/>
      <c r="WGO3"/>
      <c r="WGP3"/>
      <c r="WGQ3"/>
      <c r="WGR3"/>
      <c r="WGS3"/>
      <c r="WGT3"/>
      <c r="WGU3"/>
      <c r="WGV3"/>
      <c r="WGW3"/>
      <c r="WGX3"/>
      <c r="WGY3"/>
      <c r="WGZ3"/>
      <c r="WHA3"/>
      <c r="WHB3"/>
      <c r="WHC3"/>
      <c r="WHD3"/>
      <c r="WHE3"/>
      <c r="WHF3"/>
      <c r="WHG3"/>
      <c r="WHH3"/>
      <c r="WHI3"/>
      <c r="WHJ3"/>
      <c r="WHK3"/>
      <c r="WHL3"/>
      <c r="WHM3"/>
      <c r="WHN3"/>
      <c r="WHO3"/>
      <c r="WHP3"/>
      <c r="WHQ3"/>
      <c r="WHR3"/>
      <c r="WHS3"/>
      <c r="WHT3"/>
      <c r="WHU3"/>
      <c r="WHV3"/>
      <c r="WHW3"/>
      <c r="WHX3"/>
      <c r="WHY3"/>
      <c r="WHZ3"/>
      <c r="WIA3"/>
      <c r="WIB3"/>
      <c r="WIC3"/>
      <c r="WID3"/>
      <c r="WIE3"/>
      <c r="WIF3"/>
      <c r="WIG3"/>
      <c r="WIH3"/>
      <c r="WII3"/>
      <c r="WIJ3"/>
      <c r="WIK3"/>
      <c r="WIL3"/>
      <c r="WIM3"/>
      <c r="WIN3"/>
      <c r="WIO3"/>
      <c r="WIP3"/>
      <c r="WIQ3"/>
      <c r="WIR3"/>
      <c r="WIS3"/>
      <c r="WIT3"/>
      <c r="WIU3"/>
      <c r="WIV3"/>
      <c r="WIW3"/>
      <c r="WIX3"/>
      <c r="WIY3"/>
      <c r="WIZ3"/>
      <c r="WJA3"/>
      <c r="WJB3"/>
      <c r="WJC3"/>
      <c r="WJD3"/>
      <c r="WJE3"/>
      <c r="WJF3"/>
      <c r="WJG3"/>
      <c r="WJH3"/>
      <c r="WJI3"/>
      <c r="WJJ3"/>
      <c r="WJK3"/>
      <c r="WJL3"/>
      <c r="WJM3"/>
      <c r="WJN3"/>
      <c r="WJO3"/>
      <c r="WJP3"/>
      <c r="WJQ3"/>
      <c r="WJR3"/>
      <c r="WJS3"/>
      <c r="WJT3"/>
      <c r="WJU3"/>
      <c r="WJV3"/>
      <c r="WJW3"/>
      <c r="WJX3"/>
      <c r="WJY3"/>
      <c r="WJZ3"/>
      <c r="WKA3"/>
      <c r="WKB3"/>
      <c r="WKC3"/>
      <c r="WKD3"/>
      <c r="WKE3"/>
      <c r="WKF3"/>
      <c r="WKG3"/>
      <c r="WKH3"/>
      <c r="WKI3"/>
      <c r="WKJ3"/>
      <c r="WKK3"/>
      <c r="WKL3"/>
      <c r="WKM3"/>
      <c r="WKN3"/>
      <c r="WKO3"/>
      <c r="WKP3"/>
      <c r="WKQ3"/>
      <c r="WKR3"/>
      <c r="WKS3"/>
      <c r="WKT3"/>
      <c r="WKU3"/>
      <c r="WKV3"/>
      <c r="WKW3"/>
      <c r="WKX3"/>
      <c r="WKY3"/>
      <c r="WKZ3"/>
      <c r="WLA3"/>
      <c r="WLB3"/>
      <c r="WLC3"/>
      <c r="WLD3"/>
      <c r="WLE3"/>
      <c r="WLF3"/>
      <c r="WLG3"/>
      <c r="WLH3"/>
      <c r="WLI3"/>
      <c r="WLJ3"/>
      <c r="WLK3"/>
      <c r="WLL3"/>
      <c r="WLM3"/>
      <c r="WLN3"/>
      <c r="WLO3"/>
      <c r="WLP3"/>
      <c r="WLQ3"/>
      <c r="WLR3"/>
      <c r="WLS3"/>
      <c r="WLT3"/>
      <c r="WLU3"/>
      <c r="WLV3"/>
      <c r="WLW3"/>
      <c r="WLX3"/>
      <c r="WLY3"/>
      <c r="WLZ3"/>
      <c r="WMA3"/>
      <c r="WMB3"/>
      <c r="WMC3"/>
      <c r="WMD3"/>
      <c r="WME3"/>
      <c r="WMF3"/>
      <c r="WMG3"/>
      <c r="WMH3"/>
      <c r="WMI3"/>
      <c r="WMJ3"/>
      <c r="WMK3"/>
      <c r="WML3"/>
      <c r="WMM3"/>
      <c r="WMN3"/>
      <c r="WMO3"/>
      <c r="WMP3"/>
      <c r="WMQ3"/>
      <c r="WMR3"/>
      <c r="WMS3"/>
      <c r="WMT3"/>
      <c r="WMU3"/>
      <c r="WMV3"/>
      <c r="WMW3"/>
      <c r="WMX3"/>
      <c r="WMY3"/>
      <c r="WMZ3"/>
      <c r="WNA3"/>
      <c r="WNB3"/>
      <c r="WNC3"/>
      <c r="WND3"/>
      <c r="WNE3"/>
      <c r="WNF3"/>
      <c r="WNG3"/>
      <c r="WNH3"/>
      <c r="WNI3"/>
      <c r="WNJ3"/>
      <c r="WNK3"/>
      <c r="WNL3"/>
      <c r="WNM3"/>
      <c r="WNN3"/>
      <c r="WNO3"/>
      <c r="WNP3"/>
      <c r="WNQ3"/>
      <c r="WNR3"/>
      <c r="WNS3"/>
      <c r="WNT3"/>
      <c r="WNU3"/>
      <c r="WNV3"/>
      <c r="WNW3"/>
      <c r="WNX3"/>
      <c r="WNY3"/>
      <c r="WNZ3"/>
      <c r="WOA3"/>
      <c r="WOB3"/>
      <c r="WOC3"/>
      <c r="WOD3"/>
      <c r="WOE3"/>
      <c r="WOF3"/>
      <c r="WOG3"/>
      <c r="WOH3"/>
      <c r="WOI3"/>
      <c r="WOJ3"/>
      <c r="WOK3"/>
      <c r="WOL3"/>
      <c r="WOM3"/>
      <c r="WON3"/>
      <c r="WOO3"/>
      <c r="WOP3"/>
      <c r="WOQ3"/>
      <c r="WOR3"/>
      <c r="WOS3"/>
      <c r="WOT3"/>
      <c r="WOU3"/>
      <c r="WOV3"/>
      <c r="WOW3"/>
      <c r="WOX3"/>
      <c r="WOY3"/>
      <c r="WOZ3"/>
      <c r="WPA3"/>
      <c r="WPB3"/>
      <c r="WPC3"/>
      <c r="WPD3"/>
      <c r="WPE3"/>
      <c r="WPF3"/>
      <c r="WPG3"/>
      <c r="WPH3"/>
      <c r="WPI3"/>
      <c r="WPJ3"/>
      <c r="WPK3"/>
      <c r="WPL3"/>
      <c r="WPM3"/>
      <c r="WPN3"/>
      <c r="WPO3"/>
      <c r="WPP3"/>
      <c r="WPQ3"/>
      <c r="WPR3"/>
      <c r="WPS3"/>
      <c r="WPT3"/>
      <c r="WPU3"/>
      <c r="WPV3"/>
      <c r="WPW3"/>
      <c r="WPX3"/>
      <c r="WPY3"/>
      <c r="WPZ3"/>
      <c r="WQA3"/>
      <c r="WQB3"/>
      <c r="WQC3"/>
      <c r="WQD3"/>
      <c r="WQE3"/>
      <c r="WQF3"/>
      <c r="WQG3"/>
      <c r="WQH3"/>
      <c r="WQI3"/>
      <c r="WQJ3"/>
      <c r="WQK3"/>
      <c r="WQL3"/>
      <c r="WQM3"/>
      <c r="WQN3"/>
      <c r="WQO3"/>
      <c r="WQP3"/>
      <c r="WQQ3"/>
      <c r="WQR3"/>
      <c r="WQS3"/>
      <c r="WQT3"/>
      <c r="WQU3"/>
      <c r="WQV3"/>
      <c r="WQW3"/>
      <c r="WQX3"/>
      <c r="WQY3"/>
      <c r="WQZ3"/>
      <c r="WRA3"/>
      <c r="WRB3"/>
      <c r="WRC3"/>
      <c r="WRD3"/>
      <c r="WRE3"/>
      <c r="WRF3"/>
      <c r="WRG3"/>
      <c r="WRH3"/>
      <c r="WRI3"/>
      <c r="WRJ3"/>
      <c r="WRK3"/>
      <c r="WRL3"/>
      <c r="WRM3"/>
      <c r="WRN3"/>
      <c r="WRO3"/>
      <c r="WRP3"/>
      <c r="WRQ3"/>
      <c r="WRR3"/>
      <c r="WRS3"/>
      <c r="WRT3"/>
      <c r="WRU3"/>
      <c r="WRV3"/>
      <c r="WRW3"/>
      <c r="WRX3"/>
      <c r="WRY3"/>
      <c r="WRZ3"/>
      <c r="WSA3"/>
      <c r="WSB3"/>
      <c r="WSC3"/>
      <c r="WSD3"/>
      <c r="WSE3"/>
      <c r="WSF3"/>
      <c r="WSG3"/>
      <c r="WSH3"/>
      <c r="WSI3"/>
      <c r="WSJ3"/>
      <c r="WSK3"/>
      <c r="WSL3"/>
      <c r="WSM3"/>
      <c r="WSN3"/>
      <c r="WSO3"/>
      <c r="WSP3"/>
      <c r="WSQ3"/>
      <c r="WSR3"/>
      <c r="WSS3"/>
      <c r="WST3"/>
      <c r="WSU3"/>
      <c r="WSV3"/>
      <c r="WSW3"/>
      <c r="WSX3"/>
      <c r="WSY3"/>
      <c r="WSZ3"/>
      <c r="WTA3"/>
      <c r="WTB3"/>
      <c r="WTC3"/>
      <c r="WTD3"/>
      <c r="WTE3"/>
      <c r="WTF3"/>
      <c r="WTG3"/>
      <c r="WTH3"/>
      <c r="WTI3"/>
      <c r="WTJ3"/>
      <c r="WTK3"/>
      <c r="WTL3"/>
      <c r="WTM3"/>
      <c r="WTN3"/>
      <c r="WTO3"/>
      <c r="WTP3"/>
      <c r="WTQ3"/>
      <c r="WTR3"/>
      <c r="WTS3"/>
      <c r="WTT3"/>
      <c r="WTU3"/>
      <c r="WTV3"/>
      <c r="WTW3"/>
      <c r="WTX3"/>
      <c r="WTY3"/>
      <c r="WTZ3"/>
      <c r="WUA3"/>
      <c r="WUB3"/>
      <c r="WUC3"/>
      <c r="WUD3"/>
      <c r="WUE3"/>
      <c r="WUF3"/>
      <c r="WUG3"/>
      <c r="WUH3"/>
      <c r="WUI3"/>
      <c r="WUJ3"/>
      <c r="WUK3"/>
      <c r="WUL3"/>
      <c r="WUM3"/>
      <c r="WUN3"/>
      <c r="WUO3"/>
      <c r="WUP3"/>
      <c r="WUQ3"/>
      <c r="WUR3"/>
      <c r="WUS3"/>
      <c r="WUT3"/>
      <c r="WUU3"/>
      <c r="WUV3"/>
      <c r="WUW3"/>
      <c r="WUX3"/>
      <c r="WUY3"/>
      <c r="WUZ3"/>
      <c r="WVA3"/>
      <c r="WVB3"/>
      <c r="WVC3"/>
      <c r="WVD3"/>
      <c r="WVE3"/>
      <c r="WVF3"/>
      <c r="WVG3"/>
      <c r="WVH3"/>
      <c r="WVI3"/>
      <c r="WVJ3"/>
      <c r="WVK3"/>
      <c r="WVL3"/>
      <c r="WVM3"/>
      <c r="WVN3"/>
      <c r="WVO3"/>
      <c r="WVP3"/>
      <c r="WVQ3"/>
      <c r="WVR3"/>
      <c r="WVS3"/>
      <c r="WVT3"/>
      <c r="WVU3"/>
      <c r="WVV3"/>
      <c r="WVW3"/>
      <c r="WVX3"/>
      <c r="WVY3"/>
      <c r="WVZ3"/>
      <c r="WWA3"/>
      <c r="WWB3"/>
      <c r="WWC3"/>
      <c r="WWD3"/>
      <c r="WWE3"/>
      <c r="WWF3"/>
      <c r="WWG3"/>
      <c r="WWH3"/>
      <c r="WWI3"/>
      <c r="WWJ3"/>
      <c r="WWK3"/>
      <c r="WWL3"/>
      <c r="WWM3"/>
      <c r="WWN3"/>
      <c r="WWO3"/>
      <c r="WWP3"/>
      <c r="WWQ3"/>
      <c r="WWR3"/>
      <c r="WWS3"/>
      <c r="WWT3"/>
      <c r="WWU3"/>
      <c r="WWV3"/>
      <c r="WWW3"/>
      <c r="WWX3"/>
      <c r="WWY3"/>
      <c r="WWZ3"/>
      <c r="WXA3"/>
      <c r="WXB3"/>
      <c r="WXC3"/>
      <c r="WXD3"/>
      <c r="WXE3"/>
      <c r="WXF3"/>
      <c r="WXG3"/>
      <c r="WXH3"/>
      <c r="WXI3"/>
      <c r="WXJ3"/>
      <c r="WXK3"/>
      <c r="WXL3"/>
      <c r="WXM3"/>
      <c r="WXN3"/>
      <c r="WXO3"/>
      <c r="WXP3"/>
      <c r="WXQ3"/>
      <c r="WXR3"/>
      <c r="WXS3"/>
      <c r="WXT3"/>
      <c r="WXU3"/>
      <c r="WXV3"/>
      <c r="WXW3"/>
      <c r="WXX3"/>
      <c r="WXY3"/>
      <c r="WXZ3"/>
      <c r="WYA3"/>
      <c r="WYB3"/>
      <c r="WYC3"/>
      <c r="WYD3"/>
      <c r="WYE3"/>
      <c r="WYF3"/>
      <c r="WYG3"/>
      <c r="WYH3"/>
      <c r="WYI3"/>
      <c r="WYJ3"/>
      <c r="WYK3"/>
      <c r="WYL3"/>
      <c r="WYM3"/>
      <c r="WYN3"/>
      <c r="WYO3"/>
      <c r="WYP3"/>
      <c r="WYQ3"/>
      <c r="WYR3"/>
      <c r="WYS3"/>
      <c r="WYT3"/>
      <c r="WYU3"/>
      <c r="WYV3"/>
      <c r="WYW3"/>
      <c r="WYX3"/>
      <c r="WYY3"/>
      <c r="WYZ3"/>
      <c r="WZA3"/>
      <c r="WZB3"/>
      <c r="WZC3"/>
      <c r="WZD3"/>
      <c r="WZE3"/>
      <c r="WZF3"/>
      <c r="WZG3"/>
      <c r="WZH3"/>
      <c r="WZI3"/>
      <c r="WZJ3"/>
      <c r="WZK3"/>
      <c r="WZL3"/>
      <c r="WZM3"/>
      <c r="WZN3"/>
      <c r="WZO3"/>
      <c r="WZP3"/>
      <c r="WZQ3"/>
      <c r="WZR3"/>
      <c r="WZS3"/>
      <c r="WZT3"/>
      <c r="WZU3"/>
      <c r="WZV3"/>
      <c r="WZW3"/>
      <c r="WZX3"/>
      <c r="WZY3"/>
      <c r="WZZ3"/>
      <c r="XAA3"/>
      <c r="XAB3"/>
      <c r="XAC3"/>
      <c r="XAD3"/>
      <c r="XAE3"/>
      <c r="XAF3"/>
      <c r="XAG3"/>
      <c r="XAH3"/>
      <c r="XAI3"/>
      <c r="XAJ3"/>
      <c r="XAK3"/>
      <c r="XAL3"/>
      <c r="XAM3"/>
      <c r="XAN3"/>
      <c r="XAO3"/>
      <c r="XAP3"/>
      <c r="XAQ3"/>
      <c r="XAR3"/>
      <c r="XAS3"/>
      <c r="XAT3"/>
      <c r="XAU3"/>
      <c r="XAV3"/>
      <c r="XAW3"/>
      <c r="XAX3"/>
      <c r="XAY3"/>
      <c r="XAZ3"/>
      <c r="XBA3"/>
      <c r="XBB3"/>
      <c r="XBC3"/>
      <c r="XBD3"/>
      <c r="XBE3"/>
      <c r="XBF3"/>
      <c r="XBG3"/>
      <c r="XBH3"/>
      <c r="XBI3"/>
      <c r="XBJ3"/>
      <c r="XBK3"/>
      <c r="XBL3"/>
      <c r="XBM3"/>
      <c r="XBN3"/>
      <c r="XBO3"/>
      <c r="XBP3"/>
      <c r="XBQ3"/>
      <c r="XBR3"/>
      <c r="XBS3"/>
      <c r="XBT3"/>
      <c r="XBU3"/>
      <c r="XBV3"/>
      <c r="XBW3"/>
      <c r="XBX3"/>
      <c r="XBY3"/>
      <c r="XBZ3"/>
      <c r="XCA3"/>
      <c r="XCB3"/>
      <c r="XCC3"/>
      <c r="XCD3"/>
      <c r="XCE3"/>
      <c r="XCF3"/>
      <c r="XCG3"/>
      <c r="XCH3"/>
      <c r="XCI3"/>
      <c r="XCJ3"/>
      <c r="XCK3"/>
      <c r="XCL3"/>
      <c r="XCM3"/>
      <c r="XCN3"/>
      <c r="XCO3"/>
      <c r="XCP3"/>
      <c r="XCQ3"/>
      <c r="XCR3"/>
      <c r="XCS3"/>
      <c r="XCT3"/>
      <c r="XCU3"/>
      <c r="XCV3"/>
      <c r="XCW3"/>
      <c r="XCX3"/>
      <c r="XCY3"/>
      <c r="XCZ3"/>
      <c r="XDA3"/>
      <c r="XDB3"/>
      <c r="XDC3"/>
      <c r="XDD3"/>
      <c r="XDE3"/>
      <c r="XDF3"/>
      <c r="XDG3"/>
      <c r="XDH3"/>
      <c r="XDI3"/>
      <c r="XDJ3"/>
      <c r="XDK3"/>
      <c r="XDL3"/>
      <c r="XDM3"/>
      <c r="XDN3"/>
      <c r="XDO3"/>
      <c r="XDP3"/>
      <c r="XDQ3"/>
      <c r="XDR3"/>
      <c r="XDS3"/>
      <c r="XDT3"/>
      <c r="XDU3"/>
      <c r="XDV3"/>
      <c r="XDW3"/>
      <c r="XDX3"/>
      <c r="XDY3"/>
      <c r="XDZ3"/>
      <c r="XEA3"/>
      <c r="XEB3"/>
      <c r="XEC3"/>
      <c r="XED3"/>
      <c r="XEE3"/>
      <c r="XEF3"/>
      <c r="XEG3"/>
      <c r="XEH3"/>
      <c r="XEI3"/>
      <c r="XEJ3"/>
      <c r="XEK3"/>
      <c r="XEL3"/>
      <c r="XEM3"/>
      <c r="XEN3"/>
      <c r="XEO3"/>
      <c r="XEP3"/>
      <c r="XEQ3"/>
      <c r="XER3"/>
      <c r="XES3"/>
      <c r="XET3"/>
      <c r="XEU3"/>
      <c r="XEV3"/>
      <c r="XEW3"/>
      <c r="XEX3"/>
      <c r="XEY3"/>
      <c r="XEZ3"/>
      <c r="XFA3"/>
      <c r="XFB3"/>
      <c r="XFC3"/>
      <c r="XFD3"/>
    </row>
    <row r="4" spans="1:16384" ht="32">
      <c r="A4" s="138">
        <v>1</v>
      </c>
      <c r="B4" s="139" t="s">
        <v>997</v>
      </c>
      <c r="C4" s="139" t="s">
        <v>998</v>
      </c>
      <c r="D4" s="139"/>
      <c r="E4" s="139" t="s">
        <v>999</v>
      </c>
      <c r="F4" s="139"/>
      <c r="G4" s="140" t="s">
        <v>1000</v>
      </c>
      <c r="H4" s="139"/>
      <c r="I4" s="139">
        <v>1.5</v>
      </c>
      <c r="J4" s="139"/>
      <c r="K4" s="139">
        <v>1.5</v>
      </c>
      <c r="L4" s="139"/>
      <c r="M4" s="140">
        <v>0.5</v>
      </c>
      <c r="N4" s="139"/>
      <c r="O4" s="141">
        <v>44039</v>
      </c>
      <c r="P4" s="141">
        <v>44039</v>
      </c>
      <c r="Q4" s="141">
        <v>44039</v>
      </c>
      <c r="R4" s="141">
        <v>44039</v>
      </c>
      <c r="S4" s="142">
        <v>48</v>
      </c>
      <c r="T4" s="142">
        <v>68</v>
      </c>
      <c r="U4" s="142">
        <v>50</v>
      </c>
      <c r="V4" s="142">
        <v>67</v>
      </c>
      <c r="W4" s="142">
        <f>ROUNDUP(S4/9,0)</f>
        <v>6</v>
      </c>
      <c r="X4" s="142">
        <f t="shared" ref="X4:Z19" si="0">ROUNDUP(T4/9,0)</f>
        <v>8</v>
      </c>
      <c r="Y4" s="142">
        <f t="shared" si="0"/>
        <v>6</v>
      </c>
      <c r="Z4" s="142">
        <f t="shared" si="0"/>
        <v>8</v>
      </c>
      <c r="AA4" s="143" t="s">
        <v>1104</v>
      </c>
      <c r="AB4" s="143" t="s">
        <v>1105</v>
      </c>
      <c r="AC4" s="143" t="s">
        <v>1106</v>
      </c>
      <c r="AD4" s="143" t="s">
        <v>1107</v>
      </c>
      <c r="AE4" s="143" t="s">
        <v>1108</v>
      </c>
      <c r="AF4" s="144"/>
      <c r="AG4" s="144"/>
      <c r="AH4" s="144"/>
      <c r="AI4" s="144"/>
      <c r="AJ4" s="144"/>
      <c r="AK4" s="143" t="s">
        <v>1109</v>
      </c>
      <c r="AL4" s="143" t="s">
        <v>1105</v>
      </c>
      <c r="AM4" s="143" t="s">
        <v>1106</v>
      </c>
      <c r="AN4" s="143" t="s">
        <v>1107</v>
      </c>
      <c r="AO4" s="143" t="s">
        <v>1108</v>
      </c>
      <c r="AP4" s="144"/>
      <c r="AQ4" s="144"/>
      <c r="AR4" s="144"/>
      <c r="AS4" s="144"/>
      <c r="AT4" s="144"/>
      <c r="AU4" s="145" t="s">
        <v>1110</v>
      </c>
      <c r="AV4" s="145" t="s">
        <v>1111</v>
      </c>
      <c r="AW4" s="145" t="s">
        <v>1112</v>
      </c>
      <c r="AX4" s="145" t="s">
        <v>1113</v>
      </c>
      <c r="AY4" s="145" t="s">
        <v>1114</v>
      </c>
      <c r="AZ4" s="144"/>
      <c r="BA4" s="144"/>
      <c r="BB4" s="144"/>
      <c r="BC4" s="144"/>
      <c r="BD4" s="144"/>
    </row>
    <row r="5" spans="1:16384" ht="45">
      <c r="A5" s="138">
        <v>1</v>
      </c>
      <c r="B5" s="139" t="s">
        <v>1011</v>
      </c>
      <c r="C5" s="139" t="s">
        <v>1012</v>
      </c>
      <c r="D5" s="139" t="s">
        <v>1012</v>
      </c>
      <c r="E5" s="139" t="s">
        <v>1013</v>
      </c>
      <c r="F5" s="139" t="s">
        <v>1014</v>
      </c>
      <c r="G5" s="139" t="s">
        <v>1015</v>
      </c>
      <c r="H5" s="140" t="s">
        <v>1000</v>
      </c>
      <c r="I5" s="139">
        <v>1.5</v>
      </c>
      <c r="J5" s="139">
        <v>1.5</v>
      </c>
      <c r="K5" s="139">
        <v>1.5</v>
      </c>
      <c r="L5" s="139">
        <v>1</v>
      </c>
      <c r="M5" s="139">
        <v>1.5</v>
      </c>
      <c r="N5" s="140">
        <v>0.5</v>
      </c>
      <c r="O5" s="141">
        <v>44039</v>
      </c>
      <c r="P5" s="141">
        <v>44039</v>
      </c>
      <c r="Q5" s="141">
        <v>44039</v>
      </c>
      <c r="R5" s="141">
        <v>44039</v>
      </c>
      <c r="S5" s="142">
        <v>48</v>
      </c>
      <c r="T5" s="142">
        <v>68</v>
      </c>
      <c r="U5" s="142">
        <v>50</v>
      </c>
      <c r="V5" s="142">
        <v>67</v>
      </c>
      <c r="W5" s="142">
        <f t="shared" ref="W5:Z23" si="1">ROUNDUP(S5/9,0)</f>
        <v>6</v>
      </c>
      <c r="X5" s="142">
        <f t="shared" si="0"/>
        <v>8</v>
      </c>
      <c r="Y5" s="142">
        <f t="shared" si="0"/>
        <v>6</v>
      </c>
      <c r="Z5" s="142">
        <f t="shared" si="0"/>
        <v>8</v>
      </c>
      <c r="AA5" s="143" t="s">
        <v>1109</v>
      </c>
      <c r="AB5" s="143" t="s">
        <v>1105</v>
      </c>
      <c r="AC5" s="143" t="s">
        <v>1106</v>
      </c>
      <c r="AD5" s="143" t="s">
        <v>1107</v>
      </c>
      <c r="AE5" s="143" t="s">
        <v>1108</v>
      </c>
      <c r="AF5" s="146" t="s">
        <v>1109</v>
      </c>
      <c r="AG5" s="146" t="s">
        <v>1105</v>
      </c>
      <c r="AH5" s="146" t="s">
        <v>1106</v>
      </c>
      <c r="AI5" s="146" t="s">
        <v>1107</v>
      </c>
      <c r="AJ5" s="146" t="s">
        <v>1108</v>
      </c>
      <c r="AK5" s="143" t="s">
        <v>1109</v>
      </c>
      <c r="AL5" s="143" t="s">
        <v>1105</v>
      </c>
      <c r="AM5" s="143" t="s">
        <v>1106</v>
      </c>
      <c r="AN5" s="143" t="s">
        <v>1107</v>
      </c>
      <c r="AO5" s="143" t="s">
        <v>1108</v>
      </c>
      <c r="AP5" s="146" t="s">
        <v>1115</v>
      </c>
      <c r="AQ5" s="146" t="s">
        <v>1116</v>
      </c>
      <c r="AR5" s="146" t="s">
        <v>1117</v>
      </c>
      <c r="AS5" s="146" t="s">
        <v>1118</v>
      </c>
      <c r="AT5" s="146" t="s">
        <v>1119</v>
      </c>
      <c r="AU5" s="143" t="s">
        <v>1109</v>
      </c>
      <c r="AV5" s="143" t="s">
        <v>1105</v>
      </c>
      <c r="AW5" s="143" t="s">
        <v>1106</v>
      </c>
      <c r="AX5" s="143" t="s">
        <v>1107</v>
      </c>
      <c r="AY5" s="143" t="s">
        <v>1108</v>
      </c>
      <c r="AZ5" s="147" t="s">
        <v>1110</v>
      </c>
      <c r="BA5" s="147" t="s">
        <v>1111</v>
      </c>
      <c r="BB5" s="147" t="s">
        <v>1112</v>
      </c>
      <c r="BC5" s="147" t="s">
        <v>1113</v>
      </c>
      <c r="BD5" s="147" t="s">
        <v>1114</v>
      </c>
    </row>
    <row r="6" spans="1:16384" ht="30">
      <c r="A6" s="138">
        <v>1</v>
      </c>
      <c r="B6" s="139" t="s">
        <v>1021</v>
      </c>
      <c r="C6" s="139"/>
      <c r="D6" s="139" t="s">
        <v>1022</v>
      </c>
      <c r="E6" s="139"/>
      <c r="F6" s="139" t="s">
        <v>1023</v>
      </c>
      <c r="G6" s="139"/>
      <c r="H6" s="140" t="s">
        <v>1000</v>
      </c>
      <c r="I6" s="139"/>
      <c r="J6" s="139">
        <v>1</v>
      </c>
      <c r="K6" s="139"/>
      <c r="L6" s="139">
        <v>1</v>
      </c>
      <c r="M6" s="139"/>
      <c r="N6" s="140">
        <v>0.5</v>
      </c>
      <c r="O6" s="141">
        <v>44039</v>
      </c>
      <c r="P6" s="141">
        <v>44039</v>
      </c>
      <c r="Q6" s="141">
        <v>44039</v>
      </c>
      <c r="R6" s="141">
        <v>44039</v>
      </c>
      <c r="S6" s="142">
        <v>48</v>
      </c>
      <c r="T6" s="142">
        <v>68</v>
      </c>
      <c r="U6" s="142">
        <v>50</v>
      </c>
      <c r="V6" s="142">
        <v>67</v>
      </c>
      <c r="W6" s="142">
        <f t="shared" si="1"/>
        <v>6</v>
      </c>
      <c r="X6" s="142">
        <f t="shared" si="0"/>
        <v>8</v>
      </c>
      <c r="Y6" s="142">
        <f t="shared" si="0"/>
        <v>6</v>
      </c>
      <c r="Z6" s="142">
        <f t="shared" si="0"/>
        <v>8</v>
      </c>
      <c r="AA6" s="138"/>
      <c r="AB6" s="138"/>
      <c r="AC6" s="138"/>
      <c r="AD6" s="138"/>
      <c r="AE6" s="138"/>
      <c r="AF6" s="146" t="s">
        <v>1115</v>
      </c>
      <c r="AG6" s="146" t="s">
        <v>1116</v>
      </c>
      <c r="AH6" s="146" t="s">
        <v>1117</v>
      </c>
      <c r="AI6" s="146" t="s">
        <v>1118</v>
      </c>
      <c r="AJ6" s="146" t="s">
        <v>1119</v>
      </c>
      <c r="AK6" s="138"/>
      <c r="AL6" s="138"/>
      <c r="AM6" s="138"/>
      <c r="AN6" s="138"/>
      <c r="AO6" s="138"/>
      <c r="AP6" s="146" t="s">
        <v>1115</v>
      </c>
      <c r="AQ6" s="146" t="s">
        <v>1116</v>
      </c>
      <c r="AR6" s="146" t="s">
        <v>1117</v>
      </c>
      <c r="AS6" s="146" t="s">
        <v>1118</v>
      </c>
      <c r="AT6" s="146" t="s">
        <v>1119</v>
      </c>
      <c r="AU6" s="138"/>
      <c r="AV6" s="138"/>
      <c r="AW6" s="138"/>
      <c r="AX6" s="138"/>
      <c r="AY6" s="138"/>
      <c r="AZ6" s="147" t="s">
        <v>1110</v>
      </c>
      <c r="BA6" s="147" t="s">
        <v>1111</v>
      </c>
      <c r="BB6" s="147" t="s">
        <v>1112</v>
      </c>
      <c r="BC6" s="147" t="s">
        <v>1113</v>
      </c>
      <c r="BD6" s="147" t="s">
        <v>1114</v>
      </c>
    </row>
    <row r="7" spans="1:16384" s="148" customFormat="1">
      <c r="A7" s="136">
        <v>2</v>
      </c>
      <c r="B7" s="136">
        <v>2</v>
      </c>
      <c r="C7" s="136">
        <v>2</v>
      </c>
      <c r="D7" s="136">
        <v>2</v>
      </c>
      <c r="E7" s="136">
        <v>2</v>
      </c>
      <c r="F7" s="136">
        <v>2</v>
      </c>
      <c r="G7" s="136">
        <v>2</v>
      </c>
      <c r="H7" s="136">
        <v>2</v>
      </c>
      <c r="I7" s="136">
        <v>2</v>
      </c>
      <c r="J7" s="136">
        <v>2</v>
      </c>
      <c r="K7" s="136">
        <v>2</v>
      </c>
      <c r="L7" s="136">
        <v>2</v>
      </c>
      <c r="M7" s="136">
        <v>2</v>
      </c>
      <c r="N7" s="136">
        <v>2</v>
      </c>
      <c r="O7" s="136">
        <v>2</v>
      </c>
      <c r="P7" s="136">
        <v>2</v>
      </c>
      <c r="Q7" s="136">
        <v>2</v>
      </c>
      <c r="R7" s="136">
        <v>2</v>
      </c>
      <c r="S7" s="136">
        <v>2</v>
      </c>
      <c r="T7" s="136">
        <v>2</v>
      </c>
      <c r="U7" s="136">
        <v>2</v>
      </c>
      <c r="V7" s="136">
        <v>2</v>
      </c>
      <c r="W7" s="136">
        <v>2</v>
      </c>
      <c r="X7" s="136">
        <v>2</v>
      </c>
      <c r="Y7" s="136">
        <v>2</v>
      </c>
      <c r="Z7" s="136">
        <v>2</v>
      </c>
      <c r="AA7" s="136">
        <v>2</v>
      </c>
      <c r="AB7" s="136">
        <v>2</v>
      </c>
      <c r="AC7" s="136">
        <v>2</v>
      </c>
      <c r="AD7" s="136">
        <v>2</v>
      </c>
      <c r="AE7" s="136">
        <v>2</v>
      </c>
      <c r="AF7" s="136">
        <v>2</v>
      </c>
      <c r="AG7" s="136">
        <v>2</v>
      </c>
      <c r="AH7" s="136">
        <v>2</v>
      </c>
      <c r="AI7" s="136">
        <v>2</v>
      </c>
      <c r="AJ7" s="136">
        <v>2</v>
      </c>
      <c r="AK7" s="136">
        <v>2</v>
      </c>
      <c r="AL7" s="136">
        <v>2</v>
      </c>
      <c r="AM7" s="136">
        <v>2</v>
      </c>
      <c r="AN7" s="136">
        <v>2</v>
      </c>
      <c r="AO7" s="136">
        <v>2</v>
      </c>
      <c r="AP7" s="136">
        <v>2</v>
      </c>
      <c r="AQ7" s="136">
        <v>2</v>
      </c>
      <c r="AR7" s="136">
        <v>2</v>
      </c>
      <c r="AS7" s="136">
        <v>2</v>
      </c>
      <c r="AT7" s="136">
        <v>2</v>
      </c>
      <c r="AU7" s="136">
        <v>2</v>
      </c>
      <c r="AV7" s="136">
        <v>2</v>
      </c>
      <c r="AW7" s="136">
        <v>2</v>
      </c>
      <c r="AX7" s="136">
        <v>2</v>
      </c>
      <c r="AY7" s="136">
        <v>2</v>
      </c>
      <c r="AZ7" s="136">
        <v>2</v>
      </c>
      <c r="BA7" s="136">
        <v>2</v>
      </c>
      <c r="BB7" s="136">
        <v>2</v>
      </c>
      <c r="BC7" s="136">
        <v>2</v>
      </c>
      <c r="BD7" s="136">
        <v>2</v>
      </c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  <c r="AMK7"/>
      <c r="AML7"/>
      <c r="AMM7"/>
      <c r="AMN7"/>
      <c r="AMO7"/>
      <c r="AMP7"/>
      <c r="AMQ7"/>
      <c r="AMR7"/>
      <c r="AMS7"/>
      <c r="AMT7"/>
      <c r="AMU7"/>
      <c r="AMV7"/>
      <c r="AMW7"/>
      <c r="AMX7"/>
      <c r="AMY7"/>
      <c r="AMZ7"/>
      <c r="ANA7"/>
      <c r="ANB7"/>
      <c r="ANC7"/>
      <c r="AND7"/>
      <c r="ANE7"/>
      <c r="ANF7"/>
      <c r="ANG7"/>
      <c r="ANH7"/>
      <c r="ANI7"/>
      <c r="ANJ7"/>
      <c r="ANK7"/>
      <c r="ANL7"/>
      <c r="ANM7"/>
      <c r="ANN7"/>
      <c r="ANO7"/>
      <c r="ANP7"/>
      <c r="ANQ7"/>
      <c r="ANR7"/>
      <c r="ANS7"/>
      <c r="ANT7"/>
      <c r="ANU7"/>
      <c r="ANV7"/>
      <c r="ANW7"/>
      <c r="ANX7"/>
      <c r="ANY7"/>
      <c r="ANZ7"/>
      <c r="AOA7"/>
      <c r="AOB7"/>
      <c r="AOC7"/>
      <c r="AOD7"/>
      <c r="AOE7"/>
      <c r="AOF7"/>
      <c r="AOG7"/>
      <c r="AOH7"/>
      <c r="AOI7"/>
      <c r="AOJ7"/>
      <c r="AOK7"/>
      <c r="AOL7"/>
      <c r="AOM7"/>
      <c r="AON7"/>
      <c r="AOO7"/>
      <c r="AOP7"/>
      <c r="AOQ7"/>
      <c r="AOR7"/>
      <c r="AOS7"/>
      <c r="AOT7"/>
      <c r="AOU7"/>
      <c r="AOV7"/>
      <c r="AOW7"/>
      <c r="AOX7"/>
      <c r="AOY7"/>
      <c r="AOZ7"/>
      <c r="APA7"/>
      <c r="APB7"/>
      <c r="APC7"/>
      <c r="APD7"/>
      <c r="APE7"/>
      <c r="APF7"/>
      <c r="APG7"/>
      <c r="APH7"/>
      <c r="API7"/>
      <c r="APJ7"/>
      <c r="APK7"/>
      <c r="APL7"/>
      <c r="APM7"/>
      <c r="APN7"/>
      <c r="APO7"/>
      <c r="APP7"/>
      <c r="APQ7"/>
      <c r="APR7"/>
      <c r="APS7"/>
      <c r="APT7"/>
      <c r="APU7"/>
      <c r="APV7"/>
      <c r="APW7"/>
      <c r="APX7"/>
      <c r="APY7"/>
      <c r="APZ7"/>
      <c r="AQA7"/>
      <c r="AQB7"/>
      <c r="AQC7"/>
      <c r="AQD7"/>
      <c r="AQE7"/>
      <c r="AQF7"/>
      <c r="AQG7"/>
      <c r="AQH7"/>
      <c r="AQI7"/>
      <c r="AQJ7"/>
      <c r="AQK7"/>
      <c r="AQL7"/>
      <c r="AQM7"/>
      <c r="AQN7"/>
      <c r="AQO7"/>
      <c r="AQP7"/>
      <c r="AQQ7"/>
      <c r="AQR7"/>
      <c r="AQS7"/>
      <c r="AQT7"/>
      <c r="AQU7"/>
      <c r="AQV7"/>
      <c r="AQW7"/>
      <c r="AQX7"/>
      <c r="AQY7"/>
      <c r="AQZ7"/>
      <c r="ARA7"/>
      <c r="ARB7"/>
      <c r="ARC7"/>
      <c r="ARD7"/>
      <c r="ARE7"/>
      <c r="ARF7"/>
      <c r="ARG7"/>
      <c r="ARH7"/>
      <c r="ARI7"/>
      <c r="ARJ7"/>
      <c r="ARK7"/>
      <c r="ARL7"/>
      <c r="ARM7"/>
      <c r="ARN7"/>
      <c r="ARO7"/>
      <c r="ARP7"/>
      <c r="ARQ7"/>
      <c r="ARR7"/>
      <c r="ARS7"/>
      <c r="ART7"/>
      <c r="ARU7"/>
      <c r="ARV7"/>
      <c r="ARW7"/>
      <c r="ARX7"/>
      <c r="ARY7"/>
      <c r="ARZ7"/>
      <c r="ASA7"/>
      <c r="ASB7"/>
      <c r="ASC7"/>
      <c r="ASD7"/>
      <c r="ASE7"/>
      <c r="ASF7"/>
      <c r="ASG7"/>
      <c r="ASH7"/>
      <c r="ASI7"/>
      <c r="ASJ7"/>
      <c r="ASK7"/>
      <c r="ASL7"/>
      <c r="ASM7"/>
      <c r="ASN7"/>
      <c r="ASO7"/>
      <c r="ASP7"/>
      <c r="ASQ7"/>
      <c r="ASR7"/>
      <c r="ASS7"/>
      <c r="AST7"/>
      <c r="ASU7"/>
      <c r="ASV7"/>
      <c r="ASW7"/>
      <c r="ASX7"/>
      <c r="ASY7"/>
      <c r="ASZ7"/>
      <c r="ATA7"/>
      <c r="ATB7"/>
      <c r="ATC7"/>
      <c r="ATD7"/>
      <c r="ATE7"/>
      <c r="ATF7"/>
      <c r="ATG7"/>
      <c r="ATH7"/>
      <c r="ATI7"/>
      <c r="ATJ7"/>
      <c r="ATK7"/>
      <c r="ATL7"/>
      <c r="ATM7"/>
      <c r="ATN7"/>
      <c r="ATO7"/>
      <c r="ATP7"/>
      <c r="ATQ7"/>
      <c r="ATR7"/>
      <c r="ATS7"/>
      <c r="ATT7"/>
      <c r="ATU7"/>
      <c r="ATV7"/>
      <c r="ATW7"/>
      <c r="ATX7"/>
      <c r="ATY7"/>
      <c r="ATZ7"/>
      <c r="AUA7"/>
      <c r="AUB7"/>
      <c r="AUC7"/>
      <c r="AUD7"/>
      <c r="AUE7"/>
      <c r="AUF7"/>
      <c r="AUG7"/>
      <c r="AUH7"/>
      <c r="AUI7"/>
      <c r="AUJ7"/>
      <c r="AUK7"/>
      <c r="AUL7"/>
      <c r="AUM7"/>
      <c r="AUN7"/>
      <c r="AUO7"/>
      <c r="AUP7"/>
      <c r="AUQ7"/>
      <c r="AUR7"/>
      <c r="AUS7"/>
      <c r="AUT7"/>
      <c r="AUU7"/>
      <c r="AUV7"/>
      <c r="AUW7"/>
      <c r="AUX7"/>
      <c r="AUY7"/>
      <c r="AUZ7"/>
      <c r="AVA7"/>
      <c r="AVB7"/>
      <c r="AVC7"/>
      <c r="AVD7"/>
      <c r="AVE7"/>
      <c r="AVF7"/>
      <c r="AVG7"/>
      <c r="AVH7"/>
      <c r="AVI7"/>
      <c r="AVJ7"/>
      <c r="AVK7"/>
      <c r="AVL7"/>
      <c r="AVM7"/>
      <c r="AVN7"/>
      <c r="AVO7"/>
      <c r="AVP7"/>
      <c r="AVQ7"/>
      <c r="AVR7"/>
      <c r="AVS7"/>
      <c r="AVT7"/>
      <c r="AVU7"/>
      <c r="AVV7"/>
      <c r="AVW7"/>
      <c r="AVX7"/>
      <c r="AVY7"/>
      <c r="AVZ7"/>
      <c r="AWA7"/>
      <c r="AWB7"/>
      <c r="AWC7"/>
      <c r="AWD7"/>
      <c r="AWE7"/>
      <c r="AWF7"/>
      <c r="AWG7"/>
      <c r="AWH7"/>
      <c r="AWI7"/>
      <c r="AWJ7"/>
      <c r="AWK7"/>
      <c r="AWL7"/>
      <c r="AWM7"/>
      <c r="AWN7"/>
      <c r="AWO7"/>
      <c r="AWP7"/>
      <c r="AWQ7"/>
      <c r="AWR7"/>
      <c r="AWS7"/>
      <c r="AWT7"/>
      <c r="AWU7"/>
      <c r="AWV7"/>
      <c r="AWW7"/>
      <c r="AWX7"/>
      <c r="AWY7"/>
      <c r="AWZ7"/>
      <c r="AXA7"/>
      <c r="AXB7"/>
      <c r="AXC7"/>
      <c r="AXD7"/>
      <c r="AXE7"/>
      <c r="AXF7"/>
      <c r="AXG7"/>
      <c r="AXH7"/>
      <c r="AXI7"/>
      <c r="AXJ7"/>
      <c r="AXK7"/>
      <c r="AXL7"/>
      <c r="AXM7"/>
      <c r="AXN7"/>
      <c r="AXO7"/>
      <c r="AXP7"/>
      <c r="AXQ7"/>
      <c r="AXR7"/>
      <c r="AXS7"/>
      <c r="AXT7"/>
      <c r="AXU7"/>
      <c r="AXV7"/>
      <c r="AXW7"/>
      <c r="AXX7"/>
      <c r="AXY7"/>
      <c r="AXZ7"/>
      <c r="AYA7"/>
      <c r="AYB7"/>
      <c r="AYC7"/>
      <c r="AYD7"/>
      <c r="AYE7"/>
      <c r="AYF7"/>
      <c r="AYG7"/>
      <c r="AYH7"/>
      <c r="AYI7"/>
      <c r="AYJ7"/>
      <c r="AYK7"/>
      <c r="AYL7"/>
      <c r="AYM7"/>
      <c r="AYN7"/>
      <c r="AYO7"/>
      <c r="AYP7"/>
      <c r="AYQ7"/>
      <c r="AYR7"/>
      <c r="AYS7"/>
      <c r="AYT7"/>
      <c r="AYU7"/>
      <c r="AYV7"/>
      <c r="AYW7"/>
      <c r="AYX7"/>
      <c r="AYY7"/>
      <c r="AYZ7"/>
      <c r="AZA7"/>
      <c r="AZB7"/>
      <c r="AZC7"/>
      <c r="AZD7"/>
      <c r="AZE7"/>
      <c r="AZF7"/>
      <c r="AZG7"/>
      <c r="AZH7"/>
      <c r="AZI7"/>
      <c r="AZJ7"/>
      <c r="AZK7"/>
      <c r="AZL7"/>
      <c r="AZM7"/>
      <c r="AZN7"/>
      <c r="AZO7"/>
      <c r="AZP7"/>
      <c r="AZQ7"/>
      <c r="AZR7"/>
      <c r="AZS7"/>
      <c r="AZT7"/>
      <c r="AZU7"/>
      <c r="AZV7"/>
      <c r="AZW7"/>
      <c r="AZX7"/>
      <c r="AZY7"/>
      <c r="AZZ7"/>
      <c r="BAA7"/>
      <c r="BAB7"/>
      <c r="BAC7"/>
      <c r="BAD7"/>
      <c r="BAE7"/>
      <c r="BAF7"/>
      <c r="BAG7"/>
      <c r="BAH7"/>
      <c r="BAI7"/>
      <c r="BAJ7"/>
      <c r="BAK7"/>
      <c r="BAL7"/>
      <c r="BAM7"/>
      <c r="BAN7"/>
      <c r="BAO7"/>
      <c r="BAP7"/>
      <c r="BAQ7"/>
      <c r="BAR7"/>
      <c r="BAS7"/>
      <c r="BAT7"/>
      <c r="BAU7"/>
      <c r="BAV7"/>
      <c r="BAW7"/>
      <c r="BAX7"/>
      <c r="BAY7"/>
      <c r="BAZ7"/>
      <c r="BBA7"/>
      <c r="BBB7"/>
      <c r="BBC7"/>
      <c r="BBD7"/>
      <c r="BBE7"/>
      <c r="BBF7"/>
      <c r="BBG7"/>
      <c r="BBH7"/>
      <c r="BBI7"/>
      <c r="BBJ7"/>
      <c r="BBK7"/>
      <c r="BBL7"/>
      <c r="BBM7"/>
      <c r="BBN7"/>
      <c r="BBO7"/>
      <c r="BBP7"/>
      <c r="BBQ7"/>
      <c r="BBR7"/>
      <c r="BBS7"/>
      <c r="BBT7"/>
      <c r="BBU7"/>
      <c r="BBV7"/>
      <c r="BBW7"/>
      <c r="BBX7"/>
      <c r="BBY7"/>
      <c r="BBZ7"/>
      <c r="BCA7"/>
      <c r="BCB7"/>
      <c r="BCC7"/>
      <c r="BCD7"/>
      <c r="BCE7"/>
      <c r="BCF7"/>
      <c r="BCG7"/>
      <c r="BCH7"/>
      <c r="BCI7"/>
      <c r="BCJ7"/>
      <c r="BCK7"/>
      <c r="BCL7"/>
      <c r="BCM7"/>
      <c r="BCN7"/>
      <c r="BCO7"/>
      <c r="BCP7"/>
      <c r="BCQ7"/>
      <c r="BCR7"/>
      <c r="BCS7"/>
      <c r="BCT7"/>
      <c r="BCU7"/>
      <c r="BCV7"/>
      <c r="BCW7"/>
      <c r="BCX7"/>
      <c r="BCY7"/>
      <c r="BCZ7"/>
      <c r="BDA7"/>
      <c r="BDB7"/>
      <c r="BDC7"/>
      <c r="BDD7"/>
      <c r="BDE7"/>
      <c r="BDF7"/>
      <c r="BDG7"/>
      <c r="BDH7"/>
      <c r="BDI7"/>
      <c r="BDJ7"/>
      <c r="BDK7"/>
      <c r="BDL7"/>
      <c r="BDM7"/>
      <c r="BDN7"/>
      <c r="BDO7"/>
      <c r="BDP7"/>
      <c r="BDQ7"/>
      <c r="BDR7"/>
      <c r="BDS7"/>
      <c r="BDT7"/>
      <c r="BDU7"/>
      <c r="BDV7"/>
      <c r="BDW7"/>
      <c r="BDX7"/>
      <c r="BDY7"/>
      <c r="BDZ7"/>
      <c r="BEA7"/>
      <c r="BEB7"/>
      <c r="BEC7"/>
      <c r="BED7"/>
      <c r="BEE7"/>
      <c r="BEF7"/>
      <c r="BEG7"/>
      <c r="BEH7"/>
      <c r="BEI7"/>
      <c r="BEJ7"/>
      <c r="BEK7"/>
      <c r="BEL7"/>
      <c r="BEM7"/>
      <c r="BEN7"/>
      <c r="BEO7"/>
      <c r="BEP7"/>
      <c r="BEQ7"/>
      <c r="BER7"/>
      <c r="BES7"/>
      <c r="BET7"/>
      <c r="BEU7"/>
      <c r="BEV7"/>
      <c r="BEW7"/>
      <c r="BEX7"/>
      <c r="BEY7"/>
      <c r="BEZ7"/>
      <c r="BFA7"/>
      <c r="BFB7"/>
      <c r="BFC7"/>
      <c r="BFD7"/>
      <c r="BFE7"/>
      <c r="BFF7"/>
      <c r="BFG7"/>
      <c r="BFH7"/>
      <c r="BFI7"/>
      <c r="BFJ7"/>
      <c r="BFK7"/>
      <c r="BFL7"/>
      <c r="BFM7"/>
      <c r="BFN7"/>
      <c r="BFO7"/>
      <c r="BFP7"/>
      <c r="BFQ7"/>
      <c r="BFR7"/>
      <c r="BFS7"/>
      <c r="BFT7"/>
      <c r="BFU7"/>
      <c r="BFV7"/>
      <c r="BFW7"/>
      <c r="BFX7"/>
      <c r="BFY7"/>
      <c r="BFZ7"/>
      <c r="BGA7"/>
      <c r="BGB7"/>
      <c r="BGC7"/>
      <c r="BGD7"/>
      <c r="BGE7"/>
      <c r="BGF7"/>
      <c r="BGG7"/>
      <c r="BGH7"/>
      <c r="BGI7"/>
      <c r="BGJ7"/>
      <c r="BGK7"/>
      <c r="BGL7"/>
      <c r="BGM7"/>
      <c r="BGN7"/>
      <c r="BGO7"/>
      <c r="BGP7"/>
      <c r="BGQ7"/>
      <c r="BGR7"/>
      <c r="BGS7"/>
      <c r="BGT7"/>
      <c r="BGU7"/>
      <c r="BGV7"/>
      <c r="BGW7"/>
      <c r="BGX7"/>
      <c r="BGY7"/>
      <c r="BGZ7"/>
      <c r="BHA7"/>
      <c r="BHB7"/>
      <c r="BHC7"/>
      <c r="BHD7"/>
      <c r="BHE7"/>
      <c r="BHF7"/>
      <c r="BHG7"/>
      <c r="BHH7"/>
      <c r="BHI7"/>
      <c r="BHJ7"/>
      <c r="BHK7"/>
      <c r="BHL7"/>
      <c r="BHM7"/>
      <c r="BHN7"/>
      <c r="BHO7"/>
      <c r="BHP7"/>
      <c r="BHQ7"/>
      <c r="BHR7"/>
      <c r="BHS7"/>
      <c r="BHT7"/>
      <c r="BHU7"/>
      <c r="BHV7"/>
      <c r="BHW7"/>
      <c r="BHX7"/>
      <c r="BHY7"/>
      <c r="BHZ7"/>
      <c r="BIA7"/>
      <c r="BIB7"/>
      <c r="BIC7"/>
      <c r="BID7"/>
      <c r="BIE7"/>
      <c r="BIF7"/>
      <c r="BIG7"/>
      <c r="BIH7"/>
      <c r="BII7"/>
      <c r="BIJ7"/>
      <c r="BIK7"/>
      <c r="BIL7"/>
      <c r="BIM7"/>
      <c r="BIN7"/>
      <c r="BIO7"/>
      <c r="BIP7"/>
      <c r="BIQ7"/>
      <c r="BIR7"/>
      <c r="BIS7"/>
      <c r="BIT7"/>
      <c r="BIU7"/>
      <c r="BIV7"/>
      <c r="BIW7"/>
      <c r="BIX7"/>
      <c r="BIY7"/>
      <c r="BIZ7"/>
      <c r="BJA7"/>
      <c r="BJB7"/>
      <c r="BJC7"/>
      <c r="BJD7"/>
      <c r="BJE7"/>
      <c r="BJF7"/>
      <c r="BJG7"/>
      <c r="BJH7"/>
      <c r="BJI7"/>
      <c r="BJJ7"/>
      <c r="BJK7"/>
      <c r="BJL7"/>
      <c r="BJM7"/>
      <c r="BJN7"/>
      <c r="BJO7"/>
      <c r="BJP7"/>
      <c r="BJQ7"/>
      <c r="BJR7"/>
      <c r="BJS7"/>
      <c r="BJT7"/>
      <c r="BJU7"/>
      <c r="BJV7"/>
      <c r="BJW7"/>
      <c r="BJX7"/>
      <c r="BJY7"/>
      <c r="BJZ7"/>
      <c r="BKA7"/>
      <c r="BKB7"/>
      <c r="BKC7"/>
      <c r="BKD7"/>
      <c r="BKE7"/>
      <c r="BKF7"/>
      <c r="BKG7"/>
      <c r="BKH7"/>
      <c r="BKI7"/>
      <c r="BKJ7"/>
      <c r="BKK7"/>
      <c r="BKL7"/>
      <c r="BKM7"/>
      <c r="BKN7"/>
      <c r="BKO7"/>
      <c r="BKP7"/>
      <c r="BKQ7"/>
      <c r="BKR7"/>
      <c r="BKS7"/>
      <c r="BKT7"/>
      <c r="BKU7"/>
      <c r="BKV7"/>
      <c r="BKW7"/>
      <c r="BKX7"/>
      <c r="BKY7"/>
      <c r="BKZ7"/>
      <c r="BLA7"/>
      <c r="BLB7"/>
      <c r="BLC7"/>
      <c r="BLD7"/>
      <c r="BLE7"/>
      <c r="BLF7"/>
      <c r="BLG7"/>
      <c r="BLH7"/>
      <c r="BLI7"/>
      <c r="BLJ7"/>
      <c r="BLK7"/>
      <c r="BLL7"/>
      <c r="BLM7"/>
      <c r="BLN7"/>
      <c r="BLO7"/>
      <c r="BLP7"/>
      <c r="BLQ7"/>
      <c r="BLR7"/>
      <c r="BLS7"/>
      <c r="BLT7"/>
      <c r="BLU7"/>
      <c r="BLV7"/>
      <c r="BLW7"/>
      <c r="BLX7"/>
      <c r="BLY7"/>
      <c r="BLZ7"/>
      <c r="BMA7"/>
      <c r="BMB7"/>
      <c r="BMC7"/>
      <c r="BMD7"/>
      <c r="BME7"/>
      <c r="BMF7"/>
      <c r="BMG7"/>
      <c r="BMH7"/>
      <c r="BMI7"/>
      <c r="BMJ7"/>
      <c r="BMK7"/>
      <c r="BML7"/>
      <c r="BMM7"/>
      <c r="BMN7"/>
      <c r="BMO7"/>
      <c r="BMP7"/>
      <c r="BMQ7"/>
      <c r="BMR7"/>
      <c r="BMS7"/>
      <c r="BMT7"/>
      <c r="BMU7"/>
      <c r="BMV7"/>
      <c r="BMW7"/>
      <c r="BMX7"/>
      <c r="BMY7"/>
      <c r="BMZ7"/>
      <c r="BNA7"/>
      <c r="BNB7"/>
      <c r="BNC7"/>
      <c r="BND7"/>
      <c r="BNE7"/>
      <c r="BNF7"/>
      <c r="BNG7"/>
      <c r="BNH7"/>
      <c r="BNI7"/>
      <c r="BNJ7"/>
      <c r="BNK7"/>
      <c r="BNL7"/>
      <c r="BNM7"/>
      <c r="BNN7"/>
      <c r="BNO7"/>
      <c r="BNP7"/>
      <c r="BNQ7"/>
      <c r="BNR7"/>
      <c r="BNS7"/>
      <c r="BNT7"/>
      <c r="BNU7"/>
      <c r="BNV7"/>
      <c r="BNW7"/>
      <c r="BNX7"/>
      <c r="BNY7"/>
      <c r="BNZ7"/>
      <c r="BOA7"/>
      <c r="BOB7"/>
      <c r="BOC7"/>
      <c r="BOD7"/>
      <c r="BOE7"/>
      <c r="BOF7"/>
      <c r="BOG7"/>
      <c r="BOH7"/>
      <c r="BOI7"/>
      <c r="BOJ7"/>
      <c r="BOK7"/>
      <c r="BOL7"/>
      <c r="BOM7"/>
      <c r="BON7"/>
      <c r="BOO7"/>
      <c r="BOP7"/>
      <c r="BOQ7"/>
      <c r="BOR7"/>
      <c r="BOS7"/>
      <c r="BOT7"/>
      <c r="BOU7"/>
      <c r="BOV7"/>
      <c r="BOW7"/>
      <c r="BOX7"/>
      <c r="BOY7"/>
      <c r="BOZ7"/>
      <c r="BPA7"/>
      <c r="BPB7"/>
      <c r="BPC7"/>
      <c r="BPD7"/>
      <c r="BPE7"/>
      <c r="BPF7"/>
      <c r="BPG7"/>
      <c r="BPH7"/>
      <c r="BPI7"/>
      <c r="BPJ7"/>
      <c r="BPK7"/>
      <c r="BPL7"/>
      <c r="BPM7"/>
      <c r="BPN7"/>
      <c r="BPO7"/>
      <c r="BPP7"/>
      <c r="BPQ7"/>
      <c r="BPR7"/>
      <c r="BPS7"/>
      <c r="BPT7"/>
      <c r="BPU7"/>
      <c r="BPV7"/>
      <c r="BPW7"/>
      <c r="BPX7"/>
      <c r="BPY7"/>
      <c r="BPZ7"/>
      <c r="BQA7"/>
      <c r="BQB7"/>
      <c r="BQC7"/>
      <c r="BQD7"/>
      <c r="BQE7"/>
      <c r="BQF7"/>
      <c r="BQG7"/>
      <c r="BQH7"/>
      <c r="BQI7"/>
      <c r="BQJ7"/>
      <c r="BQK7"/>
      <c r="BQL7"/>
      <c r="BQM7"/>
      <c r="BQN7"/>
      <c r="BQO7"/>
      <c r="BQP7"/>
      <c r="BQQ7"/>
      <c r="BQR7"/>
      <c r="BQS7"/>
      <c r="BQT7"/>
      <c r="BQU7"/>
      <c r="BQV7"/>
      <c r="BQW7"/>
      <c r="BQX7"/>
      <c r="BQY7"/>
      <c r="BQZ7"/>
      <c r="BRA7"/>
      <c r="BRB7"/>
      <c r="BRC7"/>
      <c r="BRD7"/>
      <c r="BRE7"/>
      <c r="BRF7"/>
      <c r="BRG7"/>
      <c r="BRH7"/>
      <c r="BRI7"/>
      <c r="BRJ7"/>
      <c r="BRK7"/>
      <c r="BRL7"/>
      <c r="BRM7"/>
      <c r="BRN7"/>
      <c r="BRO7"/>
      <c r="BRP7"/>
      <c r="BRQ7"/>
      <c r="BRR7"/>
      <c r="BRS7"/>
      <c r="BRT7"/>
      <c r="BRU7"/>
      <c r="BRV7"/>
      <c r="BRW7"/>
      <c r="BRX7"/>
      <c r="BRY7"/>
      <c r="BRZ7"/>
      <c r="BSA7"/>
      <c r="BSB7"/>
      <c r="BSC7"/>
      <c r="BSD7"/>
      <c r="BSE7"/>
      <c r="BSF7"/>
      <c r="BSG7"/>
      <c r="BSH7"/>
      <c r="BSI7"/>
      <c r="BSJ7"/>
      <c r="BSK7"/>
      <c r="BSL7"/>
      <c r="BSM7"/>
      <c r="BSN7"/>
      <c r="BSO7"/>
      <c r="BSP7"/>
      <c r="BSQ7"/>
      <c r="BSR7"/>
      <c r="BSS7"/>
      <c r="BST7"/>
      <c r="BSU7"/>
      <c r="BSV7"/>
      <c r="BSW7"/>
      <c r="BSX7"/>
      <c r="BSY7"/>
      <c r="BSZ7"/>
      <c r="BTA7"/>
      <c r="BTB7"/>
      <c r="BTC7"/>
      <c r="BTD7"/>
      <c r="BTE7"/>
      <c r="BTF7"/>
      <c r="BTG7"/>
      <c r="BTH7"/>
      <c r="BTI7"/>
      <c r="BTJ7"/>
      <c r="BTK7"/>
      <c r="BTL7"/>
      <c r="BTM7"/>
      <c r="BTN7"/>
      <c r="BTO7"/>
      <c r="BTP7"/>
      <c r="BTQ7"/>
      <c r="BTR7"/>
      <c r="BTS7"/>
      <c r="BTT7"/>
      <c r="BTU7"/>
      <c r="BTV7"/>
      <c r="BTW7"/>
      <c r="BTX7"/>
      <c r="BTY7"/>
      <c r="BTZ7"/>
      <c r="BUA7"/>
      <c r="BUB7"/>
      <c r="BUC7"/>
      <c r="BUD7"/>
      <c r="BUE7"/>
      <c r="BUF7"/>
      <c r="BUG7"/>
      <c r="BUH7"/>
      <c r="BUI7"/>
      <c r="BUJ7"/>
      <c r="BUK7"/>
      <c r="BUL7"/>
      <c r="BUM7"/>
      <c r="BUN7"/>
      <c r="BUO7"/>
      <c r="BUP7"/>
      <c r="BUQ7"/>
      <c r="BUR7"/>
      <c r="BUS7"/>
      <c r="BUT7"/>
      <c r="BUU7"/>
      <c r="BUV7"/>
      <c r="BUW7"/>
      <c r="BUX7"/>
      <c r="BUY7"/>
      <c r="BUZ7"/>
      <c r="BVA7"/>
      <c r="BVB7"/>
      <c r="BVC7"/>
      <c r="BVD7"/>
      <c r="BVE7"/>
      <c r="BVF7"/>
      <c r="BVG7"/>
      <c r="BVH7"/>
      <c r="BVI7"/>
      <c r="BVJ7"/>
      <c r="BVK7"/>
      <c r="BVL7"/>
      <c r="BVM7"/>
      <c r="BVN7"/>
      <c r="BVO7"/>
      <c r="BVP7"/>
      <c r="BVQ7"/>
      <c r="BVR7"/>
      <c r="BVS7"/>
      <c r="BVT7"/>
      <c r="BVU7"/>
      <c r="BVV7"/>
      <c r="BVW7"/>
      <c r="BVX7"/>
      <c r="BVY7"/>
      <c r="BVZ7"/>
      <c r="BWA7"/>
      <c r="BWB7"/>
      <c r="BWC7"/>
      <c r="BWD7"/>
      <c r="BWE7"/>
      <c r="BWF7"/>
      <c r="BWG7"/>
      <c r="BWH7"/>
      <c r="BWI7"/>
      <c r="BWJ7"/>
      <c r="BWK7"/>
      <c r="BWL7"/>
      <c r="BWM7"/>
      <c r="BWN7"/>
      <c r="BWO7"/>
      <c r="BWP7"/>
      <c r="BWQ7"/>
      <c r="BWR7"/>
      <c r="BWS7"/>
      <c r="BWT7"/>
      <c r="BWU7"/>
      <c r="BWV7"/>
      <c r="BWW7"/>
      <c r="BWX7"/>
      <c r="BWY7"/>
      <c r="BWZ7"/>
      <c r="BXA7"/>
      <c r="BXB7"/>
      <c r="BXC7"/>
      <c r="BXD7"/>
      <c r="BXE7"/>
      <c r="BXF7"/>
      <c r="BXG7"/>
      <c r="BXH7"/>
      <c r="BXI7"/>
      <c r="BXJ7"/>
      <c r="BXK7"/>
      <c r="BXL7"/>
      <c r="BXM7"/>
      <c r="BXN7"/>
      <c r="BXO7"/>
      <c r="BXP7"/>
      <c r="BXQ7"/>
      <c r="BXR7"/>
      <c r="BXS7"/>
      <c r="BXT7"/>
      <c r="BXU7"/>
      <c r="BXV7"/>
      <c r="BXW7"/>
      <c r="BXX7"/>
      <c r="BXY7"/>
      <c r="BXZ7"/>
      <c r="BYA7"/>
      <c r="BYB7"/>
      <c r="BYC7"/>
      <c r="BYD7"/>
      <c r="BYE7"/>
      <c r="BYF7"/>
      <c r="BYG7"/>
      <c r="BYH7"/>
      <c r="BYI7"/>
      <c r="BYJ7"/>
      <c r="BYK7"/>
      <c r="BYL7"/>
      <c r="BYM7"/>
      <c r="BYN7"/>
      <c r="BYO7"/>
      <c r="BYP7"/>
      <c r="BYQ7"/>
      <c r="BYR7"/>
      <c r="BYS7"/>
      <c r="BYT7"/>
      <c r="BYU7"/>
      <c r="BYV7"/>
      <c r="BYW7"/>
      <c r="BYX7"/>
      <c r="BYY7"/>
      <c r="BYZ7"/>
      <c r="BZA7"/>
      <c r="BZB7"/>
      <c r="BZC7"/>
      <c r="BZD7"/>
      <c r="BZE7"/>
      <c r="BZF7"/>
      <c r="BZG7"/>
      <c r="BZH7"/>
      <c r="BZI7"/>
      <c r="BZJ7"/>
      <c r="BZK7"/>
      <c r="BZL7"/>
      <c r="BZM7"/>
      <c r="BZN7"/>
      <c r="BZO7"/>
      <c r="BZP7"/>
      <c r="BZQ7"/>
      <c r="BZR7"/>
      <c r="BZS7"/>
      <c r="BZT7"/>
      <c r="BZU7"/>
      <c r="BZV7"/>
      <c r="BZW7"/>
      <c r="BZX7"/>
      <c r="BZY7"/>
      <c r="BZZ7"/>
      <c r="CAA7"/>
      <c r="CAB7"/>
      <c r="CAC7"/>
      <c r="CAD7"/>
      <c r="CAE7"/>
      <c r="CAF7"/>
      <c r="CAG7"/>
      <c r="CAH7"/>
      <c r="CAI7"/>
      <c r="CAJ7"/>
      <c r="CAK7"/>
      <c r="CAL7"/>
      <c r="CAM7"/>
      <c r="CAN7"/>
      <c r="CAO7"/>
      <c r="CAP7"/>
      <c r="CAQ7"/>
      <c r="CAR7"/>
      <c r="CAS7"/>
      <c r="CAT7"/>
      <c r="CAU7"/>
      <c r="CAV7"/>
      <c r="CAW7"/>
      <c r="CAX7"/>
      <c r="CAY7"/>
      <c r="CAZ7"/>
      <c r="CBA7"/>
      <c r="CBB7"/>
      <c r="CBC7"/>
      <c r="CBD7"/>
      <c r="CBE7"/>
      <c r="CBF7"/>
      <c r="CBG7"/>
      <c r="CBH7"/>
      <c r="CBI7"/>
      <c r="CBJ7"/>
      <c r="CBK7"/>
      <c r="CBL7"/>
      <c r="CBM7"/>
      <c r="CBN7"/>
      <c r="CBO7"/>
      <c r="CBP7"/>
      <c r="CBQ7"/>
      <c r="CBR7"/>
      <c r="CBS7"/>
      <c r="CBT7"/>
      <c r="CBU7"/>
      <c r="CBV7"/>
      <c r="CBW7"/>
      <c r="CBX7"/>
      <c r="CBY7"/>
      <c r="CBZ7"/>
      <c r="CCA7"/>
      <c r="CCB7"/>
      <c r="CCC7"/>
      <c r="CCD7"/>
      <c r="CCE7"/>
      <c r="CCF7"/>
      <c r="CCG7"/>
      <c r="CCH7"/>
      <c r="CCI7"/>
      <c r="CCJ7"/>
      <c r="CCK7"/>
      <c r="CCL7"/>
      <c r="CCM7"/>
      <c r="CCN7"/>
      <c r="CCO7"/>
      <c r="CCP7"/>
      <c r="CCQ7"/>
      <c r="CCR7"/>
      <c r="CCS7"/>
      <c r="CCT7"/>
      <c r="CCU7"/>
      <c r="CCV7"/>
      <c r="CCW7"/>
      <c r="CCX7"/>
      <c r="CCY7"/>
      <c r="CCZ7"/>
      <c r="CDA7"/>
      <c r="CDB7"/>
      <c r="CDC7"/>
      <c r="CDD7"/>
      <c r="CDE7"/>
      <c r="CDF7"/>
      <c r="CDG7"/>
      <c r="CDH7"/>
      <c r="CDI7"/>
      <c r="CDJ7"/>
      <c r="CDK7"/>
      <c r="CDL7"/>
      <c r="CDM7"/>
      <c r="CDN7"/>
      <c r="CDO7"/>
      <c r="CDP7"/>
      <c r="CDQ7"/>
      <c r="CDR7"/>
      <c r="CDS7"/>
      <c r="CDT7"/>
      <c r="CDU7"/>
      <c r="CDV7"/>
      <c r="CDW7"/>
      <c r="CDX7"/>
      <c r="CDY7"/>
      <c r="CDZ7"/>
      <c r="CEA7"/>
      <c r="CEB7"/>
      <c r="CEC7"/>
      <c r="CED7"/>
      <c r="CEE7"/>
      <c r="CEF7"/>
      <c r="CEG7"/>
      <c r="CEH7"/>
      <c r="CEI7"/>
      <c r="CEJ7"/>
      <c r="CEK7"/>
      <c r="CEL7"/>
      <c r="CEM7"/>
      <c r="CEN7"/>
      <c r="CEO7"/>
      <c r="CEP7"/>
      <c r="CEQ7"/>
      <c r="CER7"/>
      <c r="CES7"/>
      <c r="CET7"/>
      <c r="CEU7"/>
      <c r="CEV7"/>
      <c r="CEW7"/>
      <c r="CEX7"/>
      <c r="CEY7"/>
      <c r="CEZ7"/>
      <c r="CFA7"/>
      <c r="CFB7"/>
      <c r="CFC7"/>
      <c r="CFD7"/>
      <c r="CFE7"/>
      <c r="CFF7"/>
      <c r="CFG7"/>
      <c r="CFH7"/>
      <c r="CFI7"/>
      <c r="CFJ7"/>
      <c r="CFK7"/>
      <c r="CFL7"/>
      <c r="CFM7"/>
      <c r="CFN7"/>
      <c r="CFO7"/>
      <c r="CFP7"/>
      <c r="CFQ7"/>
      <c r="CFR7"/>
      <c r="CFS7"/>
      <c r="CFT7"/>
      <c r="CFU7"/>
      <c r="CFV7"/>
      <c r="CFW7"/>
      <c r="CFX7"/>
      <c r="CFY7"/>
      <c r="CFZ7"/>
      <c r="CGA7"/>
      <c r="CGB7"/>
      <c r="CGC7"/>
      <c r="CGD7"/>
      <c r="CGE7"/>
      <c r="CGF7"/>
      <c r="CGG7"/>
      <c r="CGH7"/>
      <c r="CGI7"/>
      <c r="CGJ7"/>
      <c r="CGK7"/>
      <c r="CGL7"/>
      <c r="CGM7"/>
      <c r="CGN7"/>
      <c r="CGO7"/>
      <c r="CGP7"/>
      <c r="CGQ7"/>
      <c r="CGR7"/>
      <c r="CGS7"/>
      <c r="CGT7"/>
      <c r="CGU7"/>
      <c r="CGV7"/>
      <c r="CGW7"/>
      <c r="CGX7"/>
      <c r="CGY7"/>
      <c r="CGZ7"/>
      <c r="CHA7"/>
      <c r="CHB7"/>
      <c r="CHC7"/>
      <c r="CHD7"/>
      <c r="CHE7"/>
      <c r="CHF7"/>
      <c r="CHG7"/>
      <c r="CHH7"/>
      <c r="CHI7"/>
      <c r="CHJ7"/>
      <c r="CHK7"/>
      <c r="CHL7"/>
      <c r="CHM7"/>
      <c r="CHN7"/>
      <c r="CHO7"/>
      <c r="CHP7"/>
      <c r="CHQ7"/>
      <c r="CHR7"/>
      <c r="CHS7"/>
      <c r="CHT7"/>
      <c r="CHU7"/>
      <c r="CHV7"/>
      <c r="CHW7"/>
      <c r="CHX7"/>
      <c r="CHY7"/>
      <c r="CHZ7"/>
      <c r="CIA7"/>
      <c r="CIB7"/>
      <c r="CIC7"/>
      <c r="CID7"/>
      <c r="CIE7"/>
      <c r="CIF7"/>
      <c r="CIG7"/>
      <c r="CIH7"/>
      <c r="CII7"/>
      <c r="CIJ7"/>
      <c r="CIK7"/>
      <c r="CIL7"/>
      <c r="CIM7"/>
      <c r="CIN7"/>
      <c r="CIO7"/>
      <c r="CIP7"/>
      <c r="CIQ7"/>
      <c r="CIR7"/>
      <c r="CIS7"/>
      <c r="CIT7"/>
      <c r="CIU7"/>
      <c r="CIV7"/>
      <c r="CIW7"/>
      <c r="CIX7"/>
      <c r="CIY7"/>
      <c r="CIZ7"/>
      <c r="CJA7"/>
      <c r="CJB7"/>
      <c r="CJC7"/>
      <c r="CJD7"/>
      <c r="CJE7"/>
      <c r="CJF7"/>
      <c r="CJG7"/>
      <c r="CJH7"/>
      <c r="CJI7"/>
      <c r="CJJ7"/>
      <c r="CJK7"/>
      <c r="CJL7"/>
      <c r="CJM7"/>
      <c r="CJN7"/>
      <c r="CJO7"/>
      <c r="CJP7"/>
      <c r="CJQ7"/>
      <c r="CJR7"/>
      <c r="CJS7"/>
      <c r="CJT7"/>
      <c r="CJU7"/>
      <c r="CJV7"/>
      <c r="CJW7"/>
      <c r="CJX7"/>
      <c r="CJY7"/>
      <c r="CJZ7"/>
      <c r="CKA7"/>
      <c r="CKB7"/>
      <c r="CKC7"/>
      <c r="CKD7"/>
      <c r="CKE7"/>
      <c r="CKF7"/>
      <c r="CKG7"/>
      <c r="CKH7"/>
      <c r="CKI7"/>
      <c r="CKJ7"/>
      <c r="CKK7"/>
      <c r="CKL7"/>
      <c r="CKM7"/>
      <c r="CKN7"/>
      <c r="CKO7"/>
      <c r="CKP7"/>
      <c r="CKQ7"/>
      <c r="CKR7"/>
      <c r="CKS7"/>
      <c r="CKT7"/>
      <c r="CKU7"/>
      <c r="CKV7"/>
      <c r="CKW7"/>
      <c r="CKX7"/>
      <c r="CKY7"/>
      <c r="CKZ7"/>
      <c r="CLA7"/>
      <c r="CLB7"/>
      <c r="CLC7"/>
      <c r="CLD7"/>
      <c r="CLE7"/>
      <c r="CLF7"/>
      <c r="CLG7"/>
      <c r="CLH7"/>
      <c r="CLI7"/>
      <c r="CLJ7"/>
      <c r="CLK7"/>
      <c r="CLL7"/>
      <c r="CLM7"/>
      <c r="CLN7"/>
      <c r="CLO7"/>
      <c r="CLP7"/>
      <c r="CLQ7"/>
      <c r="CLR7"/>
      <c r="CLS7"/>
      <c r="CLT7"/>
      <c r="CLU7"/>
      <c r="CLV7"/>
      <c r="CLW7"/>
      <c r="CLX7"/>
      <c r="CLY7"/>
      <c r="CLZ7"/>
      <c r="CMA7"/>
      <c r="CMB7"/>
      <c r="CMC7"/>
      <c r="CMD7"/>
      <c r="CME7"/>
      <c r="CMF7"/>
      <c r="CMG7"/>
      <c r="CMH7"/>
      <c r="CMI7"/>
      <c r="CMJ7"/>
      <c r="CMK7"/>
      <c r="CML7"/>
      <c r="CMM7"/>
      <c r="CMN7"/>
      <c r="CMO7"/>
      <c r="CMP7"/>
      <c r="CMQ7"/>
      <c r="CMR7"/>
      <c r="CMS7"/>
      <c r="CMT7"/>
      <c r="CMU7"/>
      <c r="CMV7"/>
      <c r="CMW7"/>
      <c r="CMX7"/>
      <c r="CMY7"/>
      <c r="CMZ7"/>
      <c r="CNA7"/>
      <c r="CNB7"/>
      <c r="CNC7"/>
      <c r="CND7"/>
      <c r="CNE7"/>
      <c r="CNF7"/>
      <c r="CNG7"/>
      <c r="CNH7"/>
      <c r="CNI7"/>
      <c r="CNJ7"/>
      <c r="CNK7"/>
      <c r="CNL7"/>
      <c r="CNM7"/>
      <c r="CNN7"/>
      <c r="CNO7"/>
      <c r="CNP7"/>
      <c r="CNQ7"/>
      <c r="CNR7"/>
      <c r="CNS7"/>
      <c r="CNT7"/>
      <c r="CNU7"/>
      <c r="CNV7"/>
      <c r="CNW7"/>
      <c r="CNX7"/>
      <c r="CNY7"/>
      <c r="CNZ7"/>
      <c r="COA7"/>
      <c r="COB7"/>
      <c r="COC7"/>
      <c r="COD7"/>
      <c r="COE7"/>
      <c r="COF7"/>
      <c r="COG7"/>
      <c r="COH7"/>
      <c r="COI7"/>
      <c r="COJ7"/>
      <c r="COK7"/>
      <c r="COL7"/>
      <c r="COM7"/>
      <c r="CON7"/>
      <c r="COO7"/>
      <c r="COP7"/>
      <c r="COQ7"/>
      <c r="COR7"/>
      <c r="COS7"/>
      <c r="COT7"/>
      <c r="COU7"/>
      <c r="COV7"/>
      <c r="COW7"/>
      <c r="COX7"/>
      <c r="COY7"/>
      <c r="COZ7"/>
      <c r="CPA7"/>
      <c r="CPB7"/>
      <c r="CPC7"/>
      <c r="CPD7"/>
      <c r="CPE7"/>
      <c r="CPF7"/>
      <c r="CPG7"/>
      <c r="CPH7"/>
      <c r="CPI7"/>
      <c r="CPJ7"/>
      <c r="CPK7"/>
      <c r="CPL7"/>
      <c r="CPM7"/>
      <c r="CPN7"/>
      <c r="CPO7"/>
      <c r="CPP7"/>
      <c r="CPQ7"/>
      <c r="CPR7"/>
      <c r="CPS7"/>
      <c r="CPT7"/>
      <c r="CPU7"/>
      <c r="CPV7"/>
      <c r="CPW7"/>
      <c r="CPX7"/>
      <c r="CPY7"/>
      <c r="CPZ7"/>
      <c r="CQA7"/>
      <c r="CQB7"/>
      <c r="CQC7"/>
      <c r="CQD7"/>
      <c r="CQE7"/>
      <c r="CQF7"/>
      <c r="CQG7"/>
      <c r="CQH7"/>
      <c r="CQI7"/>
      <c r="CQJ7"/>
      <c r="CQK7"/>
      <c r="CQL7"/>
      <c r="CQM7"/>
      <c r="CQN7"/>
      <c r="CQO7"/>
      <c r="CQP7"/>
      <c r="CQQ7"/>
      <c r="CQR7"/>
      <c r="CQS7"/>
      <c r="CQT7"/>
      <c r="CQU7"/>
      <c r="CQV7"/>
      <c r="CQW7"/>
      <c r="CQX7"/>
      <c r="CQY7"/>
      <c r="CQZ7"/>
      <c r="CRA7"/>
      <c r="CRB7"/>
      <c r="CRC7"/>
      <c r="CRD7"/>
      <c r="CRE7"/>
      <c r="CRF7"/>
      <c r="CRG7"/>
      <c r="CRH7"/>
      <c r="CRI7"/>
      <c r="CRJ7"/>
      <c r="CRK7"/>
      <c r="CRL7"/>
      <c r="CRM7"/>
      <c r="CRN7"/>
      <c r="CRO7"/>
      <c r="CRP7"/>
      <c r="CRQ7"/>
      <c r="CRR7"/>
      <c r="CRS7"/>
      <c r="CRT7"/>
      <c r="CRU7"/>
      <c r="CRV7"/>
      <c r="CRW7"/>
      <c r="CRX7"/>
      <c r="CRY7"/>
      <c r="CRZ7"/>
      <c r="CSA7"/>
      <c r="CSB7"/>
      <c r="CSC7"/>
      <c r="CSD7"/>
      <c r="CSE7"/>
      <c r="CSF7"/>
      <c r="CSG7"/>
      <c r="CSH7"/>
      <c r="CSI7"/>
      <c r="CSJ7"/>
      <c r="CSK7"/>
      <c r="CSL7"/>
      <c r="CSM7"/>
      <c r="CSN7"/>
      <c r="CSO7"/>
      <c r="CSP7"/>
      <c r="CSQ7"/>
      <c r="CSR7"/>
      <c r="CSS7"/>
      <c r="CST7"/>
      <c r="CSU7"/>
      <c r="CSV7"/>
      <c r="CSW7"/>
      <c r="CSX7"/>
      <c r="CSY7"/>
      <c r="CSZ7"/>
      <c r="CTA7"/>
      <c r="CTB7"/>
      <c r="CTC7"/>
      <c r="CTD7"/>
      <c r="CTE7"/>
      <c r="CTF7"/>
      <c r="CTG7"/>
      <c r="CTH7"/>
      <c r="CTI7"/>
      <c r="CTJ7"/>
      <c r="CTK7"/>
      <c r="CTL7"/>
      <c r="CTM7"/>
      <c r="CTN7"/>
      <c r="CTO7"/>
      <c r="CTP7"/>
      <c r="CTQ7"/>
      <c r="CTR7"/>
      <c r="CTS7"/>
      <c r="CTT7"/>
      <c r="CTU7"/>
      <c r="CTV7"/>
      <c r="CTW7"/>
      <c r="CTX7"/>
      <c r="CTY7"/>
      <c r="CTZ7"/>
      <c r="CUA7"/>
      <c r="CUB7"/>
      <c r="CUC7"/>
      <c r="CUD7"/>
      <c r="CUE7"/>
      <c r="CUF7"/>
      <c r="CUG7"/>
      <c r="CUH7"/>
      <c r="CUI7"/>
      <c r="CUJ7"/>
      <c r="CUK7"/>
      <c r="CUL7"/>
      <c r="CUM7"/>
      <c r="CUN7"/>
      <c r="CUO7"/>
      <c r="CUP7"/>
      <c r="CUQ7"/>
      <c r="CUR7"/>
      <c r="CUS7"/>
      <c r="CUT7"/>
      <c r="CUU7"/>
      <c r="CUV7"/>
      <c r="CUW7"/>
      <c r="CUX7"/>
      <c r="CUY7"/>
      <c r="CUZ7"/>
      <c r="CVA7"/>
      <c r="CVB7"/>
      <c r="CVC7"/>
      <c r="CVD7"/>
      <c r="CVE7"/>
      <c r="CVF7"/>
      <c r="CVG7"/>
      <c r="CVH7"/>
      <c r="CVI7"/>
      <c r="CVJ7"/>
      <c r="CVK7"/>
      <c r="CVL7"/>
      <c r="CVM7"/>
      <c r="CVN7"/>
      <c r="CVO7"/>
      <c r="CVP7"/>
      <c r="CVQ7"/>
      <c r="CVR7"/>
      <c r="CVS7"/>
      <c r="CVT7"/>
      <c r="CVU7"/>
      <c r="CVV7"/>
      <c r="CVW7"/>
      <c r="CVX7"/>
      <c r="CVY7"/>
      <c r="CVZ7"/>
      <c r="CWA7"/>
      <c r="CWB7"/>
      <c r="CWC7"/>
      <c r="CWD7"/>
      <c r="CWE7"/>
      <c r="CWF7"/>
      <c r="CWG7"/>
      <c r="CWH7"/>
      <c r="CWI7"/>
      <c r="CWJ7"/>
      <c r="CWK7"/>
      <c r="CWL7"/>
      <c r="CWM7"/>
      <c r="CWN7"/>
      <c r="CWO7"/>
      <c r="CWP7"/>
      <c r="CWQ7"/>
      <c r="CWR7"/>
      <c r="CWS7"/>
      <c r="CWT7"/>
      <c r="CWU7"/>
      <c r="CWV7"/>
      <c r="CWW7"/>
      <c r="CWX7"/>
      <c r="CWY7"/>
      <c r="CWZ7"/>
      <c r="CXA7"/>
      <c r="CXB7"/>
      <c r="CXC7"/>
      <c r="CXD7"/>
      <c r="CXE7"/>
      <c r="CXF7"/>
      <c r="CXG7"/>
      <c r="CXH7"/>
      <c r="CXI7"/>
      <c r="CXJ7"/>
      <c r="CXK7"/>
      <c r="CXL7"/>
      <c r="CXM7"/>
      <c r="CXN7"/>
      <c r="CXO7"/>
      <c r="CXP7"/>
      <c r="CXQ7"/>
      <c r="CXR7"/>
      <c r="CXS7"/>
      <c r="CXT7"/>
      <c r="CXU7"/>
      <c r="CXV7"/>
      <c r="CXW7"/>
      <c r="CXX7"/>
      <c r="CXY7"/>
      <c r="CXZ7"/>
      <c r="CYA7"/>
      <c r="CYB7"/>
      <c r="CYC7"/>
      <c r="CYD7"/>
      <c r="CYE7"/>
      <c r="CYF7"/>
      <c r="CYG7"/>
      <c r="CYH7"/>
      <c r="CYI7"/>
      <c r="CYJ7"/>
      <c r="CYK7"/>
      <c r="CYL7"/>
      <c r="CYM7"/>
      <c r="CYN7"/>
      <c r="CYO7"/>
      <c r="CYP7"/>
      <c r="CYQ7"/>
      <c r="CYR7"/>
      <c r="CYS7"/>
      <c r="CYT7"/>
      <c r="CYU7"/>
      <c r="CYV7"/>
      <c r="CYW7"/>
      <c r="CYX7"/>
      <c r="CYY7"/>
      <c r="CYZ7"/>
      <c r="CZA7"/>
      <c r="CZB7"/>
      <c r="CZC7"/>
      <c r="CZD7"/>
      <c r="CZE7"/>
      <c r="CZF7"/>
      <c r="CZG7"/>
      <c r="CZH7"/>
      <c r="CZI7"/>
      <c r="CZJ7"/>
      <c r="CZK7"/>
      <c r="CZL7"/>
      <c r="CZM7"/>
      <c r="CZN7"/>
      <c r="CZO7"/>
      <c r="CZP7"/>
      <c r="CZQ7"/>
      <c r="CZR7"/>
      <c r="CZS7"/>
      <c r="CZT7"/>
      <c r="CZU7"/>
      <c r="CZV7"/>
      <c r="CZW7"/>
      <c r="CZX7"/>
      <c r="CZY7"/>
      <c r="CZZ7"/>
      <c r="DAA7"/>
      <c r="DAB7"/>
      <c r="DAC7"/>
      <c r="DAD7"/>
      <c r="DAE7"/>
      <c r="DAF7"/>
      <c r="DAG7"/>
      <c r="DAH7"/>
      <c r="DAI7"/>
      <c r="DAJ7"/>
      <c r="DAK7"/>
      <c r="DAL7"/>
      <c r="DAM7"/>
      <c r="DAN7"/>
      <c r="DAO7"/>
      <c r="DAP7"/>
      <c r="DAQ7"/>
      <c r="DAR7"/>
      <c r="DAS7"/>
      <c r="DAT7"/>
      <c r="DAU7"/>
      <c r="DAV7"/>
      <c r="DAW7"/>
      <c r="DAX7"/>
      <c r="DAY7"/>
      <c r="DAZ7"/>
      <c r="DBA7"/>
      <c r="DBB7"/>
      <c r="DBC7"/>
      <c r="DBD7"/>
      <c r="DBE7"/>
      <c r="DBF7"/>
      <c r="DBG7"/>
      <c r="DBH7"/>
      <c r="DBI7"/>
      <c r="DBJ7"/>
      <c r="DBK7"/>
      <c r="DBL7"/>
      <c r="DBM7"/>
      <c r="DBN7"/>
      <c r="DBO7"/>
      <c r="DBP7"/>
      <c r="DBQ7"/>
      <c r="DBR7"/>
      <c r="DBS7"/>
      <c r="DBT7"/>
      <c r="DBU7"/>
      <c r="DBV7"/>
      <c r="DBW7"/>
      <c r="DBX7"/>
      <c r="DBY7"/>
      <c r="DBZ7"/>
      <c r="DCA7"/>
      <c r="DCB7"/>
      <c r="DCC7"/>
      <c r="DCD7"/>
      <c r="DCE7"/>
      <c r="DCF7"/>
      <c r="DCG7"/>
      <c r="DCH7"/>
      <c r="DCI7"/>
      <c r="DCJ7"/>
      <c r="DCK7"/>
      <c r="DCL7"/>
      <c r="DCM7"/>
      <c r="DCN7"/>
      <c r="DCO7"/>
      <c r="DCP7"/>
      <c r="DCQ7"/>
      <c r="DCR7"/>
      <c r="DCS7"/>
      <c r="DCT7"/>
      <c r="DCU7"/>
      <c r="DCV7"/>
      <c r="DCW7"/>
      <c r="DCX7"/>
      <c r="DCY7"/>
      <c r="DCZ7"/>
      <c r="DDA7"/>
      <c r="DDB7"/>
      <c r="DDC7"/>
      <c r="DDD7"/>
      <c r="DDE7"/>
      <c r="DDF7"/>
      <c r="DDG7"/>
      <c r="DDH7"/>
      <c r="DDI7"/>
      <c r="DDJ7"/>
      <c r="DDK7"/>
      <c r="DDL7"/>
      <c r="DDM7"/>
      <c r="DDN7"/>
      <c r="DDO7"/>
      <c r="DDP7"/>
      <c r="DDQ7"/>
      <c r="DDR7"/>
      <c r="DDS7"/>
      <c r="DDT7"/>
      <c r="DDU7"/>
      <c r="DDV7"/>
      <c r="DDW7"/>
      <c r="DDX7"/>
      <c r="DDY7"/>
      <c r="DDZ7"/>
      <c r="DEA7"/>
      <c r="DEB7"/>
      <c r="DEC7"/>
      <c r="DED7"/>
      <c r="DEE7"/>
      <c r="DEF7"/>
      <c r="DEG7"/>
      <c r="DEH7"/>
      <c r="DEI7"/>
      <c r="DEJ7"/>
      <c r="DEK7"/>
      <c r="DEL7"/>
      <c r="DEM7"/>
      <c r="DEN7"/>
      <c r="DEO7"/>
      <c r="DEP7"/>
      <c r="DEQ7"/>
      <c r="DER7"/>
      <c r="DES7"/>
      <c r="DET7"/>
      <c r="DEU7"/>
      <c r="DEV7"/>
      <c r="DEW7"/>
      <c r="DEX7"/>
      <c r="DEY7"/>
      <c r="DEZ7"/>
      <c r="DFA7"/>
      <c r="DFB7"/>
      <c r="DFC7"/>
      <c r="DFD7"/>
      <c r="DFE7"/>
      <c r="DFF7"/>
      <c r="DFG7"/>
      <c r="DFH7"/>
      <c r="DFI7"/>
      <c r="DFJ7"/>
      <c r="DFK7"/>
      <c r="DFL7"/>
      <c r="DFM7"/>
      <c r="DFN7"/>
      <c r="DFO7"/>
      <c r="DFP7"/>
      <c r="DFQ7"/>
      <c r="DFR7"/>
      <c r="DFS7"/>
      <c r="DFT7"/>
      <c r="DFU7"/>
      <c r="DFV7"/>
      <c r="DFW7"/>
      <c r="DFX7"/>
      <c r="DFY7"/>
      <c r="DFZ7"/>
      <c r="DGA7"/>
      <c r="DGB7"/>
      <c r="DGC7"/>
      <c r="DGD7"/>
      <c r="DGE7"/>
      <c r="DGF7"/>
      <c r="DGG7"/>
      <c r="DGH7"/>
      <c r="DGI7"/>
      <c r="DGJ7"/>
      <c r="DGK7"/>
      <c r="DGL7"/>
      <c r="DGM7"/>
      <c r="DGN7"/>
      <c r="DGO7"/>
      <c r="DGP7"/>
      <c r="DGQ7"/>
      <c r="DGR7"/>
      <c r="DGS7"/>
      <c r="DGT7"/>
      <c r="DGU7"/>
      <c r="DGV7"/>
      <c r="DGW7"/>
      <c r="DGX7"/>
      <c r="DGY7"/>
      <c r="DGZ7"/>
      <c r="DHA7"/>
      <c r="DHB7"/>
      <c r="DHC7"/>
      <c r="DHD7"/>
      <c r="DHE7"/>
      <c r="DHF7"/>
      <c r="DHG7"/>
      <c r="DHH7"/>
      <c r="DHI7"/>
      <c r="DHJ7"/>
      <c r="DHK7"/>
      <c r="DHL7"/>
      <c r="DHM7"/>
      <c r="DHN7"/>
      <c r="DHO7"/>
      <c r="DHP7"/>
      <c r="DHQ7"/>
      <c r="DHR7"/>
      <c r="DHS7"/>
      <c r="DHT7"/>
      <c r="DHU7"/>
      <c r="DHV7"/>
      <c r="DHW7"/>
      <c r="DHX7"/>
      <c r="DHY7"/>
      <c r="DHZ7"/>
      <c r="DIA7"/>
      <c r="DIB7"/>
      <c r="DIC7"/>
      <c r="DID7"/>
      <c r="DIE7"/>
      <c r="DIF7"/>
      <c r="DIG7"/>
      <c r="DIH7"/>
      <c r="DII7"/>
      <c r="DIJ7"/>
      <c r="DIK7"/>
      <c r="DIL7"/>
      <c r="DIM7"/>
      <c r="DIN7"/>
      <c r="DIO7"/>
      <c r="DIP7"/>
      <c r="DIQ7"/>
      <c r="DIR7"/>
      <c r="DIS7"/>
      <c r="DIT7"/>
      <c r="DIU7"/>
      <c r="DIV7"/>
      <c r="DIW7"/>
      <c r="DIX7"/>
      <c r="DIY7"/>
      <c r="DIZ7"/>
      <c r="DJA7"/>
      <c r="DJB7"/>
      <c r="DJC7"/>
      <c r="DJD7"/>
      <c r="DJE7"/>
      <c r="DJF7"/>
      <c r="DJG7"/>
      <c r="DJH7"/>
      <c r="DJI7"/>
      <c r="DJJ7"/>
      <c r="DJK7"/>
      <c r="DJL7"/>
      <c r="DJM7"/>
      <c r="DJN7"/>
      <c r="DJO7"/>
      <c r="DJP7"/>
      <c r="DJQ7"/>
      <c r="DJR7"/>
      <c r="DJS7"/>
      <c r="DJT7"/>
      <c r="DJU7"/>
      <c r="DJV7"/>
      <c r="DJW7"/>
      <c r="DJX7"/>
      <c r="DJY7"/>
      <c r="DJZ7"/>
      <c r="DKA7"/>
      <c r="DKB7"/>
      <c r="DKC7"/>
      <c r="DKD7"/>
      <c r="DKE7"/>
      <c r="DKF7"/>
      <c r="DKG7"/>
      <c r="DKH7"/>
      <c r="DKI7"/>
      <c r="DKJ7"/>
      <c r="DKK7"/>
      <c r="DKL7"/>
      <c r="DKM7"/>
      <c r="DKN7"/>
      <c r="DKO7"/>
      <c r="DKP7"/>
      <c r="DKQ7"/>
      <c r="DKR7"/>
      <c r="DKS7"/>
      <c r="DKT7"/>
      <c r="DKU7"/>
      <c r="DKV7"/>
      <c r="DKW7"/>
      <c r="DKX7"/>
      <c r="DKY7"/>
      <c r="DKZ7"/>
      <c r="DLA7"/>
      <c r="DLB7"/>
      <c r="DLC7"/>
      <c r="DLD7"/>
      <c r="DLE7"/>
      <c r="DLF7"/>
      <c r="DLG7"/>
      <c r="DLH7"/>
      <c r="DLI7"/>
      <c r="DLJ7"/>
      <c r="DLK7"/>
      <c r="DLL7"/>
      <c r="DLM7"/>
      <c r="DLN7"/>
      <c r="DLO7"/>
      <c r="DLP7"/>
      <c r="DLQ7"/>
      <c r="DLR7"/>
      <c r="DLS7"/>
      <c r="DLT7"/>
      <c r="DLU7"/>
      <c r="DLV7"/>
      <c r="DLW7"/>
      <c r="DLX7"/>
      <c r="DLY7"/>
      <c r="DLZ7"/>
      <c r="DMA7"/>
      <c r="DMB7"/>
      <c r="DMC7"/>
      <c r="DMD7"/>
      <c r="DME7"/>
      <c r="DMF7"/>
      <c r="DMG7"/>
      <c r="DMH7"/>
      <c r="DMI7"/>
      <c r="DMJ7"/>
      <c r="DMK7"/>
      <c r="DML7"/>
      <c r="DMM7"/>
      <c r="DMN7"/>
      <c r="DMO7"/>
      <c r="DMP7"/>
      <c r="DMQ7"/>
      <c r="DMR7"/>
      <c r="DMS7"/>
      <c r="DMT7"/>
      <c r="DMU7"/>
      <c r="DMV7"/>
      <c r="DMW7"/>
      <c r="DMX7"/>
      <c r="DMY7"/>
      <c r="DMZ7"/>
      <c r="DNA7"/>
      <c r="DNB7"/>
      <c r="DNC7"/>
      <c r="DND7"/>
      <c r="DNE7"/>
      <c r="DNF7"/>
      <c r="DNG7"/>
      <c r="DNH7"/>
      <c r="DNI7"/>
      <c r="DNJ7"/>
      <c r="DNK7"/>
      <c r="DNL7"/>
      <c r="DNM7"/>
      <c r="DNN7"/>
      <c r="DNO7"/>
      <c r="DNP7"/>
      <c r="DNQ7"/>
      <c r="DNR7"/>
      <c r="DNS7"/>
      <c r="DNT7"/>
      <c r="DNU7"/>
      <c r="DNV7"/>
      <c r="DNW7"/>
      <c r="DNX7"/>
      <c r="DNY7"/>
      <c r="DNZ7"/>
      <c r="DOA7"/>
      <c r="DOB7"/>
      <c r="DOC7"/>
      <c r="DOD7"/>
      <c r="DOE7"/>
      <c r="DOF7"/>
      <c r="DOG7"/>
      <c r="DOH7"/>
      <c r="DOI7"/>
      <c r="DOJ7"/>
      <c r="DOK7"/>
      <c r="DOL7"/>
      <c r="DOM7"/>
      <c r="DON7"/>
      <c r="DOO7"/>
      <c r="DOP7"/>
      <c r="DOQ7"/>
      <c r="DOR7"/>
      <c r="DOS7"/>
      <c r="DOT7"/>
      <c r="DOU7"/>
      <c r="DOV7"/>
      <c r="DOW7"/>
      <c r="DOX7"/>
      <c r="DOY7"/>
      <c r="DOZ7"/>
      <c r="DPA7"/>
      <c r="DPB7"/>
      <c r="DPC7"/>
      <c r="DPD7"/>
      <c r="DPE7"/>
      <c r="DPF7"/>
      <c r="DPG7"/>
      <c r="DPH7"/>
      <c r="DPI7"/>
      <c r="DPJ7"/>
      <c r="DPK7"/>
      <c r="DPL7"/>
      <c r="DPM7"/>
      <c r="DPN7"/>
      <c r="DPO7"/>
      <c r="DPP7"/>
      <c r="DPQ7"/>
      <c r="DPR7"/>
      <c r="DPS7"/>
      <c r="DPT7"/>
      <c r="DPU7"/>
      <c r="DPV7"/>
      <c r="DPW7"/>
      <c r="DPX7"/>
      <c r="DPY7"/>
      <c r="DPZ7"/>
      <c r="DQA7"/>
      <c r="DQB7"/>
      <c r="DQC7"/>
      <c r="DQD7"/>
      <c r="DQE7"/>
      <c r="DQF7"/>
      <c r="DQG7"/>
      <c r="DQH7"/>
      <c r="DQI7"/>
      <c r="DQJ7"/>
      <c r="DQK7"/>
      <c r="DQL7"/>
      <c r="DQM7"/>
      <c r="DQN7"/>
      <c r="DQO7"/>
      <c r="DQP7"/>
      <c r="DQQ7"/>
      <c r="DQR7"/>
      <c r="DQS7"/>
      <c r="DQT7"/>
      <c r="DQU7"/>
      <c r="DQV7"/>
      <c r="DQW7"/>
      <c r="DQX7"/>
      <c r="DQY7"/>
      <c r="DQZ7"/>
      <c r="DRA7"/>
      <c r="DRB7"/>
      <c r="DRC7"/>
      <c r="DRD7"/>
      <c r="DRE7"/>
      <c r="DRF7"/>
      <c r="DRG7"/>
      <c r="DRH7"/>
      <c r="DRI7"/>
      <c r="DRJ7"/>
      <c r="DRK7"/>
      <c r="DRL7"/>
      <c r="DRM7"/>
      <c r="DRN7"/>
      <c r="DRO7"/>
      <c r="DRP7"/>
      <c r="DRQ7"/>
      <c r="DRR7"/>
      <c r="DRS7"/>
      <c r="DRT7"/>
      <c r="DRU7"/>
      <c r="DRV7"/>
      <c r="DRW7"/>
      <c r="DRX7"/>
      <c r="DRY7"/>
      <c r="DRZ7"/>
      <c r="DSA7"/>
      <c r="DSB7"/>
      <c r="DSC7"/>
      <c r="DSD7"/>
      <c r="DSE7"/>
      <c r="DSF7"/>
      <c r="DSG7"/>
      <c r="DSH7"/>
      <c r="DSI7"/>
      <c r="DSJ7"/>
      <c r="DSK7"/>
      <c r="DSL7"/>
      <c r="DSM7"/>
      <c r="DSN7"/>
      <c r="DSO7"/>
      <c r="DSP7"/>
      <c r="DSQ7"/>
      <c r="DSR7"/>
      <c r="DSS7"/>
      <c r="DST7"/>
      <c r="DSU7"/>
      <c r="DSV7"/>
      <c r="DSW7"/>
      <c r="DSX7"/>
      <c r="DSY7"/>
      <c r="DSZ7"/>
      <c r="DTA7"/>
      <c r="DTB7"/>
      <c r="DTC7"/>
      <c r="DTD7"/>
      <c r="DTE7"/>
      <c r="DTF7"/>
      <c r="DTG7"/>
      <c r="DTH7"/>
      <c r="DTI7"/>
      <c r="DTJ7"/>
      <c r="DTK7"/>
      <c r="DTL7"/>
      <c r="DTM7"/>
      <c r="DTN7"/>
      <c r="DTO7"/>
      <c r="DTP7"/>
      <c r="DTQ7"/>
      <c r="DTR7"/>
      <c r="DTS7"/>
      <c r="DTT7"/>
      <c r="DTU7"/>
      <c r="DTV7"/>
      <c r="DTW7"/>
      <c r="DTX7"/>
      <c r="DTY7"/>
      <c r="DTZ7"/>
      <c r="DUA7"/>
      <c r="DUB7"/>
      <c r="DUC7"/>
      <c r="DUD7"/>
      <c r="DUE7"/>
      <c r="DUF7"/>
      <c r="DUG7"/>
      <c r="DUH7"/>
      <c r="DUI7"/>
      <c r="DUJ7"/>
      <c r="DUK7"/>
      <c r="DUL7"/>
      <c r="DUM7"/>
      <c r="DUN7"/>
      <c r="DUO7"/>
      <c r="DUP7"/>
      <c r="DUQ7"/>
      <c r="DUR7"/>
      <c r="DUS7"/>
      <c r="DUT7"/>
      <c r="DUU7"/>
      <c r="DUV7"/>
      <c r="DUW7"/>
      <c r="DUX7"/>
      <c r="DUY7"/>
      <c r="DUZ7"/>
      <c r="DVA7"/>
      <c r="DVB7"/>
      <c r="DVC7"/>
      <c r="DVD7"/>
      <c r="DVE7"/>
      <c r="DVF7"/>
      <c r="DVG7"/>
      <c r="DVH7"/>
      <c r="DVI7"/>
      <c r="DVJ7"/>
      <c r="DVK7"/>
      <c r="DVL7"/>
      <c r="DVM7"/>
      <c r="DVN7"/>
      <c r="DVO7"/>
      <c r="DVP7"/>
      <c r="DVQ7"/>
      <c r="DVR7"/>
      <c r="DVS7"/>
      <c r="DVT7"/>
      <c r="DVU7"/>
      <c r="DVV7"/>
      <c r="DVW7"/>
      <c r="DVX7"/>
      <c r="DVY7"/>
      <c r="DVZ7"/>
      <c r="DWA7"/>
      <c r="DWB7"/>
      <c r="DWC7"/>
      <c r="DWD7"/>
      <c r="DWE7"/>
      <c r="DWF7"/>
      <c r="DWG7"/>
      <c r="DWH7"/>
      <c r="DWI7"/>
      <c r="DWJ7"/>
      <c r="DWK7"/>
      <c r="DWL7"/>
      <c r="DWM7"/>
      <c r="DWN7"/>
      <c r="DWO7"/>
      <c r="DWP7"/>
      <c r="DWQ7"/>
      <c r="DWR7"/>
      <c r="DWS7"/>
      <c r="DWT7"/>
      <c r="DWU7"/>
      <c r="DWV7"/>
      <c r="DWW7"/>
      <c r="DWX7"/>
      <c r="DWY7"/>
      <c r="DWZ7"/>
      <c r="DXA7"/>
      <c r="DXB7"/>
      <c r="DXC7"/>
      <c r="DXD7"/>
      <c r="DXE7"/>
      <c r="DXF7"/>
      <c r="DXG7"/>
      <c r="DXH7"/>
      <c r="DXI7"/>
      <c r="DXJ7"/>
      <c r="DXK7"/>
      <c r="DXL7"/>
      <c r="DXM7"/>
      <c r="DXN7"/>
      <c r="DXO7"/>
      <c r="DXP7"/>
      <c r="DXQ7"/>
      <c r="DXR7"/>
      <c r="DXS7"/>
      <c r="DXT7"/>
      <c r="DXU7"/>
      <c r="DXV7"/>
      <c r="DXW7"/>
      <c r="DXX7"/>
      <c r="DXY7"/>
      <c r="DXZ7"/>
      <c r="DYA7"/>
      <c r="DYB7"/>
      <c r="DYC7"/>
      <c r="DYD7"/>
      <c r="DYE7"/>
      <c r="DYF7"/>
      <c r="DYG7"/>
      <c r="DYH7"/>
      <c r="DYI7"/>
      <c r="DYJ7"/>
      <c r="DYK7"/>
      <c r="DYL7"/>
      <c r="DYM7"/>
      <c r="DYN7"/>
      <c r="DYO7"/>
      <c r="DYP7"/>
      <c r="DYQ7"/>
      <c r="DYR7"/>
      <c r="DYS7"/>
      <c r="DYT7"/>
      <c r="DYU7"/>
      <c r="DYV7"/>
      <c r="DYW7"/>
      <c r="DYX7"/>
      <c r="DYY7"/>
      <c r="DYZ7"/>
      <c r="DZA7"/>
      <c r="DZB7"/>
      <c r="DZC7"/>
      <c r="DZD7"/>
      <c r="DZE7"/>
      <c r="DZF7"/>
      <c r="DZG7"/>
      <c r="DZH7"/>
      <c r="DZI7"/>
      <c r="DZJ7"/>
      <c r="DZK7"/>
      <c r="DZL7"/>
      <c r="DZM7"/>
      <c r="DZN7"/>
      <c r="DZO7"/>
      <c r="DZP7"/>
      <c r="DZQ7"/>
      <c r="DZR7"/>
      <c r="DZS7"/>
      <c r="DZT7"/>
      <c r="DZU7"/>
      <c r="DZV7"/>
      <c r="DZW7"/>
      <c r="DZX7"/>
      <c r="DZY7"/>
      <c r="DZZ7"/>
      <c r="EAA7"/>
      <c r="EAB7"/>
      <c r="EAC7"/>
      <c r="EAD7"/>
      <c r="EAE7"/>
      <c r="EAF7"/>
      <c r="EAG7"/>
      <c r="EAH7"/>
      <c r="EAI7"/>
      <c r="EAJ7"/>
      <c r="EAK7"/>
      <c r="EAL7"/>
      <c r="EAM7"/>
      <c r="EAN7"/>
      <c r="EAO7"/>
      <c r="EAP7"/>
      <c r="EAQ7"/>
      <c r="EAR7"/>
      <c r="EAS7"/>
      <c r="EAT7"/>
      <c r="EAU7"/>
      <c r="EAV7"/>
      <c r="EAW7"/>
      <c r="EAX7"/>
      <c r="EAY7"/>
      <c r="EAZ7"/>
      <c r="EBA7"/>
      <c r="EBB7"/>
      <c r="EBC7"/>
      <c r="EBD7"/>
      <c r="EBE7"/>
      <c r="EBF7"/>
      <c r="EBG7"/>
      <c r="EBH7"/>
      <c r="EBI7"/>
      <c r="EBJ7"/>
      <c r="EBK7"/>
      <c r="EBL7"/>
      <c r="EBM7"/>
      <c r="EBN7"/>
      <c r="EBO7"/>
      <c r="EBP7"/>
      <c r="EBQ7"/>
      <c r="EBR7"/>
      <c r="EBS7"/>
      <c r="EBT7"/>
      <c r="EBU7"/>
      <c r="EBV7"/>
      <c r="EBW7"/>
      <c r="EBX7"/>
      <c r="EBY7"/>
      <c r="EBZ7"/>
      <c r="ECA7"/>
      <c r="ECB7"/>
      <c r="ECC7"/>
      <c r="ECD7"/>
      <c r="ECE7"/>
      <c r="ECF7"/>
      <c r="ECG7"/>
      <c r="ECH7"/>
      <c r="ECI7"/>
      <c r="ECJ7"/>
      <c r="ECK7"/>
      <c r="ECL7"/>
      <c r="ECM7"/>
      <c r="ECN7"/>
      <c r="ECO7"/>
      <c r="ECP7"/>
      <c r="ECQ7"/>
      <c r="ECR7"/>
      <c r="ECS7"/>
      <c r="ECT7"/>
      <c r="ECU7"/>
      <c r="ECV7"/>
      <c r="ECW7"/>
      <c r="ECX7"/>
      <c r="ECY7"/>
      <c r="ECZ7"/>
      <c r="EDA7"/>
      <c r="EDB7"/>
      <c r="EDC7"/>
      <c r="EDD7"/>
      <c r="EDE7"/>
      <c r="EDF7"/>
      <c r="EDG7"/>
      <c r="EDH7"/>
      <c r="EDI7"/>
      <c r="EDJ7"/>
      <c r="EDK7"/>
      <c r="EDL7"/>
      <c r="EDM7"/>
      <c r="EDN7"/>
      <c r="EDO7"/>
      <c r="EDP7"/>
      <c r="EDQ7"/>
      <c r="EDR7"/>
      <c r="EDS7"/>
      <c r="EDT7"/>
      <c r="EDU7"/>
      <c r="EDV7"/>
      <c r="EDW7"/>
      <c r="EDX7"/>
      <c r="EDY7"/>
      <c r="EDZ7"/>
      <c r="EEA7"/>
      <c r="EEB7"/>
      <c r="EEC7"/>
      <c r="EED7"/>
      <c r="EEE7"/>
      <c r="EEF7"/>
      <c r="EEG7"/>
      <c r="EEH7"/>
      <c r="EEI7"/>
      <c r="EEJ7"/>
      <c r="EEK7"/>
      <c r="EEL7"/>
      <c r="EEM7"/>
      <c r="EEN7"/>
      <c r="EEO7"/>
      <c r="EEP7"/>
      <c r="EEQ7"/>
      <c r="EER7"/>
      <c r="EES7"/>
      <c r="EET7"/>
      <c r="EEU7"/>
      <c r="EEV7"/>
      <c r="EEW7"/>
      <c r="EEX7"/>
      <c r="EEY7"/>
      <c r="EEZ7"/>
      <c r="EFA7"/>
      <c r="EFB7"/>
      <c r="EFC7"/>
      <c r="EFD7"/>
      <c r="EFE7"/>
      <c r="EFF7"/>
      <c r="EFG7"/>
      <c r="EFH7"/>
      <c r="EFI7"/>
      <c r="EFJ7"/>
      <c r="EFK7"/>
      <c r="EFL7"/>
      <c r="EFM7"/>
      <c r="EFN7"/>
      <c r="EFO7"/>
      <c r="EFP7"/>
      <c r="EFQ7"/>
      <c r="EFR7"/>
      <c r="EFS7"/>
      <c r="EFT7"/>
      <c r="EFU7"/>
      <c r="EFV7"/>
      <c r="EFW7"/>
      <c r="EFX7"/>
      <c r="EFY7"/>
      <c r="EFZ7"/>
      <c r="EGA7"/>
      <c r="EGB7"/>
      <c r="EGC7"/>
      <c r="EGD7"/>
      <c r="EGE7"/>
      <c r="EGF7"/>
      <c r="EGG7"/>
      <c r="EGH7"/>
      <c r="EGI7"/>
      <c r="EGJ7"/>
      <c r="EGK7"/>
      <c r="EGL7"/>
      <c r="EGM7"/>
      <c r="EGN7"/>
      <c r="EGO7"/>
      <c r="EGP7"/>
      <c r="EGQ7"/>
      <c r="EGR7"/>
      <c r="EGS7"/>
      <c r="EGT7"/>
      <c r="EGU7"/>
      <c r="EGV7"/>
      <c r="EGW7"/>
      <c r="EGX7"/>
      <c r="EGY7"/>
      <c r="EGZ7"/>
      <c r="EHA7"/>
      <c r="EHB7"/>
      <c r="EHC7"/>
      <c r="EHD7"/>
      <c r="EHE7"/>
      <c r="EHF7"/>
      <c r="EHG7"/>
      <c r="EHH7"/>
      <c r="EHI7"/>
      <c r="EHJ7"/>
      <c r="EHK7"/>
      <c r="EHL7"/>
      <c r="EHM7"/>
      <c r="EHN7"/>
      <c r="EHO7"/>
      <c r="EHP7"/>
      <c r="EHQ7"/>
      <c r="EHR7"/>
      <c r="EHS7"/>
      <c r="EHT7"/>
      <c r="EHU7"/>
      <c r="EHV7"/>
      <c r="EHW7"/>
      <c r="EHX7"/>
      <c r="EHY7"/>
      <c r="EHZ7"/>
      <c r="EIA7"/>
      <c r="EIB7"/>
      <c r="EIC7"/>
      <c r="EID7"/>
      <c r="EIE7"/>
      <c r="EIF7"/>
      <c r="EIG7"/>
      <c r="EIH7"/>
      <c r="EII7"/>
      <c r="EIJ7"/>
      <c r="EIK7"/>
      <c r="EIL7"/>
      <c r="EIM7"/>
      <c r="EIN7"/>
      <c r="EIO7"/>
      <c r="EIP7"/>
      <c r="EIQ7"/>
      <c r="EIR7"/>
      <c r="EIS7"/>
      <c r="EIT7"/>
      <c r="EIU7"/>
      <c r="EIV7"/>
      <c r="EIW7"/>
      <c r="EIX7"/>
      <c r="EIY7"/>
      <c r="EIZ7"/>
      <c r="EJA7"/>
      <c r="EJB7"/>
      <c r="EJC7"/>
      <c r="EJD7"/>
      <c r="EJE7"/>
      <c r="EJF7"/>
      <c r="EJG7"/>
      <c r="EJH7"/>
      <c r="EJI7"/>
      <c r="EJJ7"/>
      <c r="EJK7"/>
      <c r="EJL7"/>
      <c r="EJM7"/>
      <c r="EJN7"/>
      <c r="EJO7"/>
      <c r="EJP7"/>
      <c r="EJQ7"/>
      <c r="EJR7"/>
      <c r="EJS7"/>
      <c r="EJT7"/>
      <c r="EJU7"/>
      <c r="EJV7"/>
      <c r="EJW7"/>
      <c r="EJX7"/>
      <c r="EJY7"/>
      <c r="EJZ7"/>
      <c r="EKA7"/>
      <c r="EKB7"/>
      <c r="EKC7"/>
      <c r="EKD7"/>
      <c r="EKE7"/>
      <c r="EKF7"/>
      <c r="EKG7"/>
      <c r="EKH7"/>
      <c r="EKI7"/>
      <c r="EKJ7"/>
      <c r="EKK7"/>
      <c r="EKL7"/>
      <c r="EKM7"/>
      <c r="EKN7"/>
      <c r="EKO7"/>
      <c r="EKP7"/>
      <c r="EKQ7"/>
      <c r="EKR7"/>
      <c r="EKS7"/>
      <c r="EKT7"/>
      <c r="EKU7"/>
      <c r="EKV7"/>
      <c r="EKW7"/>
      <c r="EKX7"/>
      <c r="EKY7"/>
      <c r="EKZ7"/>
      <c r="ELA7"/>
      <c r="ELB7"/>
      <c r="ELC7"/>
      <c r="ELD7"/>
      <c r="ELE7"/>
      <c r="ELF7"/>
      <c r="ELG7"/>
      <c r="ELH7"/>
      <c r="ELI7"/>
      <c r="ELJ7"/>
      <c r="ELK7"/>
      <c r="ELL7"/>
      <c r="ELM7"/>
      <c r="ELN7"/>
      <c r="ELO7"/>
      <c r="ELP7"/>
      <c r="ELQ7"/>
      <c r="ELR7"/>
      <c r="ELS7"/>
      <c r="ELT7"/>
      <c r="ELU7"/>
      <c r="ELV7"/>
      <c r="ELW7"/>
      <c r="ELX7"/>
      <c r="ELY7"/>
      <c r="ELZ7"/>
      <c r="EMA7"/>
      <c r="EMB7"/>
      <c r="EMC7"/>
      <c r="EMD7"/>
      <c r="EME7"/>
      <c r="EMF7"/>
      <c r="EMG7"/>
      <c r="EMH7"/>
      <c r="EMI7"/>
      <c r="EMJ7"/>
      <c r="EMK7"/>
      <c r="EML7"/>
      <c r="EMM7"/>
      <c r="EMN7"/>
      <c r="EMO7"/>
      <c r="EMP7"/>
      <c r="EMQ7"/>
      <c r="EMR7"/>
      <c r="EMS7"/>
      <c r="EMT7"/>
      <c r="EMU7"/>
      <c r="EMV7"/>
      <c r="EMW7"/>
      <c r="EMX7"/>
      <c r="EMY7"/>
      <c r="EMZ7"/>
      <c r="ENA7"/>
      <c r="ENB7"/>
      <c r="ENC7"/>
      <c r="END7"/>
      <c r="ENE7"/>
      <c r="ENF7"/>
      <c r="ENG7"/>
      <c r="ENH7"/>
      <c r="ENI7"/>
      <c r="ENJ7"/>
      <c r="ENK7"/>
      <c r="ENL7"/>
      <c r="ENM7"/>
      <c r="ENN7"/>
      <c r="ENO7"/>
      <c r="ENP7"/>
      <c r="ENQ7"/>
      <c r="ENR7"/>
      <c r="ENS7"/>
      <c r="ENT7"/>
      <c r="ENU7"/>
      <c r="ENV7"/>
      <c r="ENW7"/>
      <c r="ENX7"/>
      <c r="ENY7"/>
      <c r="ENZ7"/>
      <c r="EOA7"/>
      <c r="EOB7"/>
      <c r="EOC7"/>
      <c r="EOD7"/>
      <c r="EOE7"/>
      <c r="EOF7"/>
      <c r="EOG7"/>
      <c r="EOH7"/>
      <c r="EOI7"/>
      <c r="EOJ7"/>
      <c r="EOK7"/>
      <c r="EOL7"/>
      <c r="EOM7"/>
      <c r="EON7"/>
      <c r="EOO7"/>
      <c r="EOP7"/>
      <c r="EOQ7"/>
      <c r="EOR7"/>
      <c r="EOS7"/>
      <c r="EOT7"/>
      <c r="EOU7"/>
      <c r="EOV7"/>
      <c r="EOW7"/>
      <c r="EOX7"/>
      <c r="EOY7"/>
      <c r="EOZ7"/>
      <c r="EPA7"/>
      <c r="EPB7"/>
      <c r="EPC7"/>
      <c r="EPD7"/>
      <c r="EPE7"/>
      <c r="EPF7"/>
      <c r="EPG7"/>
      <c r="EPH7"/>
      <c r="EPI7"/>
      <c r="EPJ7"/>
      <c r="EPK7"/>
      <c r="EPL7"/>
      <c r="EPM7"/>
      <c r="EPN7"/>
      <c r="EPO7"/>
      <c r="EPP7"/>
      <c r="EPQ7"/>
      <c r="EPR7"/>
      <c r="EPS7"/>
      <c r="EPT7"/>
      <c r="EPU7"/>
      <c r="EPV7"/>
      <c r="EPW7"/>
      <c r="EPX7"/>
      <c r="EPY7"/>
      <c r="EPZ7"/>
      <c r="EQA7"/>
      <c r="EQB7"/>
      <c r="EQC7"/>
      <c r="EQD7"/>
      <c r="EQE7"/>
      <c r="EQF7"/>
      <c r="EQG7"/>
      <c r="EQH7"/>
      <c r="EQI7"/>
      <c r="EQJ7"/>
      <c r="EQK7"/>
      <c r="EQL7"/>
      <c r="EQM7"/>
      <c r="EQN7"/>
      <c r="EQO7"/>
      <c r="EQP7"/>
      <c r="EQQ7"/>
      <c r="EQR7"/>
      <c r="EQS7"/>
      <c r="EQT7"/>
      <c r="EQU7"/>
      <c r="EQV7"/>
      <c r="EQW7"/>
      <c r="EQX7"/>
      <c r="EQY7"/>
      <c r="EQZ7"/>
      <c r="ERA7"/>
      <c r="ERB7"/>
      <c r="ERC7"/>
      <c r="ERD7"/>
      <c r="ERE7"/>
      <c r="ERF7"/>
      <c r="ERG7"/>
      <c r="ERH7"/>
      <c r="ERI7"/>
      <c r="ERJ7"/>
      <c r="ERK7"/>
      <c r="ERL7"/>
      <c r="ERM7"/>
      <c r="ERN7"/>
      <c r="ERO7"/>
      <c r="ERP7"/>
      <c r="ERQ7"/>
      <c r="ERR7"/>
      <c r="ERS7"/>
      <c r="ERT7"/>
      <c r="ERU7"/>
      <c r="ERV7"/>
      <c r="ERW7"/>
      <c r="ERX7"/>
      <c r="ERY7"/>
      <c r="ERZ7"/>
      <c r="ESA7"/>
      <c r="ESB7"/>
      <c r="ESC7"/>
      <c r="ESD7"/>
      <c r="ESE7"/>
      <c r="ESF7"/>
      <c r="ESG7"/>
      <c r="ESH7"/>
      <c r="ESI7"/>
      <c r="ESJ7"/>
      <c r="ESK7"/>
      <c r="ESL7"/>
      <c r="ESM7"/>
      <c r="ESN7"/>
      <c r="ESO7"/>
      <c r="ESP7"/>
      <c r="ESQ7"/>
      <c r="ESR7"/>
      <c r="ESS7"/>
      <c r="EST7"/>
      <c r="ESU7"/>
      <c r="ESV7"/>
      <c r="ESW7"/>
      <c r="ESX7"/>
      <c r="ESY7"/>
      <c r="ESZ7"/>
      <c r="ETA7"/>
      <c r="ETB7"/>
      <c r="ETC7"/>
      <c r="ETD7"/>
      <c r="ETE7"/>
      <c r="ETF7"/>
      <c r="ETG7"/>
      <c r="ETH7"/>
      <c r="ETI7"/>
      <c r="ETJ7"/>
      <c r="ETK7"/>
      <c r="ETL7"/>
      <c r="ETM7"/>
      <c r="ETN7"/>
      <c r="ETO7"/>
      <c r="ETP7"/>
      <c r="ETQ7"/>
      <c r="ETR7"/>
      <c r="ETS7"/>
      <c r="ETT7"/>
      <c r="ETU7"/>
      <c r="ETV7"/>
      <c r="ETW7"/>
      <c r="ETX7"/>
      <c r="ETY7"/>
      <c r="ETZ7"/>
      <c r="EUA7"/>
      <c r="EUB7"/>
      <c r="EUC7"/>
      <c r="EUD7"/>
      <c r="EUE7"/>
      <c r="EUF7"/>
      <c r="EUG7"/>
      <c r="EUH7"/>
      <c r="EUI7"/>
      <c r="EUJ7"/>
      <c r="EUK7"/>
      <c r="EUL7"/>
      <c r="EUM7"/>
      <c r="EUN7"/>
      <c r="EUO7"/>
      <c r="EUP7"/>
      <c r="EUQ7"/>
      <c r="EUR7"/>
      <c r="EUS7"/>
      <c r="EUT7"/>
      <c r="EUU7"/>
      <c r="EUV7"/>
      <c r="EUW7"/>
      <c r="EUX7"/>
      <c r="EUY7"/>
      <c r="EUZ7"/>
      <c r="EVA7"/>
      <c r="EVB7"/>
      <c r="EVC7"/>
      <c r="EVD7"/>
      <c r="EVE7"/>
      <c r="EVF7"/>
      <c r="EVG7"/>
      <c r="EVH7"/>
      <c r="EVI7"/>
      <c r="EVJ7"/>
      <c r="EVK7"/>
      <c r="EVL7"/>
      <c r="EVM7"/>
      <c r="EVN7"/>
      <c r="EVO7"/>
      <c r="EVP7"/>
      <c r="EVQ7"/>
      <c r="EVR7"/>
      <c r="EVS7"/>
      <c r="EVT7"/>
      <c r="EVU7"/>
      <c r="EVV7"/>
      <c r="EVW7"/>
      <c r="EVX7"/>
      <c r="EVY7"/>
      <c r="EVZ7"/>
      <c r="EWA7"/>
      <c r="EWB7"/>
      <c r="EWC7"/>
      <c r="EWD7"/>
      <c r="EWE7"/>
      <c r="EWF7"/>
      <c r="EWG7"/>
      <c r="EWH7"/>
      <c r="EWI7"/>
      <c r="EWJ7"/>
      <c r="EWK7"/>
      <c r="EWL7"/>
      <c r="EWM7"/>
      <c r="EWN7"/>
      <c r="EWO7"/>
      <c r="EWP7"/>
      <c r="EWQ7"/>
      <c r="EWR7"/>
      <c r="EWS7"/>
      <c r="EWT7"/>
      <c r="EWU7"/>
      <c r="EWV7"/>
      <c r="EWW7"/>
      <c r="EWX7"/>
      <c r="EWY7"/>
      <c r="EWZ7"/>
      <c r="EXA7"/>
      <c r="EXB7"/>
      <c r="EXC7"/>
      <c r="EXD7"/>
      <c r="EXE7"/>
      <c r="EXF7"/>
      <c r="EXG7"/>
      <c r="EXH7"/>
      <c r="EXI7"/>
      <c r="EXJ7"/>
      <c r="EXK7"/>
      <c r="EXL7"/>
      <c r="EXM7"/>
      <c r="EXN7"/>
      <c r="EXO7"/>
      <c r="EXP7"/>
      <c r="EXQ7"/>
      <c r="EXR7"/>
      <c r="EXS7"/>
      <c r="EXT7"/>
      <c r="EXU7"/>
      <c r="EXV7"/>
      <c r="EXW7"/>
      <c r="EXX7"/>
      <c r="EXY7"/>
      <c r="EXZ7"/>
      <c r="EYA7"/>
      <c r="EYB7"/>
      <c r="EYC7"/>
      <c r="EYD7"/>
      <c r="EYE7"/>
      <c r="EYF7"/>
      <c r="EYG7"/>
      <c r="EYH7"/>
      <c r="EYI7"/>
      <c r="EYJ7"/>
      <c r="EYK7"/>
      <c r="EYL7"/>
      <c r="EYM7"/>
      <c r="EYN7"/>
      <c r="EYO7"/>
      <c r="EYP7"/>
      <c r="EYQ7"/>
      <c r="EYR7"/>
      <c r="EYS7"/>
      <c r="EYT7"/>
      <c r="EYU7"/>
      <c r="EYV7"/>
      <c r="EYW7"/>
      <c r="EYX7"/>
      <c r="EYY7"/>
      <c r="EYZ7"/>
      <c r="EZA7"/>
      <c r="EZB7"/>
      <c r="EZC7"/>
      <c r="EZD7"/>
      <c r="EZE7"/>
      <c r="EZF7"/>
      <c r="EZG7"/>
      <c r="EZH7"/>
      <c r="EZI7"/>
      <c r="EZJ7"/>
      <c r="EZK7"/>
      <c r="EZL7"/>
      <c r="EZM7"/>
      <c r="EZN7"/>
      <c r="EZO7"/>
      <c r="EZP7"/>
      <c r="EZQ7"/>
      <c r="EZR7"/>
      <c r="EZS7"/>
      <c r="EZT7"/>
      <c r="EZU7"/>
      <c r="EZV7"/>
      <c r="EZW7"/>
      <c r="EZX7"/>
      <c r="EZY7"/>
      <c r="EZZ7"/>
      <c r="FAA7"/>
      <c r="FAB7"/>
      <c r="FAC7"/>
      <c r="FAD7"/>
      <c r="FAE7"/>
      <c r="FAF7"/>
      <c r="FAG7"/>
      <c r="FAH7"/>
      <c r="FAI7"/>
      <c r="FAJ7"/>
      <c r="FAK7"/>
      <c r="FAL7"/>
      <c r="FAM7"/>
      <c r="FAN7"/>
      <c r="FAO7"/>
      <c r="FAP7"/>
      <c r="FAQ7"/>
      <c r="FAR7"/>
      <c r="FAS7"/>
      <c r="FAT7"/>
      <c r="FAU7"/>
      <c r="FAV7"/>
      <c r="FAW7"/>
      <c r="FAX7"/>
      <c r="FAY7"/>
      <c r="FAZ7"/>
      <c r="FBA7"/>
      <c r="FBB7"/>
      <c r="FBC7"/>
      <c r="FBD7"/>
      <c r="FBE7"/>
      <c r="FBF7"/>
      <c r="FBG7"/>
      <c r="FBH7"/>
      <c r="FBI7"/>
      <c r="FBJ7"/>
      <c r="FBK7"/>
      <c r="FBL7"/>
      <c r="FBM7"/>
      <c r="FBN7"/>
      <c r="FBO7"/>
      <c r="FBP7"/>
      <c r="FBQ7"/>
      <c r="FBR7"/>
      <c r="FBS7"/>
      <c r="FBT7"/>
      <c r="FBU7"/>
      <c r="FBV7"/>
      <c r="FBW7"/>
      <c r="FBX7"/>
      <c r="FBY7"/>
      <c r="FBZ7"/>
      <c r="FCA7"/>
      <c r="FCB7"/>
      <c r="FCC7"/>
      <c r="FCD7"/>
      <c r="FCE7"/>
      <c r="FCF7"/>
      <c r="FCG7"/>
      <c r="FCH7"/>
      <c r="FCI7"/>
      <c r="FCJ7"/>
      <c r="FCK7"/>
      <c r="FCL7"/>
      <c r="FCM7"/>
      <c r="FCN7"/>
      <c r="FCO7"/>
      <c r="FCP7"/>
      <c r="FCQ7"/>
      <c r="FCR7"/>
      <c r="FCS7"/>
      <c r="FCT7"/>
      <c r="FCU7"/>
      <c r="FCV7"/>
      <c r="FCW7"/>
      <c r="FCX7"/>
      <c r="FCY7"/>
      <c r="FCZ7"/>
      <c r="FDA7"/>
      <c r="FDB7"/>
      <c r="FDC7"/>
      <c r="FDD7"/>
      <c r="FDE7"/>
      <c r="FDF7"/>
      <c r="FDG7"/>
      <c r="FDH7"/>
      <c r="FDI7"/>
      <c r="FDJ7"/>
      <c r="FDK7"/>
      <c r="FDL7"/>
      <c r="FDM7"/>
      <c r="FDN7"/>
      <c r="FDO7"/>
      <c r="FDP7"/>
      <c r="FDQ7"/>
      <c r="FDR7"/>
      <c r="FDS7"/>
      <c r="FDT7"/>
      <c r="FDU7"/>
      <c r="FDV7"/>
      <c r="FDW7"/>
      <c r="FDX7"/>
      <c r="FDY7"/>
      <c r="FDZ7"/>
      <c r="FEA7"/>
      <c r="FEB7"/>
      <c r="FEC7"/>
      <c r="FED7"/>
      <c r="FEE7"/>
      <c r="FEF7"/>
      <c r="FEG7"/>
      <c r="FEH7"/>
      <c r="FEI7"/>
      <c r="FEJ7"/>
      <c r="FEK7"/>
      <c r="FEL7"/>
      <c r="FEM7"/>
      <c r="FEN7"/>
      <c r="FEO7"/>
      <c r="FEP7"/>
      <c r="FEQ7"/>
      <c r="FER7"/>
      <c r="FES7"/>
      <c r="FET7"/>
      <c r="FEU7"/>
      <c r="FEV7"/>
      <c r="FEW7"/>
      <c r="FEX7"/>
      <c r="FEY7"/>
      <c r="FEZ7"/>
      <c r="FFA7"/>
      <c r="FFB7"/>
      <c r="FFC7"/>
      <c r="FFD7"/>
      <c r="FFE7"/>
      <c r="FFF7"/>
      <c r="FFG7"/>
      <c r="FFH7"/>
      <c r="FFI7"/>
      <c r="FFJ7"/>
      <c r="FFK7"/>
      <c r="FFL7"/>
      <c r="FFM7"/>
      <c r="FFN7"/>
      <c r="FFO7"/>
      <c r="FFP7"/>
      <c r="FFQ7"/>
      <c r="FFR7"/>
      <c r="FFS7"/>
      <c r="FFT7"/>
      <c r="FFU7"/>
      <c r="FFV7"/>
      <c r="FFW7"/>
      <c r="FFX7"/>
      <c r="FFY7"/>
      <c r="FFZ7"/>
      <c r="FGA7"/>
      <c r="FGB7"/>
      <c r="FGC7"/>
      <c r="FGD7"/>
      <c r="FGE7"/>
      <c r="FGF7"/>
      <c r="FGG7"/>
      <c r="FGH7"/>
      <c r="FGI7"/>
      <c r="FGJ7"/>
      <c r="FGK7"/>
      <c r="FGL7"/>
      <c r="FGM7"/>
      <c r="FGN7"/>
      <c r="FGO7"/>
      <c r="FGP7"/>
      <c r="FGQ7"/>
      <c r="FGR7"/>
      <c r="FGS7"/>
      <c r="FGT7"/>
      <c r="FGU7"/>
      <c r="FGV7"/>
      <c r="FGW7"/>
      <c r="FGX7"/>
      <c r="FGY7"/>
      <c r="FGZ7"/>
      <c r="FHA7"/>
      <c r="FHB7"/>
      <c r="FHC7"/>
      <c r="FHD7"/>
      <c r="FHE7"/>
      <c r="FHF7"/>
      <c r="FHG7"/>
      <c r="FHH7"/>
      <c r="FHI7"/>
      <c r="FHJ7"/>
      <c r="FHK7"/>
      <c r="FHL7"/>
      <c r="FHM7"/>
      <c r="FHN7"/>
      <c r="FHO7"/>
      <c r="FHP7"/>
      <c r="FHQ7"/>
      <c r="FHR7"/>
      <c r="FHS7"/>
      <c r="FHT7"/>
      <c r="FHU7"/>
      <c r="FHV7"/>
      <c r="FHW7"/>
      <c r="FHX7"/>
      <c r="FHY7"/>
      <c r="FHZ7"/>
      <c r="FIA7"/>
      <c r="FIB7"/>
      <c r="FIC7"/>
      <c r="FID7"/>
      <c r="FIE7"/>
      <c r="FIF7"/>
      <c r="FIG7"/>
      <c r="FIH7"/>
      <c r="FII7"/>
      <c r="FIJ7"/>
      <c r="FIK7"/>
      <c r="FIL7"/>
      <c r="FIM7"/>
      <c r="FIN7"/>
      <c r="FIO7"/>
      <c r="FIP7"/>
      <c r="FIQ7"/>
      <c r="FIR7"/>
      <c r="FIS7"/>
      <c r="FIT7"/>
      <c r="FIU7"/>
      <c r="FIV7"/>
      <c r="FIW7"/>
      <c r="FIX7"/>
      <c r="FIY7"/>
      <c r="FIZ7"/>
      <c r="FJA7"/>
      <c r="FJB7"/>
      <c r="FJC7"/>
      <c r="FJD7"/>
      <c r="FJE7"/>
      <c r="FJF7"/>
      <c r="FJG7"/>
      <c r="FJH7"/>
      <c r="FJI7"/>
      <c r="FJJ7"/>
      <c r="FJK7"/>
      <c r="FJL7"/>
      <c r="FJM7"/>
      <c r="FJN7"/>
      <c r="FJO7"/>
      <c r="FJP7"/>
      <c r="FJQ7"/>
      <c r="FJR7"/>
      <c r="FJS7"/>
      <c r="FJT7"/>
      <c r="FJU7"/>
      <c r="FJV7"/>
      <c r="FJW7"/>
      <c r="FJX7"/>
      <c r="FJY7"/>
      <c r="FJZ7"/>
      <c r="FKA7"/>
      <c r="FKB7"/>
      <c r="FKC7"/>
      <c r="FKD7"/>
      <c r="FKE7"/>
      <c r="FKF7"/>
      <c r="FKG7"/>
      <c r="FKH7"/>
      <c r="FKI7"/>
      <c r="FKJ7"/>
      <c r="FKK7"/>
      <c r="FKL7"/>
      <c r="FKM7"/>
      <c r="FKN7"/>
      <c r="FKO7"/>
      <c r="FKP7"/>
      <c r="FKQ7"/>
      <c r="FKR7"/>
      <c r="FKS7"/>
      <c r="FKT7"/>
      <c r="FKU7"/>
      <c r="FKV7"/>
      <c r="FKW7"/>
      <c r="FKX7"/>
      <c r="FKY7"/>
      <c r="FKZ7"/>
      <c r="FLA7"/>
      <c r="FLB7"/>
      <c r="FLC7"/>
      <c r="FLD7"/>
      <c r="FLE7"/>
      <c r="FLF7"/>
      <c r="FLG7"/>
      <c r="FLH7"/>
      <c r="FLI7"/>
      <c r="FLJ7"/>
      <c r="FLK7"/>
      <c r="FLL7"/>
      <c r="FLM7"/>
      <c r="FLN7"/>
      <c r="FLO7"/>
      <c r="FLP7"/>
      <c r="FLQ7"/>
      <c r="FLR7"/>
      <c r="FLS7"/>
      <c r="FLT7"/>
      <c r="FLU7"/>
      <c r="FLV7"/>
      <c r="FLW7"/>
      <c r="FLX7"/>
      <c r="FLY7"/>
      <c r="FLZ7"/>
      <c r="FMA7"/>
      <c r="FMB7"/>
      <c r="FMC7"/>
      <c r="FMD7"/>
      <c r="FME7"/>
      <c r="FMF7"/>
      <c r="FMG7"/>
      <c r="FMH7"/>
      <c r="FMI7"/>
      <c r="FMJ7"/>
      <c r="FMK7"/>
      <c r="FML7"/>
      <c r="FMM7"/>
      <c r="FMN7"/>
      <c r="FMO7"/>
      <c r="FMP7"/>
      <c r="FMQ7"/>
      <c r="FMR7"/>
      <c r="FMS7"/>
      <c r="FMT7"/>
      <c r="FMU7"/>
      <c r="FMV7"/>
      <c r="FMW7"/>
      <c r="FMX7"/>
      <c r="FMY7"/>
      <c r="FMZ7"/>
      <c r="FNA7"/>
      <c r="FNB7"/>
      <c r="FNC7"/>
      <c r="FND7"/>
      <c r="FNE7"/>
      <c r="FNF7"/>
      <c r="FNG7"/>
      <c r="FNH7"/>
      <c r="FNI7"/>
      <c r="FNJ7"/>
      <c r="FNK7"/>
      <c r="FNL7"/>
      <c r="FNM7"/>
      <c r="FNN7"/>
      <c r="FNO7"/>
      <c r="FNP7"/>
      <c r="FNQ7"/>
      <c r="FNR7"/>
      <c r="FNS7"/>
      <c r="FNT7"/>
      <c r="FNU7"/>
      <c r="FNV7"/>
      <c r="FNW7"/>
      <c r="FNX7"/>
      <c r="FNY7"/>
      <c r="FNZ7"/>
      <c r="FOA7"/>
      <c r="FOB7"/>
      <c r="FOC7"/>
      <c r="FOD7"/>
      <c r="FOE7"/>
      <c r="FOF7"/>
      <c r="FOG7"/>
      <c r="FOH7"/>
      <c r="FOI7"/>
      <c r="FOJ7"/>
      <c r="FOK7"/>
      <c r="FOL7"/>
      <c r="FOM7"/>
      <c r="FON7"/>
      <c r="FOO7"/>
      <c r="FOP7"/>
      <c r="FOQ7"/>
      <c r="FOR7"/>
      <c r="FOS7"/>
      <c r="FOT7"/>
      <c r="FOU7"/>
      <c r="FOV7"/>
      <c r="FOW7"/>
      <c r="FOX7"/>
      <c r="FOY7"/>
      <c r="FOZ7"/>
      <c r="FPA7"/>
      <c r="FPB7"/>
      <c r="FPC7"/>
      <c r="FPD7"/>
      <c r="FPE7"/>
      <c r="FPF7"/>
      <c r="FPG7"/>
      <c r="FPH7"/>
      <c r="FPI7"/>
      <c r="FPJ7"/>
      <c r="FPK7"/>
      <c r="FPL7"/>
      <c r="FPM7"/>
      <c r="FPN7"/>
      <c r="FPO7"/>
      <c r="FPP7"/>
      <c r="FPQ7"/>
      <c r="FPR7"/>
      <c r="FPS7"/>
      <c r="FPT7"/>
      <c r="FPU7"/>
      <c r="FPV7"/>
      <c r="FPW7"/>
      <c r="FPX7"/>
      <c r="FPY7"/>
      <c r="FPZ7"/>
      <c r="FQA7"/>
      <c r="FQB7"/>
      <c r="FQC7"/>
      <c r="FQD7"/>
      <c r="FQE7"/>
      <c r="FQF7"/>
      <c r="FQG7"/>
      <c r="FQH7"/>
      <c r="FQI7"/>
      <c r="FQJ7"/>
      <c r="FQK7"/>
      <c r="FQL7"/>
      <c r="FQM7"/>
      <c r="FQN7"/>
      <c r="FQO7"/>
      <c r="FQP7"/>
      <c r="FQQ7"/>
      <c r="FQR7"/>
      <c r="FQS7"/>
      <c r="FQT7"/>
      <c r="FQU7"/>
      <c r="FQV7"/>
      <c r="FQW7"/>
      <c r="FQX7"/>
      <c r="FQY7"/>
      <c r="FQZ7"/>
      <c r="FRA7"/>
      <c r="FRB7"/>
      <c r="FRC7"/>
      <c r="FRD7"/>
      <c r="FRE7"/>
      <c r="FRF7"/>
      <c r="FRG7"/>
      <c r="FRH7"/>
      <c r="FRI7"/>
      <c r="FRJ7"/>
      <c r="FRK7"/>
      <c r="FRL7"/>
      <c r="FRM7"/>
      <c r="FRN7"/>
      <c r="FRO7"/>
      <c r="FRP7"/>
      <c r="FRQ7"/>
      <c r="FRR7"/>
      <c r="FRS7"/>
      <c r="FRT7"/>
      <c r="FRU7"/>
      <c r="FRV7"/>
      <c r="FRW7"/>
      <c r="FRX7"/>
      <c r="FRY7"/>
      <c r="FRZ7"/>
      <c r="FSA7"/>
      <c r="FSB7"/>
      <c r="FSC7"/>
      <c r="FSD7"/>
      <c r="FSE7"/>
      <c r="FSF7"/>
      <c r="FSG7"/>
      <c r="FSH7"/>
      <c r="FSI7"/>
      <c r="FSJ7"/>
      <c r="FSK7"/>
      <c r="FSL7"/>
      <c r="FSM7"/>
      <c r="FSN7"/>
      <c r="FSO7"/>
      <c r="FSP7"/>
      <c r="FSQ7"/>
      <c r="FSR7"/>
      <c r="FSS7"/>
      <c r="FST7"/>
      <c r="FSU7"/>
      <c r="FSV7"/>
      <c r="FSW7"/>
      <c r="FSX7"/>
      <c r="FSY7"/>
      <c r="FSZ7"/>
      <c r="FTA7"/>
      <c r="FTB7"/>
      <c r="FTC7"/>
      <c r="FTD7"/>
      <c r="FTE7"/>
      <c r="FTF7"/>
      <c r="FTG7"/>
      <c r="FTH7"/>
      <c r="FTI7"/>
      <c r="FTJ7"/>
      <c r="FTK7"/>
      <c r="FTL7"/>
      <c r="FTM7"/>
      <c r="FTN7"/>
      <c r="FTO7"/>
      <c r="FTP7"/>
      <c r="FTQ7"/>
      <c r="FTR7"/>
      <c r="FTS7"/>
      <c r="FTT7"/>
      <c r="FTU7"/>
      <c r="FTV7"/>
      <c r="FTW7"/>
      <c r="FTX7"/>
      <c r="FTY7"/>
      <c r="FTZ7"/>
      <c r="FUA7"/>
      <c r="FUB7"/>
      <c r="FUC7"/>
      <c r="FUD7"/>
      <c r="FUE7"/>
      <c r="FUF7"/>
      <c r="FUG7"/>
      <c r="FUH7"/>
      <c r="FUI7"/>
      <c r="FUJ7"/>
      <c r="FUK7"/>
      <c r="FUL7"/>
      <c r="FUM7"/>
      <c r="FUN7"/>
      <c r="FUO7"/>
      <c r="FUP7"/>
      <c r="FUQ7"/>
      <c r="FUR7"/>
      <c r="FUS7"/>
      <c r="FUT7"/>
      <c r="FUU7"/>
      <c r="FUV7"/>
      <c r="FUW7"/>
      <c r="FUX7"/>
      <c r="FUY7"/>
      <c r="FUZ7"/>
      <c r="FVA7"/>
      <c r="FVB7"/>
      <c r="FVC7"/>
      <c r="FVD7"/>
      <c r="FVE7"/>
      <c r="FVF7"/>
      <c r="FVG7"/>
      <c r="FVH7"/>
      <c r="FVI7"/>
      <c r="FVJ7"/>
      <c r="FVK7"/>
      <c r="FVL7"/>
      <c r="FVM7"/>
      <c r="FVN7"/>
      <c r="FVO7"/>
      <c r="FVP7"/>
      <c r="FVQ7"/>
      <c r="FVR7"/>
      <c r="FVS7"/>
      <c r="FVT7"/>
      <c r="FVU7"/>
      <c r="FVV7"/>
      <c r="FVW7"/>
      <c r="FVX7"/>
      <c r="FVY7"/>
      <c r="FVZ7"/>
      <c r="FWA7"/>
      <c r="FWB7"/>
      <c r="FWC7"/>
      <c r="FWD7"/>
      <c r="FWE7"/>
      <c r="FWF7"/>
      <c r="FWG7"/>
      <c r="FWH7"/>
      <c r="FWI7"/>
      <c r="FWJ7"/>
      <c r="FWK7"/>
      <c r="FWL7"/>
      <c r="FWM7"/>
      <c r="FWN7"/>
      <c r="FWO7"/>
      <c r="FWP7"/>
      <c r="FWQ7"/>
      <c r="FWR7"/>
      <c r="FWS7"/>
      <c r="FWT7"/>
      <c r="FWU7"/>
      <c r="FWV7"/>
      <c r="FWW7"/>
      <c r="FWX7"/>
      <c r="FWY7"/>
      <c r="FWZ7"/>
      <c r="FXA7"/>
      <c r="FXB7"/>
      <c r="FXC7"/>
      <c r="FXD7"/>
      <c r="FXE7"/>
      <c r="FXF7"/>
      <c r="FXG7"/>
      <c r="FXH7"/>
      <c r="FXI7"/>
      <c r="FXJ7"/>
      <c r="FXK7"/>
      <c r="FXL7"/>
      <c r="FXM7"/>
      <c r="FXN7"/>
      <c r="FXO7"/>
      <c r="FXP7"/>
      <c r="FXQ7"/>
      <c r="FXR7"/>
      <c r="FXS7"/>
      <c r="FXT7"/>
      <c r="FXU7"/>
      <c r="FXV7"/>
      <c r="FXW7"/>
      <c r="FXX7"/>
      <c r="FXY7"/>
      <c r="FXZ7"/>
      <c r="FYA7"/>
      <c r="FYB7"/>
      <c r="FYC7"/>
      <c r="FYD7"/>
      <c r="FYE7"/>
      <c r="FYF7"/>
      <c r="FYG7"/>
      <c r="FYH7"/>
      <c r="FYI7"/>
      <c r="FYJ7"/>
      <c r="FYK7"/>
      <c r="FYL7"/>
      <c r="FYM7"/>
      <c r="FYN7"/>
      <c r="FYO7"/>
      <c r="FYP7"/>
      <c r="FYQ7"/>
      <c r="FYR7"/>
      <c r="FYS7"/>
      <c r="FYT7"/>
      <c r="FYU7"/>
      <c r="FYV7"/>
      <c r="FYW7"/>
      <c r="FYX7"/>
      <c r="FYY7"/>
      <c r="FYZ7"/>
      <c r="FZA7"/>
      <c r="FZB7"/>
      <c r="FZC7"/>
      <c r="FZD7"/>
      <c r="FZE7"/>
      <c r="FZF7"/>
      <c r="FZG7"/>
      <c r="FZH7"/>
      <c r="FZI7"/>
      <c r="FZJ7"/>
      <c r="FZK7"/>
      <c r="FZL7"/>
      <c r="FZM7"/>
      <c r="FZN7"/>
      <c r="FZO7"/>
      <c r="FZP7"/>
      <c r="FZQ7"/>
      <c r="FZR7"/>
      <c r="FZS7"/>
      <c r="FZT7"/>
      <c r="FZU7"/>
      <c r="FZV7"/>
      <c r="FZW7"/>
      <c r="FZX7"/>
      <c r="FZY7"/>
      <c r="FZZ7"/>
      <c r="GAA7"/>
      <c r="GAB7"/>
      <c r="GAC7"/>
      <c r="GAD7"/>
      <c r="GAE7"/>
      <c r="GAF7"/>
      <c r="GAG7"/>
      <c r="GAH7"/>
      <c r="GAI7"/>
      <c r="GAJ7"/>
      <c r="GAK7"/>
      <c r="GAL7"/>
      <c r="GAM7"/>
      <c r="GAN7"/>
      <c r="GAO7"/>
      <c r="GAP7"/>
      <c r="GAQ7"/>
      <c r="GAR7"/>
      <c r="GAS7"/>
      <c r="GAT7"/>
      <c r="GAU7"/>
      <c r="GAV7"/>
      <c r="GAW7"/>
      <c r="GAX7"/>
      <c r="GAY7"/>
      <c r="GAZ7"/>
      <c r="GBA7"/>
      <c r="GBB7"/>
      <c r="GBC7"/>
      <c r="GBD7"/>
      <c r="GBE7"/>
      <c r="GBF7"/>
      <c r="GBG7"/>
      <c r="GBH7"/>
      <c r="GBI7"/>
      <c r="GBJ7"/>
      <c r="GBK7"/>
      <c r="GBL7"/>
      <c r="GBM7"/>
      <c r="GBN7"/>
      <c r="GBO7"/>
      <c r="GBP7"/>
      <c r="GBQ7"/>
      <c r="GBR7"/>
      <c r="GBS7"/>
      <c r="GBT7"/>
      <c r="GBU7"/>
      <c r="GBV7"/>
      <c r="GBW7"/>
      <c r="GBX7"/>
      <c r="GBY7"/>
      <c r="GBZ7"/>
      <c r="GCA7"/>
      <c r="GCB7"/>
      <c r="GCC7"/>
      <c r="GCD7"/>
      <c r="GCE7"/>
      <c r="GCF7"/>
      <c r="GCG7"/>
      <c r="GCH7"/>
      <c r="GCI7"/>
      <c r="GCJ7"/>
      <c r="GCK7"/>
      <c r="GCL7"/>
      <c r="GCM7"/>
      <c r="GCN7"/>
      <c r="GCO7"/>
      <c r="GCP7"/>
      <c r="GCQ7"/>
      <c r="GCR7"/>
      <c r="GCS7"/>
      <c r="GCT7"/>
      <c r="GCU7"/>
      <c r="GCV7"/>
      <c r="GCW7"/>
      <c r="GCX7"/>
      <c r="GCY7"/>
      <c r="GCZ7"/>
      <c r="GDA7"/>
      <c r="GDB7"/>
      <c r="GDC7"/>
      <c r="GDD7"/>
      <c r="GDE7"/>
      <c r="GDF7"/>
      <c r="GDG7"/>
      <c r="GDH7"/>
      <c r="GDI7"/>
      <c r="GDJ7"/>
      <c r="GDK7"/>
      <c r="GDL7"/>
      <c r="GDM7"/>
      <c r="GDN7"/>
      <c r="GDO7"/>
      <c r="GDP7"/>
      <c r="GDQ7"/>
      <c r="GDR7"/>
      <c r="GDS7"/>
      <c r="GDT7"/>
      <c r="GDU7"/>
      <c r="GDV7"/>
      <c r="GDW7"/>
      <c r="GDX7"/>
      <c r="GDY7"/>
      <c r="GDZ7"/>
      <c r="GEA7"/>
      <c r="GEB7"/>
      <c r="GEC7"/>
      <c r="GED7"/>
      <c r="GEE7"/>
      <c r="GEF7"/>
      <c r="GEG7"/>
      <c r="GEH7"/>
      <c r="GEI7"/>
      <c r="GEJ7"/>
      <c r="GEK7"/>
      <c r="GEL7"/>
      <c r="GEM7"/>
      <c r="GEN7"/>
      <c r="GEO7"/>
      <c r="GEP7"/>
      <c r="GEQ7"/>
      <c r="GER7"/>
      <c r="GES7"/>
      <c r="GET7"/>
      <c r="GEU7"/>
      <c r="GEV7"/>
      <c r="GEW7"/>
      <c r="GEX7"/>
      <c r="GEY7"/>
      <c r="GEZ7"/>
      <c r="GFA7"/>
      <c r="GFB7"/>
      <c r="GFC7"/>
      <c r="GFD7"/>
      <c r="GFE7"/>
      <c r="GFF7"/>
      <c r="GFG7"/>
      <c r="GFH7"/>
      <c r="GFI7"/>
      <c r="GFJ7"/>
      <c r="GFK7"/>
      <c r="GFL7"/>
      <c r="GFM7"/>
      <c r="GFN7"/>
      <c r="GFO7"/>
      <c r="GFP7"/>
      <c r="GFQ7"/>
      <c r="GFR7"/>
      <c r="GFS7"/>
      <c r="GFT7"/>
      <c r="GFU7"/>
      <c r="GFV7"/>
      <c r="GFW7"/>
      <c r="GFX7"/>
      <c r="GFY7"/>
      <c r="GFZ7"/>
      <c r="GGA7"/>
      <c r="GGB7"/>
      <c r="GGC7"/>
      <c r="GGD7"/>
      <c r="GGE7"/>
      <c r="GGF7"/>
      <c r="GGG7"/>
      <c r="GGH7"/>
      <c r="GGI7"/>
      <c r="GGJ7"/>
      <c r="GGK7"/>
      <c r="GGL7"/>
      <c r="GGM7"/>
      <c r="GGN7"/>
      <c r="GGO7"/>
      <c r="GGP7"/>
      <c r="GGQ7"/>
      <c r="GGR7"/>
      <c r="GGS7"/>
      <c r="GGT7"/>
      <c r="GGU7"/>
      <c r="GGV7"/>
      <c r="GGW7"/>
      <c r="GGX7"/>
      <c r="GGY7"/>
      <c r="GGZ7"/>
      <c r="GHA7"/>
      <c r="GHB7"/>
      <c r="GHC7"/>
      <c r="GHD7"/>
      <c r="GHE7"/>
      <c r="GHF7"/>
      <c r="GHG7"/>
      <c r="GHH7"/>
      <c r="GHI7"/>
      <c r="GHJ7"/>
      <c r="GHK7"/>
      <c r="GHL7"/>
      <c r="GHM7"/>
      <c r="GHN7"/>
      <c r="GHO7"/>
      <c r="GHP7"/>
      <c r="GHQ7"/>
      <c r="GHR7"/>
      <c r="GHS7"/>
      <c r="GHT7"/>
      <c r="GHU7"/>
      <c r="GHV7"/>
      <c r="GHW7"/>
      <c r="GHX7"/>
      <c r="GHY7"/>
      <c r="GHZ7"/>
      <c r="GIA7"/>
      <c r="GIB7"/>
      <c r="GIC7"/>
      <c r="GID7"/>
      <c r="GIE7"/>
      <c r="GIF7"/>
      <c r="GIG7"/>
      <c r="GIH7"/>
      <c r="GII7"/>
      <c r="GIJ7"/>
      <c r="GIK7"/>
      <c r="GIL7"/>
      <c r="GIM7"/>
      <c r="GIN7"/>
      <c r="GIO7"/>
      <c r="GIP7"/>
      <c r="GIQ7"/>
      <c r="GIR7"/>
      <c r="GIS7"/>
      <c r="GIT7"/>
      <c r="GIU7"/>
      <c r="GIV7"/>
      <c r="GIW7"/>
      <c r="GIX7"/>
      <c r="GIY7"/>
      <c r="GIZ7"/>
      <c r="GJA7"/>
      <c r="GJB7"/>
      <c r="GJC7"/>
      <c r="GJD7"/>
      <c r="GJE7"/>
      <c r="GJF7"/>
      <c r="GJG7"/>
      <c r="GJH7"/>
      <c r="GJI7"/>
      <c r="GJJ7"/>
      <c r="GJK7"/>
      <c r="GJL7"/>
      <c r="GJM7"/>
      <c r="GJN7"/>
      <c r="GJO7"/>
      <c r="GJP7"/>
      <c r="GJQ7"/>
      <c r="GJR7"/>
      <c r="GJS7"/>
      <c r="GJT7"/>
      <c r="GJU7"/>
      <c r="GJV7"/>
      <c r="GJW7"/>
      <c r="GJX7"/>
      <c r="GJY7"/>
      <c r="GJZ7"/>
      <c r="GKA7"/>
      <c r="GKB7"/>
      <c r="GKC7"/>
      <c r="GKD7"/>
      <c r="GKE7"/>
      <c r="GKF7"/>
      <c r="GKG7"/>
      <c r="GKH7"/>
      <c r="GKI7"/>
      <c r="GKJ7"/>
      <c r="GKK7"/>
      <c r="GKL7"/>
      <c r="GKM7"/>
      <c r="GKN7"/>
      <c r="GKO7"/>
      <c r="GKP7"/>
      <c r="GKQ7"/>
      <c r="GKR7"/>
      <c r="GKS7"/>
      <c r="GKT7"/>
      <c r="GKU7"/>
      <c r="GKV7"/>
      <c r="GKW7"/>
      <c r="GKX7"/>
      <c r="GKY7"/>
      <c r="GKZ7"/>
      <c r="GLA7"/>
      <c r="GLB7"/>
      <c r="GLC7"/>
      <c r="GLD7"/>
      <c r="GLE7"/>
      <c r="GLF7"/>
      <c r="GLG7"/>
      <c r="GLH7"/>
      <c r="GLI7"/>
      <c r="GLJ7"/>
      <c r="GLK7"/>
      <c r="GLL7"/>
      <c r="GLM7"/>
      <c r="GLN7"/>
      <c r="GLO7"/>
      <c r="GLP7"/>
      <c r="GLQ7"/>
      <c r="GLR7"/>
      <c r="GLS7"/>
      <c r="GLT7"/>
      <c r="GLU7"/>
      <c r="GLV7"/>
      <c r="GLW7"/>
      <c r="GLX7"/>
      <c r="GLY7"/>
      <c r="GLZ7"/>
      <c r="GMA7"/>
      <c r="GMB7"/>
      <c r="GMC7"/>
      <c r="GMD7"/>
      <c r="GME7"/>
      <c r="GMF7"/>
      <c r="GMG7"/>
      <c r="GMH7"/>
      <c r="GMI7"/>
      <c r="GMJ7"/>
      <c r="GMK7"/>
      <c r="GML7"/>
      <c r="GMM7"/>
      <c r="GMN7"/>
      <c r="GMO7"/>
      <c r="GMP7"/>
      <c r="GMQ7"/>
      <c r="GMR7"/>
      <c r="GMS7"/>
      <c r="GMT7"/>
      <c r="GMU7"/>
      <c r="GMV7"/>
      <c r="GMW7"/>
      <c r="GMX7"/>
      <c r="GMY7"/>
      <c r="GMZ7"/>
      <c r="GNA7"/>
      <c r="GNB7"/>
      <c r="GNC7"/>
      <c r="GND7"/>
      <c r="GNE7"/>
      <c r="GNF7"/>
      <c r="GNG7"/>
      <c r="GNH7"/>
      <c r="GNI7"/>
      <c r="GNJ7"/>
      <c r="GNK7"/>
      <c r="GNL7"/>
      <c r="GNM7"/>
      <c r="GNN7"/>
      <c r="GNO7"/>
      <c r="GNP7"/>
      <c r="GNQ7"/>
      <c r="GNR7"/>
      <c r="GNS7"/>
      <c r="GNT7"/>
      <c r="GNU7"/>
      <c r="GNV7"/>
      <c r="GNW7"/>
      <c r="GNX7"/>
      <c r="GNY7"/>
      <c r="GNZ7"/>
      <c r="GOA7"/>
      <c r="GOB7"/>
      <c r="GOC7"/>
      <c r="GOD7"/>
      <c r="GOE7"/>
      <c r="GOF7"/>
      <c r="GOG7"/>
      <c r="GOH7"/>
      <c r="GOI7"/>
      <c r="GOJ7"/>
      <c r="GOK7"/>
      <c r="GOL7"/>
      <c r="GOM7"/>
      <c r="GON7"/>
      <c r="GOO7"/>
      <c r="GOP7"/>
      <c r="GOQ7"/>
      <c r="GOR7"/>
      <c r="GOS7"/>
      <c r="GOT7"/>
      <c r="GOU7"/>
      <c r="GOV7"/>
      <c r="GOW7"/>
      <c r="GOX7"/>
      <c r="GOY7"/>
      <c r="GOZ7"/>
      <c r="GPA7"/>
      <c r="GPB7"/>
      <c r="GPC7"/>
      <c r="GPD7"/>
      <c r="GPE7"/>
      <c r="GPF7"/>
      <c r="GPG7"/>
      <c r="GPH7"/>
      <c r="GPI7"/>
      <c r="GPJ7"/>
      <c r="GPK7"/>
      <c r="GPL7"/>
      <c r="GPM7"/>
      <c r="GPN7"/>
      <c r="GPO7"/>
      <c r="GPP7"/>
      <c r="GPQ7"/>
      <c r="GPR7"/>
      <c r="GPS7"/>
      <c r="GPT7"/>
      <c r="GPU7"/>
      <c r="GPV7"/>
      <c r="GPW7"/>
      <c r="GPX7"/>
      <c r="GPY7"/>
      <c r="GPZ7"/>
      <c r="GQA7"/>
      <c r="GQB7"/>
      <c r="GQC7"/>
      <c r="GQD7"/>
      <c r="GQE7"/>
      <c r="GQF7"/>
      <c r="GQG7"/>
      <c r="GQH7"/>
      <c r="GQI7"/>
      <c r="GQJ7"/>
      <c r="GQK7"/>
      <c r="GQL7"/>
      <c r="GQM7"/>
      <c r="GQN7"/>
      <c r="GQO7"/>
      <c r="GQP7"/>
      <c r="GQQ7"/>
      <c r="GQR7"/>
      <c r="GQS7"/>
      <c r="GQT7"/>
      <c r="GQU7"/>
      <c r="GQV7"/>
      <c r="GQW7"/>
      <c r="GQX7"/>
      <c r="GQY7"/>
      <c r="GQZ7"/>
      <c r="GRA7"/>
      <c r="GRB7"/>
      <c r="GRC7"/>
      <c r="GRD7"/>
      <c r="GRE7"/>
      <c r="GRF7"/>
      <c r="GRG7"/>
      <c r="GRH7"/>
      <c r="GRI7"/>
      <c r="GRJ7"/>
      <c r="GRK7"/>
      <c r="GRL7"/>
      <c r="GRM7"/>
      <c r="GRN7"/>
      <c r="GRO7"/>
      <c r="GRP7"/>
      <c r="GRQ7"/>
      <c r="GRR7"/>
      <c r="GRS7"/>
      <c r="GRT7"/>
      <c r="GRU7"/>
      <c r="GRV7"/>
      <c r="GRW7"/>
      <c r="GRX7"/>
      <c r="GRY7"/>
      <c r="GRZ7"/>
      <c r="GSA7"/>
      <c r="GSB7"/>
      <c r="GSC7"/>
      <c r="GSD7"/>
      <c r="GSE7"/>
      <c r="GSF7"/>
      <c r="GSG7"/>
      <c r="GSH7"/>
      <c r="GSI7"/>
      <c r="GSJ7"/>
      <c r="GSK7"/>
      <c r="GSL7"/>
      <c r="GSM7"/>
      <c r="GSN7"/>
      <c r="GSO7"/>
      <c r="GSP7"/>
      <c r="GSQ7"/>
      <c r="GSR7"/>
      <c r="GSS7"/>
      <c r="GST7"/>
      <c r="GSU7"/>
      <c r="GSV7"/>
      <c r="GSW7"/>
      <c r="GSX7"/>
      <c r="GSY7"/>
      <c r="GSZ7"/>
      <c r="GTA7"/>
      <c r="GTB7"/>
      <c r="GTC7"/>
      <c r="GTD7"/>
      <c r="GTE7"/>
      <c r="GTF7"/>
      <c r="GTG7"/>
      <c r="GTH7"/>
      <c r="GTI7"/>
      <c r="GTJ7"/>
      <c r="GTK7"/>
      <c r="GTL7"/>
      <c r="GTM7"/>
      <c r="GTN7"/>
      <c r="GTO7"/>
      <c r="GTP7"/>
      <c r="GTQ7"/>
      <c r="GTR7"/>
      <c r="GTS7"/>
      <c r="GTT7"/>
      <c r="GTU7"/>
      <c r="GTV7"/>
      <c r="GTW7"/>
      <c r="GTX7"/>
      <c r="GTY7"/>
      <c r="GTZ7"/>
      <c r="GUA7"/>
      <c r="GUB7"/>
      <c r="GUC7"/>
      <c r="GUD7"/>
      <c r="GUE7"/>
      <c r="GUF7"/>
      <c r="GUG7"/>
      <c r="GUH7"/>
      <c r="GUI7"/>
      <c r="GUJ7"/>
      <c r="GUK7"/>
      <c r="GUL7"/>
      <c r="GUM7"/>
      <c r="GUN7"/>
      <c r="GUO7"/>
      <c r="GUP7"/>
      <c r="GUQ7"/>
      <c r="GUR7"/>
      <c r="GUS7"/>
      <c r="GUT7"/>
      <c r="GUU7"/>
      <c r="GUV7"/>
      <c r="GUW7"/>
      <c r="GUX7"/>
      <c r="GUY7"/>
      <c r="GUZ7"/>
      <c r="GVA7"/>
      <c r="GVB7"/>
      <c r="GVC7"/>
      <c r="GVD7"/>
      <c r="GVE7"/>
      <c r="GVF7"/>
      <c r="GVG7"/>
      <c r="GVH7"/>
      <c r="GVI7"/>
      <c r="GVJ7"/>
      <c r="GVK7"/>
      <c r="GVL7"/>
      <c r="GVM7"/>
      <c r="GVN7"/>
      <c r="GVO7"/>
      <c r="GVP7"/>
      <c r="GVQ7"/>
      <c r="GVR7"/>
      <c r="GVS7"/>
      <c r="GVT7"/>
      <c r="GVU7"/>
      <c r="GVV7"/>
      <c r="GVW7"/>
      <c r="GVX7"/>
      <c r="GVY7"/>
      <c r="GVZ7"/>
      <c r="GWA7"/>
      <c r="GWB7"/>
      <c r="GWC7"/>
      <c r="GWD7"/>
      <c r="GWE7"/>
      <c r="GWF7"/>
      <c r="GWG7"/>
      <c r="GWH7"/>
      <c r="GWI7"/>
      <c r="GWJ7"/>
      <c r="GWK7"/>
      <c r="GWL7"/>
      <c r="GWM7"/>
      <c r="GWN7"/>
      <c r="GWO7"/>
      <c r="GWP7"/>
      <c r="GWQ7"/>
      <c r="GWR7"/>
      <c r="GWS7"/>
      <c r="GWT7"/>
      <c r="GWU7"/>
      <c r="GWV7"/>
      <c r="GWW7"/>
      <c r="GWX7"/>
      <c r="GWY7"/>
      <c r="GWZ7"/>
      <c r="GXA7"/>
      <c r="GXB7"/>
      <c r="GXC7"/>
      <c r="GXD7"/>
      <c r="GXE7"/>
      <c r="GXF7"/>
      <c r="GXG7"/>
      <c r="GXH7"/>
      <c r="GXI7"/>
      <c r="GXJ7"/>
      <c r="GXK7"/>
      <c r="GXL7"/>
      <c r="GXM7"/>
      <c r="GXN7"/>
      <c r="GXO7"/>
      <c r="GXP7"/>
      <c r="GXQ7"/>
      <c r="GXR7"/>
      <c r="GXS7"/>
      <c r="GXT7"/>
      <c r="GXU7"/>
      <c r="GXV7"/>
      <c r="GXW7"/>
      <c r="GXX7"/>
      <c r="GXY7"/>
      <c r="GXZ7"/>
      <c r="GYA7"/>
      <c r="GYB7"/>
      <c r="GYC7"/>
      <c r="GYD7"/>
      <c r="GYE7"/>
      <c r="GYF7"/>
      <c r="GYG7"/>
      <c r="GYH7"/>
      <c r="GYI7"/>
      <c r="GYJ7"/>
      <c r="GYK7"/>
      <c r="GYL7"/>
      <c r="GYM7"/>
      <c r="GYN7"/>
      <c r="GYO7"/>
      <c r="GYP7"/>
      <c r="GYQ7"/>
      <c r="GYR7"/>
      <c r="GYS7"/>
      <c r="GYT7"/>
      <c r="GYU7"/>
      <c r="GYV7"/>
      <c r="GYW7"/>
      <c r="GYX7"/>
      <c r="GYY7"/>
      <c r="GYZ7"/>
      <c r="GZA7"/>
      <c r="GZB7"/>
      <c r="GZC7"/>
      <c r="GZD7"/>
      <c r="GZE7"/>
      <c r="GZF7"/>
      <c r="GZG7"/>
      <c r="GZH7"/>
      <c r="GZI7"/>
      <c r="GZJ7"/>
      <c r="GZK7"/>
      <c r="GZL7"/>
      <c r="GZM7"/>
      <c r="GZN7"/>
      <c r="GZO7"/>
      <c r="GZP7"/>
      <c r="GZQ7"/>
      <c r="GZR7"/>
      <c r="GZS7"/>
      <c r="GZT7"/>
      <c r="GZU7"/>
      <c r="GZV7"/>
      <c r="GZW7"/>
      <c r="GZX7"/>
      <c r="GZY7"/>
      <c r="GZZ7"/>
      <c r="HAA7"/>
      <c r="HAB7"/>
      <c r="HAC7"/>
      <c r="HAD7"/>
      <c r="HAE7"/>
      <c r="HAF7"/>
      <c r="HAG7"/>
      <c r="HAH7"/>
      <c r="HAI7"/>
      <c r="HAJ7"/>
      <c r="HAK7"/>
      <c r="HAL7"/>
      <c r="HAM7"/>
      <c r="HAN7"/>
      <c r="HAO7"/>
      <c r="HAP7"/>
      <c r="HAQ7"/>
      <c r="HAR7"/>
      <c r="HAS7"/>
      <c r="HAT7"/>
      <c r="HAU7"/>
      <c r="HAV7"/>
      <c r="HAW7"/>
      <c r="HAX7"/>
      <c r="HAY7"/>
      <c r="HAZ7"/>
      <c r="HBA7"/>
      <c r="HBB7"/>
      <c r="HBC7"/>
      <c r="HBD7"/>
      <c r="HBE7"/>
      <c r="HBF7"/>
      <c r="HBG7"/>
      <c r="HBH7"/>
      <c r="HBI7"/>
      <c r="HBJ7"/>
      <c r="HBK7"/>
      <c r="HBL7"/>
      <c r="HBM7"/>
      <c r="HBN7"/>
      <c r="HBO7"/>
      <c r="HBP7"/>
      <c r="HBQ7"/>
      <c r="HBR7"/>
      <c r="HBS7"/>
      <c r="HBT7"/>
      <c r="HBU7"/>
      <c r="HBV7"/>
      <c r="HBW7"/>
      <c r="HBX7"/>
      <c r="HBY7"/>
      <c r="HBZ7"/>
      <c r="HCA7"/>
      <c r="HCB7"/>
      <c r="HCC7"/>
      <c r="HCD7"/>
      <c r="HCE7"/>
      <c r="HCF7"/>
      <c r="HCG7"/>
      <c r="HCH7"/>
      <c r="HCI7"/>
      <c r="HCJ7"/>
      <c r="HCK7"/>
      <c r="HCL7"/>
      <c r="HCM7"/>
      <c r="HCN7"/>
      <c r="HCO7"/>
      <c r="HCP7"/>
      <c r="HCQ7"/>
      <c r="HCR7"/>
      <c r="HCS7"/>
      <c r="HCT7"/>
      <c r="HCU7"/>
      <c r="HCV7"/>
      <c r="HCW7"/>
      <c r="HCX7"/>
      <c r="HCY7"/>
      <c r="HCZ7"/>
      <c r="HDA7"/>
      <c r="HDB7"/>
      <c r="HDC7"/>
      <c r="HDD7"/>
      <c r="HDE7"/>
      <c r="HDF7"/>
      <c r="HDG7"/>
      <c r="HDH7"/>
      <c r="HDI7"/>
      <c r="HDJ7"/>
      <c r="HDK7"/>
      <c r="HDL7"/>
      <c r="HDM7"/>
      <c r="HDN7"/>
      <c r="HDO7"/>
      <c r="HDP7"/>
      <c r="HDQ7"/>
      <c r="HDR7"/>
      <c r="HDS7"/>
      <c r="HDT7"/>
      <c r="HDU7"/>
      <c r="HDV7"/>
      <c r="HDW7"/>
      <c r="HDX7"/>
      <c r="HDY7"/>
      <c r="HDZ7"/>
      <c r="HEA7"/>
      <c r="HEB7"/>
      <c r="HEC7"/>
      <c r="HED7"/>
      <c r="HEE7"/>
      <c r="HEF7"/>
      <c r="HEG7"/>
      <c r="HEH7"/>
      <c r="HEI7"/>
      <c r="HEJ7"/>
      <c r="HEK7"/>
      <c r="HEL7"/>
      <c r="HEM7"/>
      <c r="HEN7"/>
      <c r="HEO7"/>
      <c r="HEP7"/>
      <c r="HEQ7"/>
      <c r="HER7"/>
      <c r="HES7"/>
      <c r="HET7"/>
      <c r="HEU7"/>
      <c r="HEV7"/>
      <c r="HEW7"/>
      <c r="HEX7"/>
      <c r="HEY7"/>
      <c r="HEZ7"/>
      <c r="HFA7"/>
      <c r="HFB7"/>
      <c r="HFC7"/>
      <c r="HFD7"/>
      <c r="HFE7"/>
      <c r="HFF7"/>
      <c r="HFG7"/>
      <c r="HFH7"/>
      <c r="HFI7"/>
      <c r="HFJ7"/>
      <c r="HFK7"/>
      <c r="HFL7"/>
      <c r="HFM7"/>
      <c r="HFN7"/>
      <c r="HFO7"/>
      <c r="HFP7"/>
      <c r="HFQ7"/>
      <c r="HFR7"/>
      <c r="HFS7"/>
      <c r="HFT7"/>
      <c r="HFU7"/>
      <c r="HFV7"/>
      <c r="HFW7"/>
      <c r="HFX7"/>
      <c r="HFY7"/>
      <c r="HFZ7"/>
      <c r="HGA7"/>
      <c r="HGB7"/>
      <c r="HGC7"/>
      <c r="HGD7"/>
      <c r="HGE7"/>
      <c r="HGF7"/>
      <c r="HGG7"/>
      <c r="HGH7"/>
      <c r="HGI7"/>
      <c r="HGJ7"/>
      <c r="HGK7"/>
      <c r="HGL7"/>
      <c r="HGM7"/>
      <c r="HGN7"/>
      <c r="HGO7"/>
      <c r="HGP7"/>
      <c r="HGQ7"/>
      <c r="HGR7"/>
      <c r="HGS7"/>
      <c r="HGT7"/>
      <c r="HGU7"/>
      <c r="HGV7"/>
      <c r="HGW7"/>
      <c r="HGX7"/>
      <c r="HGY7"/>
      <c r="HGZ7"/>
      <c r="HHA7"/>
      <c r="HHB7"/>
      <c r="HHC7"/>
      <c r="HHD7"/>
      <c r="HHE7"/>
      <c r="HHF7"/>
      <c r="HHG7"/>
      <c r="HHH7"/>
      <c r="HHI7"/>
      <c r="HHJ7"/>
      <c r="HHK7"/>
      <c r="HHL7"/>
      <c r="HHM7"/>
      <c r="HHN7"/>
      <c r="HHO7"/>
      <c r="HHP7"/>
      <c r="HHQ7"/>
      <c r="HHR7"/>
      <c r="HHS7"/>
      <c r="HHT7"/>
      <c r="HHU7"/>
      <c r="HHV7"/>
      <c r="HHW7"/>
      <c r="HHX7"/>
      <c r="HHY7"/>
      <c r="HHZ7"/>
      <c r="HIA7"/>
      <c r="HIB7"/>
      <c r="HIC7"/>
      <c r="HID7"/>
      <c r="HIE7"/>
      <c r="HIF7"/>
      <c r="HIG7"/>
      <c r="HIH7"/>
      <c r="HII7"/>
      <c r="HIJ7"/>
      <c r="HIK7"/>
      <c r="HIL7"/>
      <c r="HIM7"/>
      <c r="HIN7"/>
      <c r="HIO7"/>
      <c r="HIP7"/>
      <c r="HIQ7"/>
      <c r="HIR7"/>
      <c r="HIS7"/>
      <c r="HIT7"/>
      <c r="HIU7"/>
      <c r="HIV7"/>
      <c r="HIW7"/>
      <c r="HIX7"/>
      <c r="HIY7"/>
      <c r="HIZ7"/>
      <c r="HJA7"/>
      <c r="HJB7"/>
      <c r="HJC7"/>
      <c r="HJD7"/>
      <c r="HJE7"/>
      <c r="HJF7"/>
      <c r="HJG7"/>
      <c r="HJH7"/>
      <c r="HJI7"/>
      <c r="HJJ7"/>
      <c r="HJK7"/>
      <c r="HJL7"/>
      <c r="HJM7"/>
      <c r="HJN7"/>
      <c r="HJO7"/>
      <c r="HJP7"/>
      <c r="HJQ7"/>
      <c r="HJR7"/>
      <c r="HJS7"/>
      <c r="HJT7"/>
      <c r="HJU7"/>
      <c r="HJV7"/>
      <c r="HJW7"/>
      <c r="HJX7"/>
      <c r="HJY7"/>
      <c r="HJZ7"/>
      <c r="HKA7"/>
      <c r="HKB7"/>
      <c r="HKC7"/>
      <c r="HKD7"/>
      <c r="HKE7"/>
      <c r="HKF7"/>
      <c r="HKG7"/>
      <c r="HKH7"/>
      <c r="HKI7"/>
      <c r="HKJ7"/>
      <c r="HKK7"/>
      <c r="HKL7"/>
      <c r="HKM7"/>
      <c r="HKN7"/>
      <c r="HKO7"/>
      <c r="HKP7"/>
      <c r="HKQ7"/>
      <c r="HKR7"/>
      <c r="HKS7"/>
      <c r="HKT7"/>
      <c r="HKU7"/>
      <c r="HKV7"/>
      <c r="HKW7"/>
      <c r="HKX7"/>
      <c r="HKY7"/>
      <c r="HKZ7"/>
      <c r="HLA7"/>
      <c r="HLB7"/>
      <c r="HLC7"/>
      <c r="HLD7"/>
      <c r="HLE7"/>
      <c r="HLF7"/>
      <c r="HLG7"/>
      <c r="HLH7"/>
      <c r="HLI7"/>
      <c r="HLJ7"/>
      <c r="HLK7"/>
      <c r="HLL7"/>
      <c r="HLM7"/>
      <c r="HLN7"/>
      <c r="HLO7"/>
      <c r="HLP7"/>
      <c r="HLQ7"/>
      <c r="HLR7"/>
      <c r="HLS7"/>
      <c r="HLT7"/>
      <c r="HLU7"/>
      <c r="HLV7"/>
      <c r="HLW7"/>
      <c r="HLX7"/>
      <c r="HLY7"/>
      <c r="HLZ7"/>
      <c r="HMA7"/>
      <c r="HMB7"/>
      <c r="HMC7"/>
      <c r="HMD7"/>
      <c r="HME7"/>
      <c r="HMF7"/>
      <c r="HMG7"/>
      <c r="HMH7"/>
      <c r="HMI7"/>
      <c r="HMJ7"/>
      <c r="HMK7"/>
      <c r="HML7"/>
      <c r="HMM7"/>
      <c r="HMN7"/>
      <c r="HMO7"/>
      <c r="HMP7"/>
      <c r="HMQ7"/>
      <c r="HMR7"/>
      <c r="HMS7"/>
      <c r="HMT7"/>
      <c r="HMU7"/>
      <c r="HMV7"/>
      <c r="HMW7"/>
      <c r="HMX7"/>
      <c r="HMY7"/>
      <c r="HMZ7"/>
      <c r="HNA7"/>
      <c r="HNB7"/>
      <c r="HNC7"/>
      <c r="HND7"/>
      <c r="HNE7"/>
      <c r="HNF7"/>
      <c r="HNG7"/>
      <c r="HNH7"/>
      <c r="HNI7"/>
      <c r="HNJ7"/>
      <c r="HNK7"/>
      <c r="HNL7"/>
      <c r="HNM7"/>
      <c r="HNN7"/>
      <c r="HNO7"/>
      <c r="HNP7"/>
      <c r="HNQ7"/>
      <c r="HNR7"/>
      <c r="HNS7"/>
      <c r="HNT7"/>
      <c r="HNU7"/>
      <c r="HNV7"/>
      <c r="HNW7"/>
      <c r="HNX7"/>
      <c r="HNY7"/>
      <c r="HNZ7"/>
      <c r="HOA7"/>
      <c r="HOB7"/>
      <c r="HOC7"/>
      <c r="HOD7"/>
      <c r="HOE7"/>
      <c r="HOF7"/>
      <c r="HOG7"/>
      <c r="HOH7"/>
      <c r="HOI7"/>
      <c r="HOJ7"/>
      <c r="HOK7"/>
      <c r="HOL7"/>
      <c r="HOM7"/>
      <c r="HON7"/>
      <c r="HOO7"/>
      <c r="HOP7"/>
      <c r="HOQ7"/>
      <c r="HOR7"/>
      <c r="HOS7"/>
      <c r="HOT7"/>
      <c r="HOU7"/>
      <c r="HOV7"/>
      <c r="HOW7"/>
      <c r="HOX7"/>
      <c r="HOY7"/>
      <c r="HOZ7"/>
      <c r="HPA7"/>
      <c r="HPB7"/>
      <c r="HPC7"/>
      <c r="HPD7"/>
      <c r="HPE7"/>
      <c r="HPF7"/>
      <c r="HPG7"/>
      <c r="HPH7"/>
      <c r="HPI7"/>
      <c r="HPJ7"/>
      <c r="HPK7"/>
      <c r="HPL7"/>
      <c r="HPM7"/>
      <c r="HPN7"/>
      <c r="HPO7"/>
      <c r="HPP7"/>
      <c r="HPQ7"/>
      <c r="HPR7"/>
      <c r="HPS7"/>
      <c r="HPT7"/>
      <c r="HPU7"/>
      <c r="HPV7"/>
      <c r="HPW7"/>
      <c r="HPX7"/>
      <c r="HPY7"/>
      <c r="HPZ7"/>
      <c r="HQA7"/>
      <c r="HQB7"/>
      <c r="HQC7"/>
      <c r="HQD7"/>
      <c r="HQE7"/>
      <c r="HQF7"/>
      <c r="HQG7"/>
      <c r="HQH7"/>
      <c r="HQI7"/>
      <c r="HQJ7"/>
      <c r="HQK7"/>
      <c r="HQL7"/>
      <c r="HQM7"/>
      <c r="HQN7"/>
      <c r="HQO7"/>
      <c r="HQP7"/>
      <c r="HQQ7"/>
      <c r="HQR7"/>
      <c r="HQS7"/>
      <c r="HQT7"/>
      <c r="HQU7"/>
      <c r="HQV7"/>
      <c r="HQW7"/>
      <c r="HQX7"/>
      <c r="HQY7"/>
      <c r="HQZ7"/>
      <c r="HRA7"/>
      <c r="HRB7"/>
      <c r="HRC7"/>
      <c r="HRD7"/>
      <c r="HRE7"/>
      <c r="HRF7"/>
      <c r="HRG7"/>
      <c r="HRH7"/>
      <c r="HRI7"/>
      <c r="HRJ7"/>
      <c r="HRK7"/>
      <c r="HRL7"/>
      <c r="HRM7"/>
      <c r="HRN7"/>
      <c r="HRO7"/>
      <c r="HRP7"/>
      <c r="HRQ7"/>
      <c r="HRR7"/>
      <c r="HRS7"/>
      <c r="HRT7"/>
      <c r="HRU7"/>
      <c r="HRV7"/>
      <c r="HRW7"/>
      <c r="HRX7"/>
      <c r="HRY7"/>
      <c r="HRZ7"/>
      <c r="HSA7"/>
      <c r="HSB7"/>
      <c r="HSC7"/>
      <c r="HSD7"/>
      <c r="HSE7"/>
      <c r="HSF7"/>
      <c r="HSG7"/>
      <c r="HSH7"/>
      <c r="HSI7"/>
      <c r="HSJ7"/>
      <c r="HSK7"/>
      <c r="HSL7"/>
      <c r="HSM7"/>
      <c r="HSN7"/>
      <c r="HSO7"/>
      <c r="HSP7"/>
      <c r="HSQ7"/>
      <c r="HSR7"/>
      <c r="HSS7"/>
      <c r="HST7"/>
      <c r="HSU7"/>
      <c r="HSV7"/>
      <c r="HSW7"/>
      <c r="HSX7"/>
      <c r="HSY7"/>
      <c r="HSZ7"/>
      <c r="HTA7"/>
      <c r="HTB7"/>
      <c r="HTC7"/>
      <c r="HTD7"/>
      <c r="HTE7"/>
      <c r="HTF7"/>
      <c r="HTG7"/>
      <c r="HTH7"/>
      <c r="HTI7"/>
      <c r="HTJ7"/>
      <c r="HTK7"/>
      <c r="HTL7"/>
      <c r="HTM7"/>
      <c r="HTN7"/>
      <c r="HTO7"/>
      <c r="HTP7"/>
      <c r="HTQ7"/>
      <c r="HTR7"/>
      <c r="HTS7"/>
      <c r="HTT7"/>
      <c r="HTU7"/>
      <c r="HTV7"/>
      <c r="HTW7"/>
      <c r="HTX7"/>
      <c r="HTY7"/>
      <c r="HTZ7"/>
      <c r="HUA7"/>
      <c r="HUB7"/>
      <c r="HUC7"/>
      <c r="HUD7"/>
      <c r="HUE7"/>
      <c r="HUF7"/>
      <c r="HUG7"/>
      <c r="HUH7"/>
      <c r="HUI7"/>
      <c r="HUJ7"/>
      <c r="HUK7"/>
      <c r="HUL7"/>
      <c r="HUM7"/>
      <c r="HUN7"/>
      <c r="HUO7"/>
      <c r="HUP7"/>
      <c r="HUQ7"/>
      <c r="HUR7"/>
      <c r="HUS7"/>
      <c r="HUT7"/>
      <c r="HUU7"/>
      <c r="HUV7"/>
      <c r="HUW7"/>
      <c r="HUX7"/>
      <c r="HUY7"/>
      <c r="HUZ7"/>
      <c r="HVA7"/>
      <c r="HVB7"/>
      <c r="HVC7"/>
      <c r="HVD7"/>
      <c r="HVE7"/>
      <c r="HVF7"/>
      <c r="HVG7"/>
      <c r="HVH7"/>
      <c r="HVI7"/>
      <c r="HVJ7"/>
      <c r="HVK7"/>
      <c r="HVL7"/>
      <c r="HVM7"/>
      <c r="HVN7"/>
      <c r="HVO7"/>
      <c r="HVP7"/>
      <c r="HVQ7"/>
      <c r="HVR7"/>
      <c r="HVS7"/>
      <c r="HVT7"/>
      <c r="HVU7"/>
      <c r="HVV7"/>
      <c r="HVW7"/>
      <c r="HVX7"/>
      <c r="HVY7"/>
      <c r="HVZ7"/>
      <c r="HWA7"/>
      <c r="HWB7"/>
      <c r="HWC7"/>
      <c r="HWD7"/>
      <c r="HWE7"/>
      <c r="HWF7"/>
      <c r="HWG7"/>
      <c r="HWH7"/>
      <c r="HWI7"/>
      <c r="HWJ7"/>
      <c r="HWK7"/>
      <c r="HWL7"/>
      <c r="HWM7"/>
      <c r="HWN7"/>
      <c r="HWO7"/>
      <c r="HWP7"/>
      <c r="HWQ7"/>
      <c r="HWR7"/>
      <c r="HWS7"/>
      <c r="HWT7"/>
      <c r="HWU7"/>
      <c r="HWV7"/>
      <c r="HWW7"/>
      <c r="HWX7"/>
      <c r="HWY7"/>
      <c r="HWZ7"/>
      <c r="HXA7"/>
      <c r="HXB7"/>
      <c r="HXC7"/>
      <c r="HXD7"/>
      <c r="HXE7"/>
      <c r="HXF7"/>
      <c r="HXG7"/>
      <c r="HXH7"/>
      <c r="HXI7"/>
      <c r="HXJ7"/>
      <c r="HXK7"/>
      <c r="HXL7"/>
      <c r="HXM7"/>
      <c r="HXN7"/>
      <c r="HXO7"/>
      <c r="HXP7"/>
      <c r="HXQ7"/>
      <c r="HXR7"/>
      <c r="HXS7"/>
      <c r="HXT7"/>
      <c r="HXU7"/>
      <c r="HXV7"/>
      <c r="HXW7"/>
      <c r="HXX7"/>
      <c r="HXY7"/>
      <c r="HXZ7"/>
      <c r="HYA7"/>
      <c r="HYB7"/>
      <c r="HYC7"/>
      <c r="HYD7"/>
      <c r="HYE7"/>
      <c r="HYF7"/>
      <c r="HYG7"/>
      <c r="HYH7"/>
      <c r="HYI7"/>
      <c r="HYJ7"/>
      <c r="HYK7"/>
      <c r="HYL7"/>
      <c r="HYM7"/>
      <c r="HYN7"/>
      <c r="HYO7"/>
      <c r="HYP7"/>
      <c r="HYQ7"/>
      <c r="HYR7"/>
      <c r="HYS7"/>
      <c r="HYT7"/>
      <c r="HYU7"/>
      <c r="HYV7"/>
      <c r="HYW7"/>
      <c r="HYX7"/>
      <c r="HYY7"/>
      <c r="HYZ7"/>
      <c r="HZA7"/>
      <c r="HZB7"/>
      <c r="HZC7"/>
      <c r="HZD7"/>
      <c r="HZE7"/>
      <c r="HZF7"/>
      <c r="HZG7"/>
      <c r="HZH7"/>
      <c r="HZI7"/>
      <c r="HZJ7"/>
      <c r="HZK7"/>
      <c r="HZL7"/>
      <c r="HZM7"/>
      <c r="HZN7"/>
      <c r="HZO7"/>
      <c r="HZP7"/>
      <c r="HZQ7"/>
      <c r="HZR7"/>
      <c r="HZS7"/>
      <c r="HZT7"/>
      <c r="HZU7"/>
      <c r="HZV7"/>
      <c r="HZW7"/>
      <c r="HZX7"/>
      <c r="HZY7"/>
      <c r="HZZ7"/>
      <c r="IAA7"/>
      <c r="IAB7"/>
      <c r="IAC7"/>
      <c r="IAD7"/>
      <c r="IAE7"/>
      <c r="IAF7"/>
      <c r="IAG7"/>
      <c r="IAH7"/>
      <c r="IAI7"/>
      <c r="IAJ7"/>
      <c r="IAK7"/>
      <c r="IAL7"/>
      <c r="IAM7"/>
      <c r="IAN7"/>
      <c r="IAO7"/>
      <c r="IAP7"/>
      <c r="IAQ7"/>
      <c r="IAR7"/>
      <c r="IAS7"/>
      <c r="IAT7"/>
      <c r="IAU7"/>
      <c r="IAV7"/>
      <c r="IAW7"/>
      <c r="IAX7"/>
      <c r="IAY7"/>
      <c r="IAZ7"/>
      <c r="IBA7"/>
      <c r="IBB7"/>
      <c r="IBC7"/>
      <c r="IBD7"/>
      <c r="IBE7"/>
      <c r="IBF7"/>
      <c r="IBG7"/>
      <c r="IBH7"/>
      <c r="IBI7"/>
      <c r="IBJ7"/>
      <c r="IBK7"/>
      <c r="IBL7"/>
      <c r="IBM7"/>
      <c r="IBN7"/>
      <c r="IBO7"/>
      <c r="IBP7"/>
      <c r="IBQ7"/>
      <c r="IBR7"/>
      <c r="IBS7"/>
      <c r="IBT7"/>
      <c r="IBU7"/>
      <c r="IBV7"/>
      <c r="IBW7"/>
      <c r="IBX7"/>
      <c r="IBY7"/>
      <c r="IBZ7"/>
      <c r="ICA7"/>
      <c r="ICB7"/>
      <c r="ICC7"/>
      <c r="ICD7"/>
      <c r="ICE7"/>
      <c r="ICF7"/>
      <c r="ICG7"/>
      <c r="ICH7"/>
      <c r="ICI7"/>
      <c r="ICJ7"/>
      <c r="ICK7"/>
      <c r="ICL7"/>
      <c r="ICM7"/>
      <c r="ICN7"/>
      <c r="ICO7"/>
      <c r="ICP7"/>
      <c r="ICQ7"/>
      <c r="ICR7"/>
      <c r="ICS7"/>
      <c r="ICT7"/>
      <c r="ICU7"/>
      <c r="ICV7"/>
      <c r="ICW7"/>
      <c r="ICX7"/>
      <c r="ICY7"/>
      <c r="ICZ7"/>
      <c r="IDA7"/>
      <c r="IDB7"/>
      <c r="IDC7"/>
      <c r="IDD7"/>
      <c r="IDE7"/>
      <c r="IDF7"/>
      <c r="IDG7"/>
      <c r="IDH7"/>
      <c r="IDI7"/>
      <c r="IDJ7"/>
      <c r="IDK7"/>
      <c r="IDL7"/>
      <c r="IDM7"/>
      <c r="IDN7"/>
      <c r="IDO7"/>
      <c r="IDP7"/>
      <c r="IDQ7"/>
      <c r="IDR7"/>
      <c r="IDS7"/>
      <c r="IDT7"/>
      <c r="IDU7"/>
      <c r="IDV7"/>
      <c r="IDW7"/>
      <c r="IDX7"/>
      <c r="IDY7"/>
      <c r="IDZ7"/>
      <c r="IEA7"/>
      <c r="IEB7"/>
      <c r="IEC7"/>
      <c r="IED7"/>
      <c r="IEE7"/>
      <c r="IEF7"/>
      <c r="IEG7"/>
      <c r="IEH7"/>
      <c r="IEI7"/>
      <c r="IEJ7"/>
      <c r="IEK7"/>
      <c r="IEL7"/>
      <c r="IEM7"/>
      <c r="IEN7"/>
      <c r="IEO7"/>
      <c r="IEP7"/>
      <c r="IEQ7"/>
      <c r="IER7"/>
      <c r="IES7"/>
      <c r="IET7"/>
      <c r="IEU7"/>
      <c r="IEV7"/>
      <c r="IEW7"/>
      <c r="IEX7"/>
      <c r="IEY7"/>
      <c r="IEZ7"/>
      <c r="IFA7"/>
      <c r="IFB7"/>
      <c r="IFC7"/>
      <c r="IFD7"/>
      <c r="IFE7"/>
      <c r="IFF7"/>
      <c r="IFG7"/>
      <c r="IFH7"/>
      <c r="IFI7"/>
      <c r="IFJ7"/>
      <c r="IFK7"/>
      <c r="IFL7"/>
      <c r="IFM7"/>
      <c r="IFN7"/>
      <c r="IFO7"/>
      <c r="IFP7"/>
      <c r="IFQ7"/>
      <c r="IFR7"/>
      <c r="IFS7"/>
      <c r="IFT7"/>
      <c r="IFU7"/>
      <c r="IFV7"/>
      <c r="IFW7"/>
      <c r="IFX7"/>
      <c r="IFY7"/>
      <c r="IFZ7"/>
      <c r="IGA7"/>
      <c r="IGB7"/>
      <c r="IGC7"/>
      <c r="IGD7"/>
      <c r="IGE7"/>
      <c r="IGF7"/>
      <c r="IGG7"/>
      <c r="IGH7"/>
      <c r="IGI7"/>
      <c r="IGJ7"/>
      <c r="IGK7"/>
      <c r="IGL7"/>
      <c r="IGM7"/>
      <c r="IGN7"/>
      <c r="IGO7"/>
      <c r="IGP7"/>
      <c r="IGQ7"/>
      <c r="IGR7"/>
      <c r="IGS7"/>
      <c r="IGT7"/>
      <c r="IGU7"/>
      <c r="IGV7"/>
      <c r="IGW7"/>
      <c r="IGX7"/>
      <c r="IGY7"/>
      <c r="IGZ7"/>
      <c r="IHA7"/>
      <c r="IHB7"/>
      <c r="IHC7"/>
      <c r="IHD7"/>
      <c r="IHE7"/>
      <c r="IHF7"/>
      <c r="IHG7"/>
      <c r="IHH7"/>
      <c r="IHI7"/>
      <c r="IHJ7"/>
      <c r="IHK7"/>
      <c r="IHL7"/>
      <c r="IHM7"/>
      <c r="IHN7"/>
      <c r="IHO7"/>
      <c r="IHP7"/>
      <c r="IHQ7"/>
      <c r="IHR7"/>
      <c r="IHS7"/>
      <c r="IHT7"/>
      <c r="IHU7"/>
      <c r="IHV7"/>
      <c r="IHW7"/>
      <c r="IHX7"/>
      <c r="IHY7"/>
      <c r="IHZ7"/>
      <c r="IIA7"/>
      <c r="IIB7"/>
      <c r="IIC7"/>
      <c r="IID7"/>
      <c r="IIE7"/>
      <c r="IIF7"/>
      <c r="IIG7"/>
      <c r="IIH7"/>
      <c r="III7"/>
      <c r="IIJ7"/>
      <c r="IIK7"/>
      <c r="IIL7"/>
      <c r="IIM7"/>
      <c r="IIN7"/>
      <c r="IIO7"/>
      <c r="IIP7"/>
      <c r="IIQ7"/>
      <c r="IIR7"/>
      <c r="IIS7"/>
      <c r="IIT7"/>
      <c r="IIU7"/>
      <c r="IIV7"/>
      <c r="IIW7"/>
      <c r="IIX7"/>
      <c r="IIY7"/>
      <c r="IIZ7"/>
      <c r="IJA7"/>
      <c r="IJB7"/>
      <c r="IJC7"/>
      <c r="IJD7"/>
      <c r="IJE7"/>
      <c r="IJF7"/>
      <c r="IJG7"/>
      <c r="IJH7"/>
      <c r="IJI7"/>
      <c r="IJJ7"/>
      <c r="IJK7"/>
      <c r="IJL7"/>
      <c r="IJM7"/>
      <c r="IJN7"/>
      <c r="IJO7"/>
      <c r="IJP7"/>
      <c r="IJQ7"/>
      <c r="IJR7"/>
      <c r="IJS7"/>
      <c r="IJT7"/>
      <c r="IJU7"/>
      <c r="IJV7"/>
      <c r="IJW7"/>
      <c r="IJX7"/>
      <c r="IJY7"/>
      <c r="IJZ7"/>
      <c r="IKA7"/>
      <c r="IKB7"/>
      <c r="IKC7"/>
      <c r="IKD7"/>
      <c r="IKE7"/>
      <c r="IKF7"/>
      <c r="IKG7"/>
      <c r="IKH7"/>
      <c r="IKI7"/>
      <c r="IKJ7"/>
      <c r="IKK7"/>
      <c r="IKL7"/>
      <c r="IKM7"/>
      <c r="IKN7"/>
      <c r="IKO7"/>
      <c r="IKP7"/>
      <c r="IKQ7"/>
      <c r="IKR7"/>
      <c r="IKS7"/>
      <c r="IKT7"/>
      <c r="IKU7"/>
      <c r="IKV7"/>
      <c r="IKW7"/>
      <c r="IKX7"/>
      <c r="IKY7"/>
      <c r="IKZ7"/>
      <c r="ILA7"/>
      <c r="ILB7"/>
      <c r="ILC7"/>
      <c r="ILD7"/>
      <c r="ILE7"/>
      <c r="ILF7"/>
      <c r="ILG7"/>
      <c r="ILH7"/>
      <c r="ILI7"/>
      <c r="ILJ7"/>
      <c r="ILK7"/>
      <c r="ILL7"/>
      <c r="ILM7"/>
      <c r="ILN7"/>
      <c r="ILO7"/>
      <c r="ILP7"/>
      <c r="ILQ7"/>
      <c r="ILR7"/>
      <c r="ILS7"/>
      <c r="ILT7"/>
      <c r="ILU7"/>
      <c r="ILV7"/>
      <c r="ILW7"/>
      <c r="ILX7"/>
      <c r="ILY7"/>
      <c r="ILZ7"/>
      <c r="IMA7"/>
      <c r="IMB7"/>
      <c r="IMC7"/>
      <c r="IMD7"/>
      <c r="IME7"/>
      <c r="IMF7"/>
      <c r="IMG7"/>
      <c r="IMH7"/>
      <c r="IMI7"/>
      <c r="IMJ7"/>
      <c r="IMK7"/>
      <c r="IML7"/>
      <c r="IMM7"/>
      <c r="IMN7"/>
      <c r="IMO7"/>
      <c r="IMP7"/>
      <c r="IMQ7"/>
      <c r="IMR7"/>
      <c r="IMS7"/>
      <c r="IMT7"/>
      <c r="IMU7"/>
      <c r="IMV7"/>
      <c r="IMW7"/>
      <c r="IMX7"/>
      <c r="IMY7"/>
      <c r="IMZ7"/>
      <c r="INA7"/>
      <c r="INB7"/>
      <c r="INC7"/>
      <c r="IND7"/>
      <c r="INE7"/>
      <c r="INF7"/>
      <c r="ING7"/>
      <c r="INH7"/>
      <c r="INI7"/>
      <c r="INJ7"/>
      <c r="INK7"/>
      <c r="INL7"/>
      <c r="INM7"/>
      <c r="INN7"/>
      <c r="INO7"/>
      <c r="INP7"/>
      <c r="INQ7"/>
      <c r="INR7"/>
      <c r="INS7"/>
      <c r="INT7"/>
      <c r="INU7"/>
      <c r="INV7"/>
      <c r="INW7"/>
      <c r="INX7"/>
      <c r="INY7"/>
      <c r="INZ7"/>
      <c r="IOA7"/>
      <c r="IOB7"/>
      <c r="IOC7"/>
      <c r="IOD7"/>
      <c r="IOE7"/>
      <c r="IOF7"/>
      <c r="IOG7"/>
      <c r="IOH7"/>
      <c r="IOI7"/>
      <c r="IOJ7"/>
      <c r="IOK7"/>
      <c r="IOL7"/>
      <c r="IOM7"/>
      <c r="ION7"/>
      <c r="IOO7"/>
      <c r="IOP7"/>
      <c r="IOQ7"/>
      <c r="IOR7"/>
      <c r="IOS7"/>
      <c r="IOT7"/>
      <c r="IOU7"/>
      <c r="IOV7"/>
      <c r="IOW7"/>
      <c r="IOX7"/>
      <c r="IOY7"/>
      <c r="IOZ7"/>
      <c r="IPA7"/>
      <c r="IPB7"/>
      <c r="IPC7"/>
      <c r="IPD7"/>
      <c r="IPE7"/>
      <c r="IPF7"/>
      <c r="IPG7"/>
      <c r="IPH7"/>
      <c r="IPI7"/>
      <c r="IPJ7"/>
      <c r="IPK7"/>
      <c r="IPL7"/>
      <c r="IPM7"/>
      <c r="IPN7"/>
      <c r="IPO7"/>
      <c r="IPP7"/>
      <c r="IPQ7"/>
      <c r="IPR7"/>
      <c r="IPS7"/>
      <c r="IPT7"/>
      <c r="IPU7"/>
      <c r="IPV7"/>
      <c r="IPW7"/>
      <c r="IPX7"/>
      <c r="IPY7"/>
      <c r="IPZ7"/>
      <c r="IQA7"/>
      <c r="IQB7"/>
      <c r="IQC7"/>
      <c r="IQD7"/>
      <c r="IQE7"/>
      <c r="IQF7"/>
      <c r="IQG7"/>
      <c r="IQH7"/>
      <c r="IQI7"/>
      <c r="IQJ7"/>
      <c r="IQK7"/>
      <c r="IQL7"/>
      <c r="IQM7"/>
      <c r="IQN7"/>
      <c r="IQO7"/>
      <c r="IQP7"/>
      <c r="IQQ7"/>
      <c r="IQR7"/>
      <c r="IQS7"/>
      <c r="IQT7"/>
      <c r="IQU7"/>
      <c r="IQV7"/>
      <c r="IQW7"/>
      <c r="IQX7"/>
      <c r="IQY7"/>
      <c r="IQZ7"/>
      <c r="IRA7"/>
      <c r="IRB7"/>
      <c r="IRC7"/>
      <c r="IRD7"/>
      <c r="IRE7"/>
      <c r="IRF7"/>
      <c r="IRG7"/>
      <c r="IRH7"/>
      <c r="IRI7"/>
      <c r="IRJ7"/>
      <c r="IRK7"/>
      <c r="IRL7"/>
      <c r="IRM7"/>
      <c r="IRN7"/>
      <c r="IRO7"/>
      <c r="IRP7"/>
      <c r="IRQ7"/>
      <c r="IRR7"/>
      <c r="IRS7"/>
      <c r="IRT7"/>
      <c r="IRU7"/>
      <c r="IRV7"/>
      <c r="IRW7"/>
      <c r="IRX7"/>
      <c r="IRY7"/>
      <c r="IRZ7"/>
      <c r="ISA7"/>
      <c r="ISB7"/>
      <c r="ISC7"/>
      <c r="ISD7"/>
      <c r="ISE7"/>
      <c r="ISF7"/>
      <c r="ISG7"/>
      <c r="ISH7"/>
      <c r="ISI7"/>
      <c r="ISJ7"/>
      <c r="ISK7"/>
      <c r="ISL7"/>
      <c r="ISM7"/>
      <c r="ISN7"/>
      <c r="ISO7"/>
      <c r="ISP7"/>
      <c r="ISQ7"/>
      <c r="ISR7"/>
      <c r="ISS7"/>
      <c r="IST7"/>
      <c r="ISU7"/>
      <c r="ISV7"/>
      <c r="ISW7"/>
      <c r="ISX7"/>
      <c r="ISY7"/>
      <c r="ISZ7"/>
      <c r="ITA7"/>
      <c r="ITB7"/>
      <c r="ITC7"/>
      <c r="ITD7"/>
      <c r="ITE7"/>
      <c r="ITF7"/>
      <c r="ITG7"/>
      <c r="ITH7"/>
      <c r="ITI7"/>
      <c r="ITJ7"/>
      <c r="ITK7"/>
      <c r="ITL7"/>
      <c r="ITM7"/>
      <c r="ITN7"/>
      <c r="ITO7"/>
      <c r="ITP7"/>
      <c r="ITQ7"/>
      <c r="ITR7"/>
      <c r="ITS7"/>
      <c r="ITT7"/>
      <c r="ITU7"/>
      <c r="ITV7"/>
      <c r="ITW7"/>
      <c r="ITX7"/>
      <c r="ITY7"/>
      <c r="ITZ7"/>
      <c r="IUA7"/>
      <c r="IUB7"/>
      <c r="IUC7"/>
      <c r="IUD7"/>
      <c r="IUE7"/>
      <c r="IUF7"/>
      <c r="IUG7"/>
      <c r="IUH7"/>
      <c r="IUI7"/>
      <c r="IUJ7"/>
      <c r="IUK7"/>
      <c r="IUL7"/>
      <c r="IUM7"/>
      <c r="IUN7"/>
      <c r="IUO7"/>
      <c r="IUP7"/>
      <c r="IUQ7"/>
      <c r="IUR7"/>
      <c r="IUS7"/>
      <c r="IUT7"/>
      <c r="IUU7"/>
      <c r="IUV7"/>
      <c r="IUW7"/>
      <c r="IUX7"/>
      <c r="IUY7"/>
      <c r="IUZ7"/>
      <c r="IVA7"/>
      <c r="IVB7"/>
      <c r="IVC7"/>
      <c r="IVD7"/>
      <c r="IVE7"/>
      <c r="IVF7"/>
      <c r="IVG7"/>
      <c r="IVH7"/>
      <c r="IVI7"/>
      <c r="IVJ7"/>
      <c r="IVK7"/>
      <c r="IVL7"/>
      <c r="IVM7"/>
      <c r="IVN7"/>
      <c r="IVO7"/>
      <c r="IVP7"/>
      <c r="IVQ7"/>
      <c r="IVR7"/>
      <c r="IVS7"/>
      <c r="IVT7"/>
      <c r="IVU7"/>
      <c r="IVV7"/>
      <c r="IVW7"/>
      <c r="IVX7"/>
      <c r="IVY7"/>
      <c r="IVZ7"/>
      <c r="IWA7"/>
      <c r="IWB7"/>
      <c r="IWC7"/>
      <c r="IWD7"/>
      <c r="IWE7"/>
      <c r="IWF7"/>
      <c r="IWG7"/>
      <c r="IWH7"/>
      <c r="IWI7"/>
      <c r="IWJ7"/>
      <c r="IWK7"/>
      <c r="IWL7"/>
      <c r="IWM7"/>
      <c r="IWN7"/>
      <c r="IWO7"/>
      <c r="IWP7"/>
      <c r="IWQ7"/>
      <c r="IWR7"/>
      <c r="IWS7"/>
      <c r="IWT7"/>
      <c r="IWU7"/>
      <c r="IWV7"/>
      <c r="IWW7"/>
      <c r="IWX7"/>
      <c r="IWY7"/>
      <c r="IWZ7"/>
      <c r="IXA7"/>
      <c r="IXB7"/>
      <c r="IXC7"/>
      <c r="IXD7"/>
      <c r="IXE7"/>
      <c r="IXF7"/>
      <c r="IXG7"/>
      <c r="IXH7"/>
      <c r="IXI7"/>
      <c r="IXJ7"/>
      <c r="IXK7"/>
      <c r="IXL7"/>
      <c r="IXM7"/>
      <c r="IXN7"/>
      <c r="IXO7"/>
      <c r="IXP7"/>
      <c r="IXQ7"/>
      <c r="IXR7"/>
      <c r="IXS7"/>
      <c r="IXT7"/>
      <c r="IXU7"/>
      <c r="IXV7"/>
      <c r="IXW7"/>
      <c r="IXX7"/>
      <c r="IXY7"/>
      <c r="IXZ7"/>
      <c r="IYA7"/>
      <c r="IYB7"/>
      <c r="IYC7"/>
      <c r="IYD7"/>
      <c r="IYE7"/>
      <c r="IYF7"/>
      <c r="IYG7"/>
      <c r="IYH7"/>
      <c r="IYI7"/>
      <c r="IYJ7"/>
      <c r="IYK7"/>
      <c r="IYL7"/>
      <c r="IYM7"/>
      <c r="IYN7"/>
      <c r="IYO7"/>
      <c r="IYP7"/>
      <c r="IYQ7"/>
      <c r="IYR7"/>
      <c r="IYS7"/>
      <c r="IYT7"/>
      <c r="IYU7"/>
      <c r="IYV7"/>
      <c r="IYW7"/>
      <c r="IYX7"/>
      <c r="IYY7"/>
      <c r="IYZ7"/>
      <c r="IZA7"/>
      <c r="IZB7"/>
      <c r="IZC7"/>
      <c r="IZD7"/>
      <c r="IZE7"/>
      <c r="IZF7"/>
      <c r="IZG7"/>
      <c r="IZH7"/>
      <c r="IZI7"/>
      <c r="IZJ7"/>
      <c r="IZK7"/>
      <c r="IZL7"/>
      <c r="IZM7"/>
      <c r="IZN7"/>
      <c r="IZO7"/>
      <c r="IZP7"/>
      <c r="IZQ7"/>
      <c r="IZR7"/>
      <c r="IZS7"/>
      <c r="IZT7"/>
      <c r="IZU7"/>
      <c r="IZV7"/>
      <c r="IZW7"/>
      <c r="IZX7"/>
      <c r="IZY7"/>
      <c r="IZZ7"/>
      <c r="JAA7"/>
      <c r="JAB7"/>
      <c r="JAC7"/>
      <c r="JAD7"/>
      <c r="JAE7"/>
      <c r="JAF7"/>
      <c r="JAG7"/>
      <c r="JAH7"/>
      <c r="JAI7"/>
      <c r="JAJ7"/>
      <c r="JAK7"/>
      <c r="JAL7"/>
      <c r="JAM7"/>
      <c r="JAN7"/>
      <c r="JAO7"/>
      <c r="JAP7"/>
      <c r="JAQ7"/>
      <c r="JAR7"/>
      <c r="JAS7"/>
      <c r="JAT7"/>
      <c r="JAU7"/>
      <c r="JAV7"/>
      <c r="JAW7"/>
      <c r="JAX7"/>
      <c r="JAY7"/>
      <c r="JAZ7"/>
      <c r="JBA7"/>
      <c r="JBB7"/>
      <c r="JBC7"/>
      <c r="JBD7"/>
      <c r="JBE7"/>
      <c r="JBF7"/>
      <c r="JBG7"/>
      <c r="JBH7"/>
      <c r="JBI7"/>
      <c r="JBJ7"/>
      <c r="JBK7"/>
      <c r="JBL7"/>
      <c r="JBM7"/>
      <c r="JBN7"/>
      <c r="JBO7"/>
      <c r="JBP7"/>
      <c r="JBQ7"/>
      <c r="JBR7"/>
      <c r="JBS7"/>
      <c r="JBT7"/>
      <c r="JBU7"/>
      <c r="JBV7"/>
      <c r="JBW7"/>
      <c r="JBX7"/>
      <c r="JBY7"/>
      <c r="JBZ7"/>
      <c r="JCA7"/>
      <c r="JCB7"/>
      <c r="JCC7"/>
      <c r="JCD7"/>
      <c r="JCE7"/>
      <c r="JCF7"/>
      <c r="JCG7"/>
      <c r="JCH7"/>
      <c r="JCI7"/>
      <c r="JCJ7"/>
      <c r="JCK7"/>
      <c r="JCL7"/>
      <c r="JCM7"/>
      <c r="JCN7"/>
      <c r="JCO7"/>
      <c r="JCP7"/>
      <c r="JCQ7"/>
      <c r="JCR7"/>
      <c r="JCS7"/>
      <c r="JCT7"/>
      <c r="JCU7"/>
      <c r="JCV7"/>
      <c r="JCW7"/>
      <c r="JCX7"/>
      <c r="JCY7"/>
      <c r="JCZ7"/>
      <c r="JDA7"/>
      <c r="JDB7"/>
      <c r="JDC7"/>
      <c r="JDD7"/>
      <c r="JDE7"/>
      <c r="JDF7"/>
      <c r="JDG7"/>
      <c r="JDH7"/>
      <c r="JDI7"/>
      <c r="JDJ7"/>
      <c r="JDK7"/>
      <c r="JDL7"/>
      <c r="JDM7"/>
      <c r="JDN7"/>
      <c r="JDO7"/>
      <c r="JDP7"/>
      <c r="JDQ7"/>
      <c r="JDR7"/>
      <c r="JDS7"/>
      <c r="JDT7"/>
      <c r="JDU7"/>
      <c r="JDV7"/>
      <c r="JDW7"/>
      <c r="JDX7"/>
      <c r="JDY7"/>
      <c r="JDZ7"/>
      <c r="JEA7"/>
      <c r="JEB7"/>
      <c r="JEC7"/>
      <c r="JED7"/>
      <c r="JEE7"/>
      <c r="JEF7"/>
      <c r="JEG7"/>
      <c r="JEH7"/>
      <c r="JEI7"/>
      <c r="JEJ7"/>
      <c r="JEK7"/>
      <c r="JEL7"/>
      <c r="JEM7"/>
      <c r="JEN7"/>
      <c r="JEO7"/>
      <c r="JEP7"/>
      <c r="JEQ7"/>
      <c r="JER7"/>
      <c r="JES7"/>
      <c r="JET7"/>
      <c r="JEU7"/>
      <c r="JEV7"/>
      <c r="JEW7"/>
      <c r="JEX7"/>
      <c r="JEY7"/>
      <c r="JEZ7"/>
      <c r="JFA7"/>
      <c r="JFB7"/>
      <c r="JFC7"/>
      <c r="JFD7"/>
      <c r="JFE7"/>
      <c r="JFF7"/>
      <c r="JFG7"/>
      <c r="JFH7"/>
      <c r="JFI7"/>
      <c r="JFJ7"/>
      <c r="JFK7"/>
      <c r="JFL7"/>
      <c r="JFM7"/>
      <c r="JFN7"/>
      <c r="JFO7"/>
      <c r="JFP7"/>
      <c r="JFQ7"/>
      <c r="JFR7"/>
      <c r="JFS7"/>
      <c r="JFT7"/>
      <c r="JFU7"/>
      <c r="JFV7"/>
      <c r="JFW7"/>
      <c r="JFX7"/>
      <c r="JFY7"/>
      <c r="JFZ7"/>
      <c r="JGA7"/>
      <c r="JGB7"/>
      <c r="JGC7"/>
      <c r="JGD7"/>
      <c r="JGE7"/>
      <c r="JGF7"/>
      <c r="JGG7"/>
      <c r="JGH7"/>
      <c r="JGI7"/>
      <c r="JGJ7"/>
      <c r="JGK7"/>
      <c r="JGL7"/>
      <c r="JGM7"/>
      <c r="JGN7"/>
      <c r="JGO7"/>
      <c r="JGP7"/>
      <c r="JGQ7"/>
      <c r="JGR7"/>
      <c r="JGS7"/>
      <c r="JGT7"/>
      <c r="JGU7"/>
      <c r="JGV7"/>
      <c r="JGW7"/>
      <c r="JGX7"/>
      <c r="JGY7"/>
      <c r="JGZ7"/>
      <c r="JHA7"/>
      <c r="JHB7"/>
      <c r="JHC7"/>
      <c r="JHD7"/>
      <c r="JHE7"/>
      <c r="JHF7"/>
      <c r="JHG7"/>
      <c r="JHH7"/>
      <c r="JHI7"/>
      <c r="JHJ7"/>
      <c r="JHK7"/>
      <c r="JHL7"/>
      <c r="JHM7"/>
      <c r="JHN7"/>
      <c r="JHO7"/>
      <c r="JHP7"/>
      <c r="JHQ7"/>
      <c r="JHR7"/>
      <c r="JHS7"/>
      <c r="JHT7"/>
      <c r="JHU7"/>
      <c r="JHV7"/>
      <c r="JHW7"/>
      <c r="JHX7"/>
      <c r="JHY7"/>
      <c r="JHZ7"/>
      <c r="JIA7"/>
      <c r="JIB7"/>
      <c r="JIC7"/>
      <c r="JID7"/>
      <c r="JIE7"/>
      <c r="JIF7"/>
      <c r="JIG7"/>
      <c r="JIH7"/>
      <c r="JII7"/>
      <c r="JIJ7"/>
      <c r="JIK7"/>
      <c r="JIL7"/>
      <c r="JIM7"/>
      <c r="JIN7"/>
      <c r="JIO7"/>
      <c r="JIP7"/>
      <c r="JIQ7"/>
      <c r="JIR7"/>
      <c r="JIS7"/>
      <c r="JIT7"/>
      <c r="JIU7"/>
      <c r="JIV7"/>
      <c r="JIW7"/>
      <c r="JIX7"/>
      <c r="JIY7"/>
      <c r="JIZ7"/>
      <c r="JJA7"/>
      <c r="JJB7"/>
      <c r="JJC7"/>
      <c r="JJD7"/>
      <c r="JJE7"/>
      <c r="JJF7"/>
      <c r="JJG7"/>
      <c r="JJH7"/>
      <c r="JJI7"/>
      <c r="JJJ7"/>
      <c r="JJK7"/>
      <c r="JJL7"/>
      <c r="JJM7"/>
      <c r="JJN7"/>
      <c r="JJO7"/>
      <c r="JJP7"/>
      <c r="JJQ7"/>
      <c r="JJR7"/>
      <c r="JJS7"/>
      <c r="JJT7"/>
      <c r="JJU7"/>
      <c r="JJV7"/>
      <c r="JJW7"/>
      <c r="JJX7"/>
      <c r="JJY7"/>
      <c r="JJZ7"/>
      <c r="JKA7"/>
      <c r="JKB7"/>
      <c r="JKC7"/>
      <c r="JKD7"/>
      <c r="JKE7"/>
      <c r="JKF7"/>
      <c r="JKG7"/>
      <c r="JKH7"/>
      <c r="JKI7"/>
      <c r="JKJ7"/>
      <c r="JKK7"/>
      <c r="JKL7"/>
      <c r="JKM7"/>
      <c r="JKN7"/>
      <c r="JKO7"/>
      <c r="JKP7"/>
      <c r="JKQ7"/>
      <c r="JKR7"/>
      <c r="JKS7"/>
      <c r="JKT7"/>
      <c r="JKU7"/>
      <c r="JKV7"/>
      <c r="JKW7"/>
      <c r="JKX7"/>
      <c r="JKY7"/>
      <c r="JKZ7"/>
      <c r="JLA7"/>
      <c r="JLB7"/>
      <c r="JLC7"/>
      <c r="JLD7"/>
      <c r="JLE7"/>
      <c r="JLF7"/>
      <c r="JLG7"/>
      <c r="JLH7"/>
      <c r="JLI7"/>
      <c r="JLJ7"/>
      <c r="JLK7"/>
      <c r="JLL7"/>
      <c r="JLM7"/>
      <c r="JLN7"/>
      <c r="JLO7"/>
      <c r="JLP7"/>
      <c r="JLQ7"/>
      <c r="JLR7"/>
      <c r="JLS7"/>
      <c r="JLT7"/>
      <c r="JLU7"/>
      <c r="JLV7"/>
      <c r="JLW7"/>
      <c r="JLX7"/>
      <c r="JLY7"/>
      <c r="JLZ7"/>
      <c r="JMA7"/>
      <c r="JMB7"/>
      <c r="JMC7"/>
      <c r="JMD7"/>
      <c r="JME7"/>
      <c r="JMF7"/>
      <c r="JMG7"/>
      <c r="JMH7"/>
      <c r="JMI7"/>
      <c r="JMJ7"/>
      <c r="JMK7"/>
      <c r="JML7"/>
      <c r="JMM7"/>
      <c r="JMN7"/>
      <c r="JMO7"/>
      <c r="JMP7"/>
      <c r="JMQ7"/>
      <c r="JMR7"/>
      <c r="JMS7"/>
      <c r="JMT7"/>
      <c r="JMU7"/>
      <c r="JMV7"/>
      <c r="JMW7"/>
      <c r="JMX7"/>
      <c r="JMY7"/>
      <c r="JMZ7"/>
      <c r="JNA7"/>
      <c r="JNB7"/>
      <c r="JNC7"/>
      <c r="JND7"/>
      <c r="JNE7"/>
      <c r="JNF7"/>
      <c r="JNG7"/>
      <c r="JNH7"/>
      <c r="JNI7"/>
      <c r="JNJ7"/>
      <c r="JNK7"/>
      <c r="JNL7"/>
      <c r="JNM7"/>
      <c r="JNN7"/>
      <c r="JNO7"/>
      <c r="JNP7"/>
      <c r="JNQ7"/>
      <c r="JNR7"/>
      <c r="JNS7"/>
      <c r="JNT7"/>
      <c r="JNU7"/>
      <c r="JNV7"/>
      <c r="JNW7"/>
      <c r="JNX7"/>
      <c r="JNY7"/>
      <c r="JNZ7"/>
      <c r="JOA7"/>
      <c r="JOB7"/>
      <c r="JOC7"/>
      <c r="JOD7"/>
      <c r="JOE7"/>
      <c r="JOF7"/>
      <c r="JOG7"/>
      <c r="JOH7"/>
      <c r="JOI7"/>
      <c r="JOJ7"/>
      <c r="JOK7"/>
      <c r="JOL7"/>
      <c r="JOM7"/>
      <c r="JON7"/>
      <c r="JOO7"/>
      <c r="JOP7"/>
      <c r="JOQ7"/>
      <c r="JOR7"/>
      <c r="JOS7"/>
      <c r="JOT7"/>
      <c r="JOU7"/>
      <c r="JOV7"/>
      <c r="JOW7"/>
      <c r="JOX7"/>
      <c r="JOY7"/>
      <c r="JOZ7"/>
      <c r="JPA7"/>
      <c r="JPB7"/>
      <c r="JPC7"/>
      <c r="JPD7"/>
      <c r="JPE7"/>
      <c r="JPF7"/>
      <c r="JPG7"/>
      <c r="JPH7"/>
      <c r="JPI7"/>
      <c r="JPJ7"/>
      <c r="JPK7"/>
      <c r="JPL7"/>
      <c r="JPM7"/>
      <c r="JPN7"/>
      <c r="JPO7"/>
      <c r="JPP7"/>
      <c r="JPQ7"/>
      <c r="JPR7"/>
      <c r="JPS7"/>
      <c r="JPT7"/>
      <c r="JPU7"/>
      <c r="JPV7"/>
      <c r="JPW7"/>
      <c r="JPX7"/>
      <c r="JPY7"/>
      <c r="JPZ7"/>
      <c r="JQA7"/>
      <c r="JQB7"/>
      <c r="JQC7"/>
      <c r="JQD7"/>
      <c r="JQE7"/>
      <c r="JQF7"/>
      <c r="JQG7"/>
      <c r="JQH7"/>
      <c r="JQI7"/>
      <c r="JQJ7"/>
      <c r="JQK7"/>
      <c r="JQL7"/>
      <c r="JQM7"/>
      <c r="JQN7"/>
      <c r="JQO7"/>
      <c r="JQP7"/>
      <c r="JQQ7"/>
      <c r="JQR7"/>
      <c r="JQS7"/>
      <c r="JQT7"/>
      <c r="JQU7"/>
      <c r="JQV7"/>
      <c r="JQW7"/>
      <c r="JQX7"/>
      <c r="JQY7"/>
      <c r="JQZ7"/>
      <c r="JRA7"/>
      <c r="JRB7"/>
      <c r="JRC7"/>
      <c r="JRD7"/>
      <c r="JRE7"/>
      <c r="JRF7"/>
      <c r="JRG7"/>
      <c r="JRH7"/>
      <c r="JRI7"/>
      <c r="JRJ7"/>
      <c r="JRK7"/>
      <c r="JRL7"/>
      <c r="JRM7"/>
      <c r="JRN7"/>
      <c r="JRO7"/>
      <c r="JRP7"/>
      <c r="JRQ7"/>
      <c r="JRR7"/>
      <c r="JRS7"/>
      <c r="JRT7"/>
      <c r="JRU7"/>
      <c r="JRV7"/>
      <c r="JRW7"/>
      <c r="JRX7"/>
      <c r="JRY7"/>
      <c r="JRZ7"/>
      <c r="JSA7"/>
      <c r="JSB7"/>
      <c r="JSC7"/>
      <c r="JSD7"/>
      <c r="JSE7"/>
      <c r="JSF7"/>
      <c r="JSG7"/>
      <c r="JSH7"/>
      <c r="JSI7"/>
      <c r="JSJ7"/>
      <c r="JSK7"/>
      <c r="JSL7"/>
      <c r="JSM7"/>
      <c r="JSN7"/>
      <c r="JSO7"/>
      <c r="JSP7"/>
      <c r="JSQ7"/>
      <c r="JSR7"/>
      <c r="JSS7"/>
      <c r="JST7"/>
      <c r="JSU7"/>
      <c r="JSV7"/>
      <c r="JSW7"/>
      <c r="JSX7"/>
      <c r="JSY7"/>
      <c r="JSZ7"/>
      <c r="JTA7"/>
      <c r="JTB7"/>
      <c r="JTC7"/>
      <c r="JTD7"/>
      <c r="JTE7"/>
      <c r="JTF7"/>
      <c r="JTG7"/>
      <c r="JTH7"/>
      <c r="JTI7"/>
      <c r="JTJ7"/>
      <c r="JTK7"/>
      <c r="JTL7"/>
      <c r="JTM7"/>
      <c r="JTN7"/>
      <c r="JTO7"/>
      <c r="JTP7"/>
      <c r="JTQ7"/>
      <c r="JTR7"/>
      <c r="JTS7"/>
      <c r="JTT7"/>
      <c r="JTU7"/>
      <c r="JTV7"/>
      <c r="JTW7"/>
      <c r="JTX7"/>
      <c r="JTY7"/>
      <c r="JTZ7"/>
      <c r="JUA7"/>
      <c r="JUB7"/>
      <c r="JUC7"/>
      <c r="JUD7"/>
      <c r="JUE7"/>
      <c r="JUF7"/>
      <c r="JUG7"/>
      <c r="JUH7"/>
      <c r="JUI7"/>
      <c r="JUJ7"/>
      <c r="JUK7"/>
      <c r="JUL7"/>
      <c r="JUM7"/>
      <c r="JUN7"/>
      <c r="JUO7"/>
      <c r="JUP7"/>
      <c r="JUQ7"/>
      <c r="JUR7"/>
      <c r="JUS7"/>
      <c r="JUT7"/>
      <c r="JUU7"/>
      <c r="JUV7"/>
      <c r="JUW7"/>
      <c r="JUX7"/>
      <c r="JUY7"/>
      <c r="JUZ7"/>
      <c r="JVA7"/>
      <c r="JVB7"/>
      <c r="JVC7"/>
      <c r="JVD7"/>
      <c r="JVE7"/>
      <c r="JVF7"/>
      <c r="JVG7"/>
      <c r="JVH7"/>
      <c r="JVI7"/>
      <c r="JVJ7"/>
      <c r="JVK7"/>
      <c r="JVL7"/>
      <c r="JVM7"/>
      <c r="JVN7"/>
      <c r="JVO7"/>
      <c r="JVP7"/>
      <c r="JVQ7"/>
      <c r="JVR7"/>
      <c r="JVS7"/>
      <c r="JVT7"/>
      <c r="JVU7"/>
      <c r="JVV7"/>
      <c r="JVW7"/>
      <c r="JVX7"/>
      <c r="JVY7"/>
      <c r="JVZ7"/>
      <c r="JWA7"/>
      <c r="JWB7"/>
      <c r="JWC7"/>
      <c r="JWD7"/>
      <c r="JWE7"/>
      <c r="JWF7"/>
      <c r="JWG7"/>
      <c r="JWH7"/>
      <c r="JWI7"/>
      <c r="JWJ7"/>
      <c r="JWK7"/>
      <c r="JWL7"/>
      <c r="JWM7"/>
      <c r="JWN7"/>
      <c r="JWO7"/>
      <c r="JWP7"/>
      <c r="JWQ7"/>
      <c r="JWR7"/>
      <c r="JWS7"/>
      <c r="JWT7"/>
      <c r="JWU7"/>
      <c r="JWV7"/>
      <c r="JWW7"/>
      <c r="JWX7"/>
      <c r="JWY7"/>
      <c r="JWZ7"/>
      <c r="JXA7"/>
      <c r="JXB7"/>
      <c r="JXC7"/>
      <c r="JXD7"/>
      <c r="JXE7"/>
      <c r="JXF7"/>
      <c r="JXG7"/>
      <c r="JXH7"/>
      <c r="JXI7"/>
      <c r="JXJ7"/>
      <c r="JXK7"/>
      <c r="JXL7"/>
      <c r="JXM7"/>
      <c r="JXN7"/>
      <c r="JXO7"/>
      <c r="JXP7"/>
      <c r="JXQ7"/>
      <c r="JXR7"/>
      <c r="JXS7"/>
      <c r="JXT7"/>
      <c r="JXU7"/>
      <c r="JXV7"/>
      <c r="JXW7"/>
      <c r="JXX7"/>
      <c r="JXY7"/>
      <c r="JXZ7"/>
      <c r="JYA7"/>
      <c r="JYB7"/>
      <c r="JYC7"/>
      <c r="JYD7"/>
      <c r="JYE7"/>
      <c r="JYF7"/>
      <c r="JYG7"/>
      <c r="JYH7"/>
      <c r="JYI7"/>
      <c r="JYJ7"/>
      <c r="JYK7"/>
      <c r="JYL7"/>
      <c r="JYM7"/>
      <c r="JYN7"/>
      <c r="JYO7"/>
      <c r="JYP7"/>
      <c r="JYQ7"/>
      <c r="JYR7"/>
      <c r="JYS7"/>
      <c r="JYT7"/>
      <c r="JYU7"/>
      <c r="JYV7"/>
      <c r="JYW7"/>
      <c r="JYX7"/>
      <c r="JYY7"/>
      <c r="JYZ7"/>
      <c r="JZA7"/>
      <c r="JZB7"/>
      <c r="JZC7"/>
      <c r="JZD7"/>
      <c r="JZE7"/>
      <c r="JZF7"/>
      <c r="JZG7"/>
      <c r="JZH7"/>
      <c r="JZI7"/>
      <c r="JZJ7"/>
      <c r="JZK7"/>
      <c r="JZL7"/>
      <c r="JZM7"/>
      <c r="JZN7"/>
      <c r="JZO7"/>
      <c r="JZP7"/>
      <c r="JZQ7"/>
      <c r="JZR7"/>
      <c r="JZS7"/>
      <c r="JZT7"/>
      <c r="JZU7"/>
      <c r="JZV7"/>
      <c r="JZW7"/>
      <c r="JZX7"/>
      <c r="JZY7"/>
      <c r="JZZ7"/>
      <c r="KAA7"/>
      <c r="KAB7"/>
      <c r="KAC7"/>
      <c r="KAD7"/>
      <c r="KAE7"/>
      <c r="KAF7"/>
      <c r="KAG7"/>
      <c r="KAH7"/>
      <c r="KAI7"/>
      <c r="KAJ7"/>
      <c r="KAK7"/>
      <c r="KAL7"/>
      <c r="KAM7"/>
      <c r="KAN7"/>
      <c r="KAO7"/>
      <c r="KAP7"/>
      <c r="KAQ7"/>
      <c r="KAR7"/>
      <c r="KAS7"/>
      <c r="KAT7"/>
      <c r="KAU7"/>
      <c r="KAV7"/>
      <c r="KAW7"/>
      <c r="KAX7"/>
      <c r="KAY7"/>
      <c r="KAZ7"/>
      <c r="KBA7"/>
      <c r="KBB7"/>
      <c r="KBC7"/>
      <c r="KBD7"/>
      <c r="KBE7"/>
      <c r="KBF7"/>
      <c r="KBG7"/>
      <c r="KBH7"/>
      <c r="KBI7"/>
      <c r="KBJ7"/>
      <c r="KBK7"/>
      <c r="KBL7"/>
      <c r="KBM7"/>
      <c r="KBN7"/>
      <c r="KBO7"/>
      <c r="KBP7"/>
      <c r="KBQ7"/>
      <c r="KBR7"/>
      <c r="KBS7"/>
      <c r="KBT7"/>
      <c r="KBU7"/>
      <c r="KBV7"/>
      <c r="KBW7"/>
      <c r="KBX7"/>
      <c r="KBY7"/>
      <c r="KBZ7"/>
      <c r="KCA7"/>
      <c r="KCB7"/>
      <c r="KCC7"/>
      <c r="KCD7"/>
      <c r="KCE7"/>
      <c r="KCF7"/>
      <c r="KCG7"/>
      <c r="KCH7"/>
      <c r="KCI7"/>
      <c r="KCJ7"/>
      <c r="KCK7"/>
      <c r="KCL7"/>
      <c r="KCM7"/>
      <c r="KCN7"/>
      <c r="KCO7"/>
      <c r="KCP7"/>
      <c r="KCQ7"/>
      <c r="KCR7"/>
      <c r="KCS7"/>
      <c r="KCT7"/>
      <c r="KCU7"/>
      <c r="KCV7"/>
      <c r="KCW7"/>
      <c r="KCX7"/>
      <c r="KCY7"/>
      <c r="KCZ7"/>
      <c r="KDA7"/>
      <c r="KDB7"/>
      <c r="KDC7"/>
      <c r="KDD7"/>
      <c r="KDE7"/>
      <c r="KDF7"/>
      <c r="KDG7"/>
      <c r="KDH7"/>
      <c r="KDI7"/>
      <c r="KDJ7"/>
      <c r="KDK7"/>
      <c r="KDL7"/>
      <c r="KDM7"/>
      <c r="KDN7"/>
      <c r="KDO7"/>
      <c r="KDP7"/>
      <c r="KDQ7"/>
      <c r="KDR7"/>
      <c r="KDS7"/>
      <c r="KDT7"/>
      <c r="KDU7"/>
      <c r="KDV7"/>
      <c r="KDW7"/>
      <c r="KDX7"/>
      <c r="KDY7"/>
      <c r="KDZ7"/>
      <c r="KEA7"/>
      <c r="KEB7"/>
      <c r="KEC7"/>
      <c r="KED7"/>
      <c r="KEE7"/>
      <c r="KEF7"/>
      <c r="KEG7"/>
      <c r="KEH7"/>
      <c r="KEI7"/>
      <c r="KEJ7"/>
      <c r="KEK7"/>
      <c r="KEL7"/>
      <c r="KEM7"/>
      <c r="KEN7"/>
      <c r="KEO7"/>
      <c r="KEP7"/>
      <c r="KEQ7"/>
      <c r="KER7"/>
      <c r="KES7"/>
      <c r="KET7"/>
      <c r="KEU7"/>
      <c r="KEV7"/>
      <c r="KEW7"/>
      <c r="KEX7"/>
      <c r="KEY7"/>
      <c r="KEZ7"/>
      <c r="KFA7"/>
      <c r="KFB7"/>
      <c r="KFC7"/>
      <c r="KFD7"/>
      <c r="KFE7"/>
      <c r="KFF7"/>
      <c r="KFG7"/>
      <c r="KFH7"/>
      <c r="KFI7"/>
      <c r="KFJ7"/>
      <c r="KFK7"/>
      <c r="KFL7"/>
      <c r="KFM7"/>
      <c r="KFN7"/>
      <c r="KFO7"/>
      <c r="KFP7"/>
      <c r="KFQ7"/>
      <c r="KFR7"/>
      <c r="KFS7"/>
      <c r="KFT7"/>
      <c r="KFU7"/>
      <c r="KFV7"/>
      <c r="KFW7"/>
      <c r="KFX7"/>
      <c r="KFY7"/>
      <c r="KFZ7"/>
      <c r="KGA7"/>
      <c r="KGB7"/>
      <c r="KGC7"/>
      <c r="KGD7"/>
      <c r="KGE7"/>
      <c r="KGF7"/>
      <c r="KGG7"/>
      <c r="KGH7"/>
      <c r="KGI7"/>
      <c r="KGJ7"/>
      <c r="KGK7"/>
      <c r="KGL7"/>
      <c r="KGM7"/>
      <c r="KGN7"/>
      <c r="KGO7"/>
      <c r="KGP7"/>
      <c r="KGQ7"/>
      <c r="KGR7"/>
      <c r="KGS7"/>
      <c r="KGT7"/>
      <c r="KGU7"/>
      <c r="KGV7"/>
      <c r="KGW7"/>
      <c r="KGX7"/>
      <c r="KGY7"/>
      <c r="KGZ7"/>
      <c r="KHA7"/>
      <c r="KHB7"/>
      <c r="KHC7"/>
      <c r="KHD7"/>
      <c r="KHE7"/>
      <c r="KHF7"/>
      <c r="KHG7"/>
      <c r="KHH7"/>
      <c r="KHI7"/>
      <c r="KHJ7"/>
      <c r="KHK7"/>
      <c r="KHL7"/>
      <c r="KHM7"/>
      <c r="KHN7"/>
      <c r="KHO7"/>
      <c r="KHP7"/>
      <c r="KHQ7"/>
      <c r="KHR7"/>
      <c r="KHS7"/>
      <c r="KHT7"/>
      <c r="KHU7"/>
      <c r="KHV7"/>
      <c r="KHW7"/>
      <c r="KHX7"/>
      <c r="KHY7"/>
      <c r="KHZ7"/>
      <c r="KIA7"/>
      <c r="KIB7"/>
      <c r="KIC7"/>
      <c r="KID7"/>
      <c r="KIE7"/>
      <c r="KIF7"/>
      <c r="KIG7"/>
      <c r="KIH7"/>
      <c r="KII7"/>
      <c r="KIJ7"/>
      <c r="KIK7"/>
      <c r="KIL7"/>
      <c r="KIM7"/>
      <c r="KIN7"/>
      <c r="KIO7"/>
      <c r="KIP7"/>
      <c r="KIQ7"/>
      <c r="KIR7"/>
      <c r="KIS7"/>
      <c r="KIT7"/>
      <c r="KIU7"/>
      <c r="KIV7"/>
      <c r="KIW7"/>
      <c r="KIX7"/>
      <c r="KIY7"/>
      <c r="KIZ7"/>
      <c r="KJA7"/>
      <c r="KJB7"/>
      <c r="KJC7"/>
      <c r="KJD7"/>
      <c r="KJE7"/>
      <c r="KJF7"/>
      <c r="KJG7"/>
      <c r="KJH7"/>
      <c r="KJI7"/>
      <c r="KJJ7"/>
      <c r="KJK7"/>
      <c r="KJL7"/>
      <c r="KJM7"/>
      <c r="KJN7"/>
      <c r="KJO7"/>
      <c r="KJP7"/>
      <c r="KJQ7"/>
      <c r="KJR7"/>
      <c r="KJS7"/>
      <c r="KJT7"/>
      <c r="KJU7"/>
      <c r="KJV7"/>
      <c r="KJW7"/>
      <c r="KJX7"/>
      <c r="KJY7"/>
      <c r="KJZ7"/>
      <c r="KKA7"/>
      <c r="KKB7"/>
      <c r="KKC7"/>
      <c r="KKD7"/>
      <c r="KKE7"/>
      <c r="KKF7"/>
      <c r="KKG7"/>
      <c r="KKH7"/>
      <c r="KKI7"/>
      <c r="KKJ7"/>
      <c r="KKK7"/>
      <c r="KKL7"/>
      <c r="KKM7"/>
      <c r="KKN7"/>
      <c r="KKO7"/>
      <c r="KKP7"/>
      <c r="KKQ7"/>
      <c r="KKR7"/>
      <c r="KKS7"/>
      <c r="KKT7"/>
      <c r="KKU7"/>
      <c r="KKV7"/>
      <c r="KKW7"/>
      <c r="KKX7"/>
      <c r="KKY7"/>
      <c r="KKZ7"/>
      <c r="KLA7"/>
      <c r="KLB7"/>
      <c r="KLC7"/>
      <c r="KLD7"/>
      <c r="KLE7"/>
      <c r="KLF7"/>
      <c r="KLG7"/>
      <c r="KLH7"/>
      <c r="KLI7"/>
      <c r="KLJ7"/>
      <c r="KLK7"/>
      <c r="KLL7"/>
      <c r="KLM7"/>
      <c r="KLN7"/>
      <c r="KLO7"/>
      <c r="KLP7"/>
      <c r="KLQ7"/>
      <c r="KLR7"/>
      <c r="KLS7"/>
      <c r="KLT7"/>
      <c r="KLU7"/>
      <c r="KLV7"/>
      <c r="KLW7"/>
      <c r="KLX7"/>
      <c r="KLY7"/>
      <c r="KLZ7"/>
      <c r="KMA7"/>
      <c r="KMB7"/>
      <c r="KMC7"/>
      <c r="KMD7"/>
      <c r="KME7"/>
      <c r="KMF7"/>
      <c r="KMG7"/>
      <c r="KMH7"/>
      <c r="KMI7"/>
      <c r="KMJ7"/>
      <c r="KMK7"/>
      <c r="KML7"/>
      <c r="KMM7"/>
      <c r="KMN7"/>
      <c r="KMO7"/>
      <c r="KMP7"/>
      <c r="KMQ7"/>
      <c r="KMR7"/>
      <c r="KMS7"/>
      <c r="KMT7"/>
      <c r="KMU7"/>
      <c r="KMV7"/>
      <c r="KMW7"/>
      <c r="KMX7"/>
      <c r="KMY7"/>
      <c r="KMZ7"/>
      <c r="KNA7"/>
      <c r="KNB7"/>
      <c r="KNC7"/>
      <c r="KND7"/>
      <c r="KNE7"/>
      <c r="KNF7"/>
      <c r="KNG7"/>
      <c r="KNH7"/>
      <c r="KNI7"/>
      <c r="KNJ7"/>
      <c r="KNK7"/>
      <c r="KNL7"/>
      <c r="KNM7"/>
      <c r="KNN7"/>
      <c r="KNO7"/>
      <c r="KNP7"/>
      <c r="KNQ7"/>
      <c r="KNR7"/>
      <c r="KNS7"/>
      <c r="KNT7"/>
      <c r="KNU7"/>
      <c r="KNV7"/>
      <c r="KNW7"/>
      <c r="KNX7"/>
      <c r="KNY7"/>
      <c r="KNZ7"/>
      <c r="KOA7"/>
      <c r="KOB7"/>
      <c r="KOC7"/>
      <c r="KOD7"/>
      <c r="KOE7"/>
      <c r="KOF7"/>
      <c r="KOG7"/>
      <c r="KOH7"/>
      <c r="KOI7"/>
      <c r="KOJ7"/>
      <c r="KOK7"/>
      <c r="KOL7"/>
      <c r="KOM7"/>
      <c r="KON7"/>
      <c r="KOO7"/>
      <c r="KOP7"/>
      <c r="KOQ7"/>
      <c r="KOR7"/>
      <c r="KOS7"/>
      <c r="KOT7"/>
      <c r="KOU7"/>
      <c r="KOV7"/>
      <c r="KOW7"/>
      <c r="KOX7"/>
      <c r="KOY7"/>
      <c r="KOZ7"/>
      <c r="KPA7"/>
      <c r="KPB7"/>
      <c r="KPC7"/>
      <c r="KPD7"/>
      <c r="KPE7"/>
      <c r="KPF7"/>
      <c r="KPG7"/>
      <c r="KPH7"/>
      <c r="KPI7"/>
      <c r="KPJ7"/>
      <c r="KPK7"/>
      <c r="KPL7"/>
      <c r="KPM7"/>
      <c r="KPN7"/>
      <c r="KPO7"/>
      <c r="KPP7"/>
      <c r="KPQ7"/>
      <c r="KPR7"/>
      <c r="KPS7"/>
      <c r="KPT7"/>
      <c r="KPU7"/>
      <c r="KPV7"/>
      <c r="KPW7"/>
      <c r="KPX7"/>
      <c r="KPY7"/>
      <c r="KPZ7"/>
      <c r="KQA7"/>
      <c r="KQB7"/>
      <c r="KQC7"/>
      <c r="KQD7"/>
      <c r="KQE7"/>
      <c r="KQF7"/>
      <c r="KQG7"/>
      <c r="KQH7"/>
      <c r="KQI7"/>
      <c r="KQJ7"/>
      <c r="KQK7"/>
      <c r="KQL7"/>
      <c r="KQM7"/>
      <c r="KQN7"/>
      <c r="KQO7"/>
      <c r="KQP7"/>
      <c r="KQQ7"/>
      <c r="KQR7"/>
      <c r="KQS7"/>
      <c r="KQT7"/>
      <c r="KQU7"/>
      <c r="KQV7"/>
      <c r="KQW7"/>
      <c r="KQX7"/>
      <c r="KQY7"/>
      <c r="KQZ7"/>
      <c r="KRA7"/>
      <c r="KRB7"/>
      <c r="KRC7"/>
      <c r="KRD7"/>
      <c r="KRE7"/>
      <c r="KRF7"/>
      <c r="KRG7"/>
      <c r="KRH7"/>
      <c r="KRI7"/>
      <c r="KRJ7"/>
      <c r="KRK7"/>
      <c r="KRL7"/>
      <c r="KRM7"/>
      <c r="KRN7"/>
      <c r="KRO7"/>
      <c r="KRP7"/>
      <c r="KRQ7"/>
      <c r="KRR7"/>
      <c r="KRS7"/>
      <c r="KRT7"/>
      <c r="KRU7"/>
      <c r="KRV7"/>
      <c r="KRW7"/>
      <c r="KRX7"/>
      <c r="KRY7"/>
      <c r="KRZ7"/>
      <c r="KSA7"/>
      <c r="KSB7"/>
      <c r="KSC7"/>
      <c r="KSD7"/>
      <c r="KSE7"/>
      <c r="KSF7"/>
      <c r="KSG7"/>
      <c r="KSH7"/>
      <c r="KSI7"/>
      <c r="KSJ7"/>
      <c r="KSK7"/>
      <c r="KSL7"/>
      <c r="KSM7"/>
      <c r="KSN7"/>
      <c r="KSO7"/>
      <c r="KSP7"/>
      <c r="KSQ7"/>
      <c r="KSR7"/>
      <c r="KSS7"/>
      <c r="KST7"/>
      <c r="KSU7"/>
      <c r="KSV7"/>
      <c r="KSW7"/>
      <c r="KSX7"/>
      <c r="KSY7"/>
      <c r="KSZ7"/>
      <c r="KTA7"/>
      <c r="KTB7"/>
      <c r="KTC7"/>
      <c r="KTD7"/>
      <c r="KTE7"/>
      <c r="KTF7"/>
      <c r="KTG7"/>
      <c r="KTH7"/>
      <c r="KTI7"/>
      <c r="KTJ7"/>
      <c r="KTK7"/>
      <c r="KTL7"/>
      <c r="KTM7"/>
      <c r="KTN7"/>
      <c r="KTO7"/>
      <c r="KTP7"/>
      <c r="KTQ7"/>
      <c r="KTR7"/>
      <c r="KTS7"/>
      <c r="KTT7"/>
      <c r="KTU7"/>
      <c r="KTV7"/>
      <c r="KTW7"/>
      <c r="KTX7"/>
      <c r="KTY7"/>
      <c r="KTZ7"/>
      <c r="KUA7"/>
      <c r="KUB7"/>
      <c r="KUC7"/>
      <c r="KUD7"/>
      <c r="KUE7"/>
      <c r="KUF7"/>
      <c r="KUG7"/>
      <c r="KUH7"/>
      <c r="KUI7"/>
      <c r="KUJ7"/>
      <c r="KUK7"/>
      <c r="KUL7"/>
      <c r="KUM7"/>
      <c r="KUN7"/>
      <c r="KUO7"/>
      <c r="KUP7"/>
      <c r="KUQ7"/>
      <c r="KUR7"/>
      <c r="KUS7"/>
      <c r="KUT7"/>
      <c r="KUU7"/>
      <c r="KUV7"/>
      <c r="KUW7"/>
      <c r="KUX7"/>
      <c r="KUY7"/>
      <c r="KUZ7"/>
      <c r="KVA7"/>
      <c r="KVB7"/>
      <c r="KVC7"/>
      <c r="KVD7"/>
      <c r="KVE7"/>
      <c r="KVF7"/>
      <c r="KVG7"/>
      <c r="KVH7"/>
      <c r="KVI7"/>
      <c r="KVJ7"/>
      <c r="KVK7"/>
      <c r="KVL7"/>
      <c r="KVM7"/>
      <c r="KVN7"/>
      <c r="KVO7"/>
      <c r="KVP7"/>
      <c r="KVQ7"/>
      <c r="KVR7"/>
      <c r="KVS7"/>
      <c r="KVT7"/>
      <c r="KVU7"/>
      <c r="KVV7"/>
      <c r="KVW7"/>
      <c r="KVX7"/>
      <c r="KVY7"/>
      <c r="KVZ7"/>
      <c r="KWA7"/>
      <c r="KWB7"/>
      <c r="KWC7"/>
      <c r="KWD7"/>
      <c r="KWE7"/>
      <c r="KWF7"/>
      <c r="KWG7"/>
      <c r="KWH7"/>
      <c r="KWI7"/>
      <c r="KWJ7"/>
      <c r="KWK7"/>
      <c r="KWL7"/>
      <c r="KWM7"/>
      <c r="KWN7"/>
      <c r="KWO7"/>
      <c r="KWP7"/>
      <c r="KWQ7"/>
      <c r="KWR7"/>
      <c r="KWS7"/>
      <c r="KWT7"/>
      <c r="KWU7"/>
      <c r="KWV7"/>
      <c r="KWW7"/>
      <c r="KWX7"/>
      <c r="KWY7"/>
      <c r="KWZ7"/>
      <c r="KXA7"/>
      <c r="KXB7"/>
      <c r="KXC7"/>
      <c r="KXD7"/>
      <c r="KXE7"/>
      <c r="KXF7"/>
      <c r="KXG7"/>
      <c r="KXH7"/>
      <c r="KXI7"/>
      <c r="KXJ7"/>
      <c r="KXK7"/>
      <c r="KXL7"/>
      <c r="KXM7"/>
      <c r="KXN7"/>
      <c r="KXO7"/>
      <c r="KXP7"/>
      <c r="KXQ7"/>
      <c r="KXR7"/>
      <c r="KXS7"/>
      <c r="KXT7"/>
      <c r="KXU7"/>
      <c r="KXV7"/>
      <c r="KXW7"/>
      <c r="KXX7"/>
      <c r="KXY7"/>
      <c r="KXZ7"/>
      <c r="KYA7"/>
      <c r="KYB7"/>
      <c r="KYC7"/>
      <c r="KYD7"/>
      <c r="KYE7"/>
      <c r="KYF7"/>
      <c r="KYG7"/>
      <c r="KYH7"/>
      <c r="KYI7"/>
      <c r="KYJ7"/>
      <c r="KYK7"/>
      <c r="KYL7"/>
      <c r="KYM7"/>
      <c r="KYN7"/>
      <c r="KYO7"/>
      <c r="KYP7"/>
      <c r="KYQ7"/>
      <c r="KYR7"/>
      <c r="KYS7"/>
      <c r="KYT7"/>
      <c r="KYU7"/>
      <c r="KYV7"/>
      <c r="KYW7"/>
      <c r="KYX7"/>
      <c r="KYY7"/>
      <c r="KYZ7"/>
      <c r="KZA7"/>
      <c r="KZB7"/>
      <c r="KZC7"/>
      <c r="KZD7"/>
      <c r="KZE7"/>
      <c r="KZF7"/>
      <c r="KZG7"/>
      <c r="KZH7"/>
      <c r="KZI7"/>
      <c r="KZJ7"/>
      <c r="KZK7"/>
      <c r="KZL7"/>
      <c r="KZM7"/>
      <c r="KZN7"/>
      <c r="KZO7"/>
      <c r="KZP7"/>
      <c r="KZQ7"/>
      <c r="KZR7"/>
      <c r="KZS7"/>
      <c r="KZT7"/>
      <c r="KZU7"/>
      <c r="KZV7"/>
      <c r="KZW7"/>
      <c r="KZX7"/>
      <c r="KZY7"/>
      <c r="KZZ7"/>
      <c r="LAA7"/>
      <c r="LAB7"/>
      <c r="LAC7"/>
      <c r="LAD7"/>
      <c r="LAE7"/>
      <c r="LAF7"/>
      <c r="LAG7"/>
      <c r="LAH7"/>
      <c r="LAI7"/>
      <c r="LAJ7"/>
      <c r="LAK7"/>
      <c r="LAL7"/>
      <c r="LAM7"/>
      <c r="LAN7"/>
      <c r="LAO7"/>
      <c r="LAP7"/>
      <c r="LAQ7"/>
      <c r="LAR7"/>
      <c r="LAS7"/>
      <c r="LAT7"/>
      <c r="LAU7"/>
      <c r="LAV7"/>
      <c r="LAW7"/>
      <c r="LAX7"/>
      <c r="LAY7"/>
      <c r="LAZ7"/>
      <c r="LBA7"/>
      <c r="LBB7"/>
      <c r="LBC7"/>
      <c r="LBD7"/>
      <c r="LBE7"/>
      <c r="LBF7"/>
      <c r="LBG7"/>
      <c r="LBH7"/>
      <c r="LBI7"/>
      <c r="LBJ7"/>
      <c r="LBK7"/>
      <c r="LBL7"/>
      <c r="LBM7"/>
      <c r="LBN7"/>
      <c r="LBO7"/>
      <c r="LBP7"/>
      <c r="LBQ7"/>
      <c r="LBR7"/>
      <c r="LBS7"/>
      <c r="LBT7"/>
      <c r="LBU7"/>
      <c r="LBV7"/>
      <c r="LBW7"/>
      <c r="LBX7"/>
      <c r="LBY7"/>
      <c r="LBZ7"/>
      <c r="LCA7"/>
      <c r="LCB7"/>
      <c r="LCC7"/>
      <c r="LCD7"/>
      <c r="LCE7"/>
      <c r="LCF7"/>
      <c r="LCG7"/>
      <c r="LCH7"/>
      <c r="LCI7"/>
      <c r="LCJ7"/>
      <c r="LCK7"/>
      <c r="LCL7"/>
      <c r="LCM7"/>
      <c r="LCN7"/>
      <c r="LCO7"/>
      <c r="LCP7"/>
      <c r="LCQ7"/>
      <c r="LCR7"/>
      <c r="LCS7"/>
      <c r="LCT7"/>
      <c r="LCU7"/>
      <c r="LCV7"/>
      <c r="LCW7"/>
      <c r="LCX7"/>
      <c r="LCY7"/>
      <c r="LCZ7"/>
      <c r="LDA7"/>
      <c r="LDB7"/>
      <c r="LDC7"/>
      <c r="LDD7"/>
      <c r="LDE7"/>
      <c r="LDF7"/>
      <c r="LDG7"/>
      <c r="LDH7"/>
      <c r="LDI7"/>
      <c r="LDJ7"/>
      <c r="LDK7"/>
      <c r="LDL7"/>
      <c r="LDM7"/>
      <c r="LDN7"/>
      <c r="LDO7"/>
      <c r="LDP7"/>
      <c r="LDQ7"/>
      <c r="LDR7"/>
      <c r="LDS7"/>
      <c r="LDT7"/>
      <c r="LDU7"/>
      <c r="LDV7"/>
      <c r="LDW7"/>
      <c r="LDX7"/>
      <c r="LDY7"/>
      <c r="LDZ7"/>
      <c r="LEA7"/>
      <c r="LEB7"/>
      <c r="LEC7"/>
      <c r="LED7"/>
      <c r="LEE7"/>
      <c r="LEF7"/>
      <c r="LEG7"/>
      <c r="LEH7"/>
      <c r="LEI7"/>
      <c r="LEJ7"/>
      <c r="LEK7"/>
      <c r="LEL7"/>
      <c r="LEM7"/>
      <c r="LEN7"/>
      <c r="LEO7"/>
      <c r="LEP7"/>
      <c r="LEQ7"/>
      <c r="LER7"/>
      <c r="LES7"/>
      <c r="LET7"/>
      <c r="LEU7"/>
      <c r="LEV7"/>
      <c r="LEW7"/>
      <c r="LEX7"/>
      <c r="LEY7"/>
      <c r="LEZ7"/>
      <c r="LFA7"/>
      <c r="LFB7"/>
      <c r="LFC7"/>
      <c r="LFD7"/>
      <c r="LFE7"/>
      <c r="LFF7"/>
      <c r="LFG7"/>
      <c r="LFH7"/>
      <c r="LFI7"/>
      <c r="LFJ7"/>
      <c r="LFK7"/>
      <c r="LFL7"/>
      <c r="LFM7"/>
      <c r="LFN7"/>
      <c r="LFO7"/>
      <c r="LFP7"/>
      <c r="LFQ7"/>
      <c r="LFR7"/>
      <c r="LFS7"/>
      <c r="LFT7"/>
      <c r="LFU7"/>
      <c r="LFV7"/>
      <c r="LFW7"/>
      <c r="LFX7"/>
      <c r="LFY7"/>
      <c r="LFZ7"/>
      <c r="LGA7"/>
      <c r="LGB7"/>
      <c r="LGC7"/>
      <c r="LGD7"/>
      <c r="LGE7"/>
      <c r="LGF7"/>
      <c r="LGG7"/>
      <c r="LGH7"/>
      <c r="LGI7"/>
      <c r="LGJ7"/>
      <c r="LGK7"/>
      <c r="LGL7"/>
      <c r="LGM7"/>
      <c r="LGN7"/>
      <c r="LGO7"/>
      <c r="LGP7"/>
      <c r="LGQ7"/>
      <c r="LGR7"/>
      <c r="LGS7"/>
      <c r="LGT7"/>
      <c r="LGU7"/>
      <c r="LGV7"/>
      <c r="LGW7"/>
      <c r="LGX7"/>
      <c r="LGY7"/>
      <c r="LGZ7"/>
      <c r="LHA7"/>
      <c r="LHB7"/>
      <c r="LHC7"/>
      <c r="LHD7"/>
      <c r="LHE7"/>
      <c r="LHF7"/>
      <c r="LHG7"/>
      <c r="LHH7"/>
      <c r="LHI7"/>
      <c r="LHJ7"/>
      <c r="LHK7"/>
      <c r="LHL7"/>
      <c r="LHM7"/>
      <c r="LHN7"/>
      <c r="LHO7"/>
      <c r="LHP7"/>
      <c r="LHQ7"/>
      <c r="LHR7"/>
      <c r="LHS7"/>
      <c r="LHT7"/>
      <c r="LHU7"/>
      <c r="LHV7"/>
      <c r="LHW7"/>
      <c r="LHX7"/>
      <c r="LHY7"/>
      <c r="LHZ7"/>
      <c r="LIA7"/>
      <c r="LIB7"/>
      <c r="LIC7"/>
      <c r="LID7"/>
      <c r="LIE7"/>
      <c r="LIF7"/>
      <c r="LIG7"/>
      <c r="LIH7"/>
      <c r="LII7"/>
      <c r="LIJ7"/>
      <c r="LIK7"/>
      <c r="LIL7"/>
      <c r="LIM7"/>
      <c r="LIN7"/>
      <c r="LIO7"/>
      <c r="LIP7"/>
      <c r="LIQ7"/>
      <c r="LIR7"/>
      <c r="LIS7"/>
      <c r="LIT7"/>
      <c r="LIU7"/>
      <c r="LIV7"/>
      <c r="LIW7"/>
      <c r="LIX7"/>
      <c r="LIY7"/>
      <c r="LIZ7"/>
      <c r="LJA7"/>
      <c r="LJB7"/>
      <c r="LJC7"/>
      <c r="LJD7"/>
      <c r="LJE7"/>
      <c r="LJF7"/>
      <c r="LJG7"/>
      <c r="LJH7"/>
      <c r="LJI7"/>
      <c r="LJJ7"/>
      <c r="LJK7"/>
      <c r="LJL7"/>
      <c r="LJM7"/>
      <c r="LJN7"/>
      <c r="LJO7"/>
      <c r="LJP7"/>
      <c r="LJQ7"/>
      <c r="LJR7"/>
      <c r="LJS7"/>
      <c r="LJT7"/>
      <c r="LJU7"/>
      <c r="LJV7"/>
      <c r="LJW7"/>
      <c r="LJX7"/>
      <c r="LJY7"/>
      <c r="LJZ7"/>
      <c r="LKA7"/>
      <c r="LKB7"/>
      <c r="LKC7"/>
      <c r="LKD7"/>
      <c r="LKE7"/>
      <c r="LKF7"/>
      <c r="LKG7"/>
      <c r="LKH7"/>
      <c r="LKI7"/>
      <c r="LKJ7"/>
      <c r="LKK7"/>
      <c r="LKL7"/>
      <c r="LKM7"/>
      <c r="LKN7"/>
      <c r="LKO7"/>
      <c r="LKP7"/>
      <c r="LKQ7"/>
      <c r="LKR7"/>
      <c r="LKS7"/>
      <c r="LKT7"/>
      <c r="LKU7"/>
      <c r="LKV7"/>
      <c r="LKW7"/>
      <c r="LKX7"/>
      <c r="LKY7"/>
      <c r="LKZ7"/>
      <c r="LLA7"/>
      <c r="LLB7"/>
      <c r="LLC7"/>
      <c r="LLD7"/>
      <c r="LLE7"/>
      <c r="LLF7"/>
      <c r="LLG7"/>
      <c r="LLH7"/>
      <c r="LLI7"/>
      <c r="LLJ7"/>
      <c r="LLK7"/>
      <c r="LLL7"/>
      <c r="LLM7"/>
      <c r="LLN7"/>
      <c r="LLO7"/>
      <c r="LLP7"/>
      <c r="LLQ7"/>
      <c r="LLR7"/>
      <c r="LLS7"/>
      <c r="LLT7"/>
      <c r="LLU7"/>
      <c r="LLV7"/>
      <c r="LLW7"/>
      <c r="LLX7"/>
      <c r="LLY7"/>
      <c r="LLZ7"/>
      <c r="LMA7"/>
      <c r="LMB7"/>
      <c r="LMC7"/>
      <c r="LMD7"/>
      <c r="LME7"/>
      <c r="LMF7"/>
      <c r="LMG7"/>
      <c r="LMH7"/>
      <c r="LMI7"/>
      <c r="LMJ7"/>
      <c r="LMK7"/>
      <c r="LML7"/>
      <c r="LMM7"/>
      <c r="LMN7"/>
      <c r="LMO7"/>
      <c r="LMP7"/>
      <c r="LMQ7"/>
      <c r="LMR7"/>
      <c r="LMS7"/>
      <c r="LMT7"/>
      <c r="LMU7"/>
      <c r="LMV7"/>
      <c r="LMW7"/>
      <c r="LMX7"/>
      <c r="LMY7"/>
      <c r="LMZ7"/>
      <c r="LNA7"/>
      <c r="LNB7"/>
      <c r="LNC7"/>
      <c r="LND7"/>
      <c r="LNE7"/>
      <c r="LNF7"/>
      <c r="LNG7"/>
      <c r="LNH7"/>
      <c r="LNI7"/>
      <c r="LNJ7"/>
      <c r="LNK7"/>
      <c r="LNL7"/>
      <c r="LNM7"/>
      <c r="LNN7"/>
      <c r="LNO7"/>
      <c r="LNP7"/>
      <c r="LNQ7"/>
      <c r="LNR7"/>
      <c r="LNS7"/>
      <c r="LNT7"/>
      <c r="LNU7"/>
      <c r="LNV7"/>
      <c r="LNW7"/>
      <c r="LNX7"/>
      <c r="LNY7"/>
      <c r="LNZ7"/>
      <c r="LOA7"/>
      <c r="LOB7"/>
      <c r="LOC7"/>
      <c r="LOD7"/>
      <c r="LOE7"/>
      <c r="LOF7"/>
      <c r="LOG7"/>
      <c r="LOH7"/>
      <c r="LOI7"/>
      <c r="LOJ7"/>
      <c r="LOK7"/>
      <c r="LOL7"/>
      <c r="LOM7"/>
      <c r="LON7"/>
      <c r="LOO7"/>
      <c r="LOP7"/>
      <c r="LOQ7"/>
      <c r="LOR7"/>
      <c r="LOS7"/>
      <c r="LOT7"/>
      <c r="LOU7"/>
      <c r="LOV7"/>
      <c r="LOW7"/>
      <c r="LOX7"/>
      <c r="LOY7"/>
      <c r="LOZ7"/>
      <c r="LPA7"/>
      <c r="LPB7"/>
      <c r="LPC7"/>
      <c r="LPD7"/>
      <c r="LPE7"/>
      <c r="LPF7"/>
      <c r="LPG7"/>
      <c r="LPH7"/>
      <c r="LPI7"/>
      <c r="LPJ7"/>
      <c r="LPK7"/>
      <c r="LPL7"/>
      <c r="LPM7"/>
      <c r="LPN7"/>
      <c r="LPO7"/>
      <c r="LPP7"/>
      <c r="LPQ7"/>
      <c r="LPR7"/>
      <c r="LPS7"/>
      <c r="LPT7"/>
      <c r="LPU7"/>
      <c r="LPV7"/>
      <c r="LPW7"/>
      <c r="LPX7"/>
      <c r="LPY7"/>
      <c r="LPZ7"/>
      <c r="LQA7"/>
      <c r="LQB7"/>
      <c r="LQC7"/>
      <c r="LQD7"/>
      <c r="LQE7"/>
      <c r="LQF7"/>
      <c r="LQG7"/>
      <c r="LQH7"/>
      <c r="LQI7"/>
      <c r="LQJ7"/>
      <c r="LQK7"/>
      <c r="LQL7"/>
      <c r="LQM7"/>
      <c r="LQN7"/>
      <c r="LQO7"/>
      <c r="LQP7"/>
      <c r="LQQ7"/>
      <c r="LQR7"/>
      <c r="LQS7"/>
      <c r="LQT7"/>
      <c r="LQU7"/>
      <c r="LQV7"/>
      <c r="LQW7"/>
      <c r="LQX7"/>
      <c r="LQY7"/>
      <c r="LQZ7"/>
      <c r="LRA7"/>
      <c r="LRB7"/>
      <c r="LRC7"/>
      <c r="LRD7"/>
      <c r="LRE7"/>
      <c r="LRF7"/>
      <c r="LRG7"/>
      <c r="LRH7"/>
      <c r="LRI7"/>
      <c r="LRJ7"/>
      <c r="LRK7"/>
      <c r="LRL7"/>
      <c r="LRM7"/>
      <c r="LRN7"/>
      <c r="LRO7"/>
      <c r="LRP7"/>
      <c r="LRQ7"/>
      <c r="LRR7"/>
      <c r="LRS7"/>
      <c r="LRT7"/>
      <c r="LRU7"/>
      <c r="LRV7"/>
      <c r="LRW7"/>
      <c r="LRX7"/>
      <c r="LRY7"/>
      <c r="LRZ7"/>
      <c r="LSA7"/>
      <c r="LSB7"/>
      <c r="LSC7"/>
      <c r="LSD7"/>
      <c r="LSE7"/>
      <c r="LSF7"/>
      <c r="LSG7"/>
      <c r="LSH7"/>
      <c r="LSI7"/>
      <c r="LSJ7"/>
      <c r="LSK7"/>
      <c r="LSL7"/>
      <c r="LSM7"/>
      <c r="LSN7"/>
      <c r="LSO7"/>
      <c r="LSP7"/>
      <c r="LSQ7"/>
      <c r="LSR7"/>
      <c r="LSS7"/>
      <c r="LST7"/>
      <c r="LSU7"/>
      <c r="LSV7"/>
      <c r="LSW7"/>
      <c r="LSX7"/>
      <c r="LSY7"/>
      <c r="LSZ7"/>
      <c r="LTA7"/>
      <c r="LTB7"/>
      <c r="LTC7"/>
      <c r="LTD7"/>
      <c r="LTE7"/>
      <c r="LTF7"/>
      <c r="LTG7"/>
      <c r="LTH7"/>
      <c r="LTI7"/>
      <c r="LTJ7"/>
      <c r="LTK7"/>
      <c r="LTL7"/>
      <c r="LTM7"/>
      <c r="LTN7"/>
      <c r="LTO7"/>
      <c r="LTP7"/>
      <c r="LTQ7"/>
      <c r="LTR7"/>
      <c r="LTS7"/>
      <c r="LTT7"/>
      <c r="LTU7"/>
      <c r="LTV7"/>
      <c r="LTW7"/>
      <c r="LTX7"/>
      <c r="LTY7"/>
      <c r="LTZ7"/>
      <c r="LUA7"/>
      <c r="LUB7"/>
      <c r="LUC7"/>
      <c r="LUD7"/>
      <c r="LUE7"/>
      <c r="LUF7"/>
      <c r="LUG7"/>
      <c r="LUH7"/>
      <c r="LUI7"/>
      <c r="LUJ7"/>
      <c r="LUK7"/>
      <c r="LUL7"/>
      <c r="LUM7"/>
      <c r="LUN7"/>
      <c r="LUO7"/>
      <c r="LUP7"/>
      <c r="LUQ7"/>
      <c r="LUR7"/>
      <c r="LUS7"/>
      <c r="LUT7"/>
      <c r="LUU7"/>
      <c r="LUV7"/>
      <c r="LUW7"/>
      <c r="LUX7"/>
      <c r="LUY7"/>
      <c r="LUZ7"/>
      <c r="LVA7"/>
      <c r="LVB7"/>
      <c r="LVC7"/>
      <c r="LVD7"/>
      <c r="LVE7"/>
      <c r="LVF7"/>
      <c r="LVG7"/>
      <c r="LVH7"/>
      <c r="LVI7"/>
      <c r="LVJ7"/>
      <c r="LVK7"/>
      <c r="LVL7"/>
      <c r="LVM7"/>
      <c r="LVN7"/>
      <c r="LVO7"/>
      <c r="LVP7"/>
      <c r="LVQ7"/>
      <c r="LVR7"/>
      <c r="LVS7"/>
      <c r="LVT7"/>
      <c r="LVU7"/>
      <c r="LVV7"/>
      <c r="LVW7"/>
      <c r="LVX7"/>
      <c r="LVY7"/>
      <c r="LVZ7"/>
      <c r="LWA7"/>
      <c r="LWB7"/>
      <c r="LWC7"/>
      <c r="LWD7"/>
      <c r="LWE7"/>
      <c r="LWF7"/>
      <c r="LWG7"/>
      <c r="LWH7"/>
      <c r="LWI7"/>
      <c r="LWJ7"/>
      <c r="LWK7"/>
      <c r="LWL7"/>
      <c r="LWM7"/>
      <c r="LWN7"/>
      <c r="LWO7"/>
      <c r="LWP7"/>
      <c r="LWQ7"/>
      <c r="LWR7"/>
      <c r="LWS7"/>
      <c r="LWT7"/>
      <c r="LWU7"/>
      <c r="LWV7"/>
      <c r="LWW7"/>
      <c r="LWX7"/>
      <c r="LWY7"/>
      <c r="LWZ7"/>
      <c r="LXA7"/>
      <c r="LXB7"/>
      <c r="LXC7"/>
      <c r="LXD7"/>
      <c r="LXE7"/>
      <c r="LXF7"/>
      <c r="LXG7"/>
      <c r="LXH7"/>
      <c r="LXI7"/>
      <c r="LXJ7"/>
      <c r="LXK7"/>
      <c r="LXL7"/>
      <c r="LXM7"/>
      <c r="LXN7"/>
      <c r="LXO7"/>
      <c r="LXP7"/>
      <c r="LXQ7"/>
      <c r="LXR7"/>
      <c r="LXS7"/>
      <c r="LXT7"/>
      <c r="LXU7"/>
      <c r="LXV7"/>
      <c r="LXW7"/>
      <c r="LXX7"/>
      <c r="LXY7"/>
      <c r="LXZ7"/>
      <c r="LYA7"/>
      <c r="LYB7"/>
      <c r="LYC7"/>
      <c r="LYD7"/>
      <c r="LYE7"/>
      <c r="LYF7"/>
      <c r="LYG7"/>
      <c r="LYH7"/>
      <c r="LYI7"/>
      <c r="LYJ7"/>
      <c r="LYK7"/>
      <c r="LYL7"/>
      <c r="LYM7"/>
      <c r="LYN7"/>
      <c r="LYO7"/>
      <c r="LYP7"/>
      <c r="LYQ7"/>
      <c r="LYR7"/>
      <c r="LYS7"/>
      <c r="LYT7"/>
      <c r="LYU7"/>
      <c r="LYV7"/>
      <c r="LYW7"/>
      <c r="LYX7"/>
      <c r="LYY7"/>
      <c r="LYZ7"/>
      <c r="LZA7"/>
      <c r="LZB7"/>
      <c r="LZC7"/>
      <c r="LZD7"/>
      <c r="LZE7"/>
      <c r="LZF7"/>
      <c r="LZG7"/>
      <c r="LZH7"/>
      <c r="LZI7"/>
      <c r="LZJ7"/>
      <c r="LZK7"/>
      <c r="LZL7"/>
      <c r="LZM7"/>
      <c r="LZN7"/>
      <c r="LZO7"/>
      <c r="LZP7"/>
      <c r="LZQ7"/>
      <c r="LZR7"/>
      <c r="LZS7"/>
      <c r="LZT7"/>
      <c r="LZU7"/>
      <c r="LZV7"/>
      <c r="LZW7"/>
      <c r="LZX7"/>
      <c r="LZY7"/>
      <c r="LZZ7"/>
      <c r="MAA7"/>
      <c r="MAB7"/>
      <c r="MAC7"/>
      <c r="MAD7"/>
      <c r="MAE7"/>
      <c r="MAF7"/>
      <c r="MAG7"/>
      <c r="MAH7"/>
      <c r="MAI7"/>
      <c r="MAJ7"/>
      <c r="MAK7"/>
      <c r="MAL7"/>
      <c r="MAM7"/>
      <c r="MAN7"/>
      <c r="MAO7"/>
      <c r="MAP7"/>
      <c r="MAQ7"/>
      <c r="MAR7"/>
      <c r="MAS7"/>
      <c r="MAT7"/>
      <c r="MAU7"/>
      <c r="MAV7"/>
      <c r="MAW7"/>
      <c r="MAX7"/>
      <c r="MAY7"/>
      <c r="MAZ7"/>
      <c r="MBA7"/>
      <c r="MBB7"/>
      <c r="MBC7"/>
      <c r="MBD7"/>
      <c r="MBE7"/>
      <c r="MBF7"/>
      <c r="MBG7"/>
      <c r="MBH7"/>
      <c r="MBI7"/>
      <c r="MBJ7"/>
      <c r="MBK7"/>
      <c r="MBL7"/>
      <c r="MBM7"/>
      <c r="MBN7"/>
      <c r="MBO7"/>
      <c r="MBP7"/>
      <c r="MBQ7"/>
      <c r="MBR7"/>
      <c r="MBS7"/>
      <c r="MBT7"/>
      <c r="MBU7"/>
      <c r="MBV7"/>
      <c r="MBW7"/>
      <c r="MBX7"/>
      <c r="MBY7"/>
      <c r="MBZ7"/>
      <c r="MCA7"/>
      <c r="MCB7"/>
      <c r="MCC7"/>
      <c r="MCD7"/>
      <c r="MCE7"/>
      <c r="MCF7"/>
      <c r="MCG7"/>
      <c r="MCH7"/>
      <c r="MCI7"/>
      <c r="MCJ7"/>
      <c r="MCK7"/>
      <c r="MCL7"/>
      <c r="MCM7"/>
      <c r="MCN7"/>
      <c r="MCO7"/>
      <c r="MCP7"/>
      <c r="MCQ7"/>
      <c r="MCR7"/>
      <c r="MCS7"/>
      <c r="MCT7"/>
      <c r="MCU7"/>
      <c r="MCV7"/>
      <c r="MCW7"/>
      <c r="MCX7"/>
      <c r="MCY7"/>
      <c r="MCZ7"/>
      <c r="MDA7"/>
      <c r="MDB7"/>
      <c r="MDC7"/>
      <c r="MDD7"/>
      <c r="MDE7"/>
      <c r="MDF7"/>
      <c r="MDG7"/>
      <c r="MDH7"/>
      <c r="MDI7"/>
      <c r="MDJ7"/>
      <c r="MDK7"/>
      <c r="MDL7"/>
      <c r="MDM7"/>
      <c r="MDN7"/>
      <c r="MDO7"/>
      <c r="MDP7"/>
      <c r="MDQ7"/>
      <c r="MDR7"/>
      <c r="MDS7"/>
      <c r="MDT7"/>
      <c r="MDU7"/>
      <c r="MDV7"/>
      <c r="MDW7"/>
      <c r="MDX7"/>
      <c r="MDY7"/>
      <c r="MDZ7"/>
      <c r="MEA7"/>
      <c r="MEB7"/>
      <c r="MEC7"/>
      <c r="MED7"/>
      <c r="MEE7"/>
      <c r="MEF7"/>
      <c r="MEG7"/>
      <c r="MEH7"/>
      <c r="MEI7"/>
      <c r="MEJ7"/>
      <c r="MEK7"/>
      <c r="MEL7"/>
      <c r="MEM7"/>
      <c r="MEN7"/>
      <c r="MEO7"/>
      <c r="MEP7"/>
      <c r="MEQ7"/>
      <c r="MER7"/>
      <c r="MES7"/>
      <c r="MET7"/>
      <c r="MEU7"/>
      <c r="MEV7"/>
      <c r="MEW7"/>
      <c r="MEX7"/>
      <c r="MEY7"/>
      <c r="MEZ7"/>
      <c r="MFA7"/>
      <c r="MFB7"/>
      <c r="MFC7"/>
      <c r="MFD7"/>
      <c r="MFE7"/>
      <c r="MFF7"/>
      <c r="MFG7"/>
      <c r="MFH7"/>
      <c r="MFI7"/>
      <c r="MFJ7"/>
      <c r="MFK7"/>
      <c r="MFL7"/>
      <c r="MFM7"/>
      <c r="MFN7"/>
      <c r="MFO7"/>
      <c r="MFP7"/>
      <c r="MFQ7"/>
      <c r="MFR7"/>
      <c r="MFS7"/>
      <c r="MFT7"/>
      <c r="MFU7"/>
      <c r="MFV7"/>
      <c r="MFW7"/>
      <c r="MFX7"/>
      <c r="MFY7"/>
      <c r="MFZ7"/>
      <c r="MGA7"/>
      <c r="MGB7"/>
      <c r="MGC7"/>
      <c r="MGD7"/>
      <c r="MGE7"/>
      <c r="MGF7"/>
      <c r="MGG7"/>
      <c r="MGH7"/>
      <c r="MGI7"/>
      <c r="MGJ7"/>
      <c r="MGK7"/>
      <c r="MGL7"/>
      <c r="MGM7"/>
      <c r="MGN7"/>
      <c r="MGO7"/>
      <c r="MGP7"/>
      <c r="MGQ7"/>
      <c r="MGR7"/>
      <c r="MGS7"/>
      <c r="MGT7"/>
      <c r="MGU7"/>
      <c r="MGV7"/>
      <c r="MGW7"/>
      <c r="MGX7"/>
      <c r="MGY7"/>
      <c r="MGZ7"/>
      <c r="MHA7"/>
      <c r="MHB7"/>
      <c r="MHC7"/>
      <c r="MHD7"/>
      <c r="MHE7"/>
      <c r="MHF7"/>
      <c r="MHG7"/>
      <c r="MHH7"/>
      <c r="MHI7"/>
      <c r="MHJ7"/>
      <c r="MHK7"/>
      <c r="MHL7"/>
      <c r="MHM7"/>
      <c r="MHN7"/>
      <c r="MHO7"/>
      <c r="MHP7"/>
      <c r="MHQ7"/>
      <c r="MHR7"/>
      <c r="MHS7"/>
      <c r="MHT7"/>
      <c r="MHU7"/>
      <c r="MHV7"/>
      <c r="MHW7"/>
      <c r="MHX7"/>
      <c r="MHY7"/>
      <c r="MHZ7"/>
      <c r="MIA7"/>
      <c r="MIB7"/>
      <c r="MIC7"/>
      <c r="MID7"/>
      <c r="MIE7"/>
      <c r="MIF7"/>
      <c r="MIG7"/>
      <c r="MIH7"/>
      <c r="MII7"/>
      <c r="MIJ7"/>
      <c r="MIK7"/>
      <c r="MIL7"/>
      <c r="MIM7"/>
      <c r="MIN7"/>
      <c r="MIO7"/>
      <c r="MIP7"/>
      <c r="MIQ7"/>
      <c r="MIR7"/>
      <c r="MIS7"/>
      <c r="MIT7"/>
      <c r="MIU7"/>
      <c r="MIV7"/>
      <c r="MIW7"/>
      <c r="MIX7"/>
      <c r="MIY7"/>
      <c r="MIZ7"/>
      <c r="MJA7"/>
      <c r="MJB7"/>
      <c r="MJC7"/>
      <c r="MJD7"/>
      <c r="MJE7"/>
      <c r="MJF7"/>
      <c r="MJG7"/>
      <c r="MJH7"/>
      <c r="MJI7"/>
      <c r="MJJ7"/>
      <c r="MJK7"/>
      <c r="MJL7"/>
      <c r="MJM7"/>
      <c r="MJN7"/>
      <c r="MJO7"/>
      <c r="MJP7"/>
      <c r="MJQ7"/>
      <c r="MJR7"/>
      <c r="MJS7"/>
      <c r="MJT7"/>
      <c r="MJU7"/>
      <c r="MJV7"/>
      <c r="MJW7"/>
      <c r="MJX7"/>
      <c r="MJY7"/>
      <c r="MJZ7"/>
      <c r="MKA7"/>
      <c r="MKB7"/>
      <c r="MKC7"/>
      <c r="MKD7"/>
      <c r="MKE7"/>
      <c r="MKF7"/>
      <c r="MKG7"/>
      <c r="MKH7"/>
      <c r="MKI7"/>
      <c r="MKJ7"/>
      <c r="MKK7"/>
      <c r="MKL7"/>
      <c r="MKM7"/>
      <c r="MKN7"/>
      <c r="MKO7"/>
      <c r="MKP7"/>
      <c r="MKQ7"/>
      <c r="MKR7"/>
      <c r="MKS7"/>
      <c r="MKT7"/>
      <c r="MKU7"/>
      <c r="MKV7"/>
      <c r="MKW7"/>
      <c r="MKX7"/>
      <c r="MKY7"/>
      <c r="MKZ7"/>
      <c r="MLA7"/>
      <c r="MLB7"/>
      <c r="MLC7"/>
      <c r="MLD7"/>
      <c r="MLE7"/>
      <c r="MLF7"/>
      <c r="MLG7"/>
      <c r="MLH7"/>
      <c r="MLI7"/>
      <c r="MLJ7"/>
      <c r="MLK7"/>
      <c r="MLL7"/>
      <c r="MLM7"/>
      <c r="MLN7"/>
      <c r="MLO7"/>
      <c r="MLP7"/>
      <c r="MLQ7"/>
      <c r="MLR7"/>
      <c r="MLS7"/>
      <c r="MLT7"/>
      <c r="MLU7"/>
      <c r="MLV7"/>
      <c r="MLW7"/>
      <c r="MLX7"/>
      <c r="MLY7"/>
      <c r="MLZ7"/>
      <c r="MMA7"/>
      <c r="MMB7"/>
      <c r="MMC7"/>
      <c r="MMD7"/>
      <c r="MME7"/>
      <c r="MMF7"/>
      <c r="MMG7"/>
      <c r="MMH7"/>
      <c r="MMI7"/>
      <c r="MMJ7"/>
      <c r="MMK7"/>
      <c r="MML7"/>
      <c r="MMM7"/>
      <c r="MMN7"/>
      <c r="MMO7"/>
      <c r="MMP7"/>
      <c r="MMQ7"/>
      <c r="MMR7"/>
      <c r="MMS7"/>
      <c r="MMT7"/>
      <c r="MMU7"/>
      <c r="MMV7"/>
      <c r="MMW7"/>
      <c r="MMX7"/>
      <c r="MMY7"/>
      <c r="MMZ7"/>
      <c r="MNA7"/>
      <c r="MNB7"/>
      <c r="MNC7"/>
      <c r="MND7"/>
      <c r="MNE7"/>
      <c r="MNF7"/>
      <c r="MNG7"/>
      <c r="MNH7"/>
      <c r="MNI7"/>
      <c r="MNJ7"/>
      <c r="MNK7"/>
      <c r="MNL7"/>
      <c r="MNM7"/>
      <c r="MNN7"/>
      <c r="MNO7"/>
      <c r="MNP7"/>
      <c r="MNQ7"/>
      <c r="MNR7"/>
      <c r="MNS7"/>
      <c r="MNT7"/>
      <c r="MNU7"/>
      <c r="MNV7"/>
      <c r="MNW7"/>
      <c r="MNX7"/>
      <c r="MNY7"/>
      <c r="MNZ7"/>
      <c r="MOA7"/>
      <c r="MOB7"/>
      <c r="MOC7"/>
      <c r="MOD7"/>
      <c r="MOE7"/>
      <c r="MOF7"/>
      <c r="MOG7"/>
      <c r="MOH7"/>
      <c r="MOI7"/>
      <c r="MOJ7"/>
      <c r="MOK7"/>
      <c r="MOL7"/>
      <c r="MOM7"/>
      <c r="MON7"/>
      <c r="MOO7"/>
      <c r="MOP7"/>
      <c r="MOQ7"/>
      <c r="MOR7"/>
      <c r="MOS7"/>
      <c r="MOT7"/>
      <c r="MOU7"/>
      <c r="MOV7"/>
      <c r="MOW7"/>
      <c r="MOX7"/>
      <c r="MOY7"/>
      <c r="MOZ7"/>
      <c r="MPA7"/>
      <c r="MPB7"/>
      <c r="MPC7"/>
      <c r="MPD7"/>
      <c r="MPE7"/>
      <c r="MPF7"/>
      <c r="MPG7"/>
      <c r="MPH7"/>
      <c r="MPI7"/>
      <c r="MPJ7"/>
      <c r="MPK7"/>
      <c r="MPL7"/>
      <c r="MPM7"/>
      <c r="MPN7"/>
      <c r="MPO7"/>
      <c r="MPP7"/>
      <c r="MPQ7"/>
      <c r="MPR7"/>
      <c r="MPS7"/>
      <c r="MPT7"/>
      <c r="MPU7"/>
      <c r="MPV7"/>
      <c r="MPW7"/>
      <c r="MPX7"/>
      <c r="MPY7"/>
      <c r="MPZ7"/>
      <c r="MQA7"/>
      <c r="MQB7"/>
      <c r="MQC7"/>
      <c r="MQD7"/>
      <c r="MQE7"/>
      <c r="MQF7"/>
      <c r="MQG7"/>
      <c r="MQH7"/>
      <c r="MQI7"/>
      <c r="MQJ7"/>
      <c r="MQK7"/>
      <c r="MQL7"/>
      <c r="MQM7"/>
      <c r="MQN7"/>
      <c r="MQO7"/>
      <c r="MQP7"/>
      <c r="MQQ7"/>
      <c r="MQR7"/>
      <c r="MQS7"/>
      <c r="MQT7"/>
      <c r="MQU7"/>
      <c r="MQV7"/>
      <c r="MQW7"/>
      <c r="MQX7"/>
      <c r="MQY7"/>
      <c r="MQZ7"/>
      <c r="MRA7"/>
      <c r="MRB7"/>
      <c r="MRC7"/>
      <c r="MRD7"/>
      <c r="MRE7"/>
      <c r="MRF7"/>
      <c r="MRG7"/>
      <c r="MRH7"/>
      <c r="MRI7"/>
      <c r="MRJ7"/>
      <c r="MRK7"/>
      <c r="MRL7"/>
      <c r="MRM7"/>
      <c r="MRN7"/>
      <c r="MRO7"/>
      <c r="MRP7"/>
      <c r="MRQ7"/>
      <c r="MRR7"/>
      <c r="MRS7"/>
      <c r="MRT7"/>
      <c r="MRU7"/>
      <c r="MRV7"/>
      <c r="MRW7"/>
      <c r="MRX7"/>
      <c r="MRY7"/>
      <c r="MRZ7"/>
      <c r="MSA7"/>
      <c r="MSB7"/>
      <c r="MSC7"/>
      <c r="MSD7"/>
      <c r="MSE7"/>
      <c r="MSF7"/>
      <c r="MSG7"/>
      <c r="MSH7"/>
      <c r="MSI7"/>
      <c r="MSJ7"/>
      <c r="MSK7"/>
      <c r="MSL7"/>
      <c r="MSM7"/>
      <c r="MSN7"/>
      <c r="MSO7"/>
      <c r="MSP7"/>
      <c r="MSQ7"/>
      <c r="MSR7"/>
      <c r="MSS7"/>
      <c r="MST7"/>
      <c r="MSU7"/>
      <c r="MSV7"/>
      <c r="MSW7"/>
      <c r="MSX7"/>
      <c r="MSY7"/>
      <c r="MSZ7"/>
      <c r="MTA7"/>
      <c r="MTB7"/>
      <c r="MTC7"/>
      <c r="MTD7"/>
      <c r="MTE7"/>
      <c r="MTF7"/>
      <c r="MTG7"/>
      <c r="MTH7"/>
      <c r="MTI7"/>
      <c r="MTJ7"/>
      <c r="MTK7"/>
      <c r="MTL7"/>
      <c r="MTM7"/>
      <c r="MTN7"/>
      <c r="MTO7"/>
      <c r="MTP7"/>
      <c r="MTQ7"/>
      <c r="MTR7"/>
      <c r="MTS7"/>
      <c r="MTT7"/>
      <c r="MTU7"/>
      <c r="MTV7"/>
      <c r="MTW7"/>
      <c r="MTX7"/>
      <c r="MTY7"/>
      <c r="MTZ7"/>
      <c r="MUA7"/>
      <c r="MUB7"/>
      <c r="MUC7"/>
      <c r="MUD7"/>
      <c r="MUE7"/>
      <c r="MUF7"/>
      <c r="MUG7"/>
      <c r="MUH7"/>
      <c r="MUI7"/>
      <c r="MUJ7"/>
      <c r="MUK7"/>
      <c r="MUL7"/>
      <c r="MUM7"/>
      <c r="MUN7"/>
      <c r="MUO7"/>
      <c r="MUP7"/>
      <c r="MUQ7"/>
      <c r="MUR7"/>
      <c r="MUS7"/>
      <c r="MUT7"/>
      <c r="MUU7"/>
      <c r="MUV7"/>
      <c r="MUW7"/>
      <c r="MUX7"/>
      <c r="MUY7"/>
      <c r="MUZ7"/>
      <c r="MVA7"/>
      <c r="MVB7"/>
      <c r="MVC7"/>
      <c r="MVD7"/>
      <c r="MVE7"/>
      <c r="MVF7"/>
      <c r="MVG7"/>
      <c r="MVH7"/>
      <c r="MVI7"/>
      <c r="MVJ7"/>
      <c r="MVK7"/>
      <c r="MVL7"/>
      <c r="MVM7"/>
      <c r="MVN7"/>
      <c r="MVO7"/>
      <c r="MVP7"/>
      <c r="MVQ7"/>
      <c r="MVR7"/>
      <c r="MVS7"/>
      <c r="MVT7"/>
      <c r="MVU7"/>
      <c r="MVV7"/>
      <c r="MVW7"/>
      <c r="MVX7"/>
      <c r="MVY7"/>
      <c r="MVZ7"/>
      <c r="MWA7"/>
      <c r="MWB7"/>
      <c r="MWC7"/>
      <c r="MWD7"/>
      <c r="MWE7"/>
      <c r="MWF7"/>
      <c r="MWG7"/>
      <c r="MWH7"/>
      <c r="MWI7"/>
      <c r="MWJ7"/>
      <c r="MWK7"/>
      <c r="MWL7"/>
      <c r="MWM7"/>
      <c r="MWN7"/>
      <c r="MWO7"/>
      <c r="MWP7"/>
      <c r="MWQ7"/>
      <c r="MWR7"/>
      <c r="MWS7"/>
      <c r="MWT7"/>
      <c r="MWU7"/>
      <c r="MWV7"/>
      <c r="MWW7"/>
      <c r="MWX7"/>
      <c r="MWY7"/>
      <c r="MWZ7"/>
      <c r="MXA7"/>
      <c r="MXB7"/>
      <c r="MXC7"/>
      <c r="MXD7"/>
      <c r="MXE7"/>
      <c r="MXF7"/>
      <c r="MXG7"/>
      <c r="MXH7"/>
      <c r="MXI7"/>
      <c r="MXJ7"/>
      <c r="MXK7"/>
      <c r="MXL7"/>
      <c r="MXM7"/>
      <c r="MXN7"/>
      <c r="MXO7"/>
      <c r="MXP7"/>
      <c r="MXQ7"/>
      <c r="MXR7"/>
      <c r="MXS7"/>
      <c r="MXT7"/>
      <c r="MXU7"/>
      <c r="MXV7"/>
      <c r="MXW7"/>
      <c r="MXX7"/>
      <c r="MXY7"/>
      <c r="MXZ7"/>
      <c r="MYA7"/>
      <c r="MYB7"/>
      <c r="MYC7"/>
      <c r="MYD7"/>
      <c r="MYE7"/>
      <c r="MYF7"/>
      <c r="MYG7"/>
      <c r="MYH7"/>
      <c r="MYI7"/>
      <c r="MYJ7"/>
      <c r="MYK7"/>
      <c r="MYL7"/>
      <c r="MYM7"/>
      <c r="MYN7"/>
      <c r="MYO7"/>
      <c r="MYP7"/>
      <c r="MYQ7"/>
      <c r="MYR7"/>
      <c r="MYS7"/>
      <c r="MYT7"/>
      <c r="MYU7"/>
      <c r="MYV7"/>
      <c r="MYW7"/>
      <c r="MYX7"/>
      <c r="MYY7"/>
      <c r="MYZ7"/>
      <c r="MZA7"/>
      <c r="MZB7"/>
      <c r="MZC7"/>
      <c r="MZD7"/>
      <c r="MZE7"/>
      <c r="MZF7"/>
      <c r="MZG7"/>
      <c r="MZH7"/>
      <c r="MZI7"/>
      <c r="MZJ7"/>
      <c r="MZK7"/>
      <c r="MZL7"/>
      <c r="MZM7"/>
      <c r="MZN7"/>
      <c r="MZO7"/>
      <c r="MZP7"/>
      <c r="MZQ7"/>
      <c r="MZR7"/>
      <c r="MZS7"/>
      <c r="MZT7"/>
      <c r="MZU7"/>
      <c r="MZV7"/>
      <c r="MZW7"/>
      <c r="MZX7"/>
      <c r="MZY7"/>
      <c r="MZZ7"/>
      <c r="NAA7"/>
      <c r="NAB7"/>
      <c r="NAC7"/>
      <c r="NAD7"/>
      <c r="NAE7"/>
      <c r="NAF7"/>
      <c r="NAG7"/>
      <c r="NAH7"/>
      <c r="NAI7"/>
      <c r="NAJ7"/>
      <c r="NAK7"/>
      <c r="NAL7"/>
      <c r="NAM7"/>
      <c r="NAN7"/>
      <c r="NAO7"/>
      <c r="NAP7"/>
      <c r="NAQ7"/>
      <c r="NAR7"/>
      <c r="NAS7"/>
      <c r="NAT7"/>
      <c r="NAU7"/>
      <c r="NAV7"/>
      <c r="NAW7"/>
      <c r="NAX7"/>
      <c r="NAY7"/>
      <c r="NAZ7"/>
      <c r="NBA7"/>
      <c r="NBB7"/>
      <c r="NBC7"/>
      <c r="NBD7"/>
      <c r="NBE7"/>
      <c r="NBF7"/>
      <c r="NBG7"/>
      <c r="NBH7"/>
      <c r="NBI7"/>
      <c r="NBJ7"/>
      <c r="NBK7"/>
      <c r="NBL7"/>
      <c r="NBM7"/>
      <c r="NBN7"/>
      <c r="NBO7"/>
      <c r="NBP7"/>
      <c r="NBQ7"/>
      <c r="NBR7"/>
      <c r="NBS7"/>
      <c r="NBT7"/>
      <c r="NBU7"/>
      <c r="NBV7"/>
      <c r="NBW7"/>
      <c r="NBX7"/>
      <c r="NBY7"/>
      <c r="NBZ7"/>
      <c r="NCA7"/>
      <c r="NCB7"/>
      <c r="NCC7"/>
      <c r="NCD7"/>
      <c r="NCE7"/>
      <c r="NCF7"/>
      <c r="NCG7"/>
      <c r="NCH7"/>
      <c r="NCI7"/>
      <c r="NCJ7"/>
      <c r="NCK7"/>
      <c r="NCL7"/>
      <c r="NCM7"/>
      <c r="NCN7"/>
      <c r="NCO7"/>
      <c r="NCP7"/>
      <c r="NCQ7"/>
      <c r="NCR7"/>
      <c r="NCS7"/>
      <c r="NCT7"/>
      <c r="NCU7"/>
      <c r="NCV7"/>
      <c r="NCW7"/>
      <c r="NCX7"/>
      <c r="NCY7"/>
      <c r="NCZ7"/>
      <c r="NDA7"/>
      <c r="NDB7"/>
      <c r="NDC7"/>
      <c r="NDD7"/>
      <c r="NDE7"/>
      <c r="NDF7"/>
      <c r="NDG7"/>
      <c r="NDH7"/>
      <c r="NDI7"/>
      <c r="NDJ7"/>
      <c r="NDK7"/>
      <c r="NDL7"/>
      <c r="NDM7"/>
      <c r="NDN7"/>
      <c r="NDO7"/>
      <c r="NDP7"/>
      <c r="NDQ7"/>
      <c r="NDR7"/>
      <c r="NDS7"/>
      <c r="NDT7"/>
      <c r="NDU7"/>
      <c r="NDV7"/>
      <c r="NDW7"/>
      <c r="NDX7"/>
      <c r="NDY7"/>
      <c r="NDZ7"/>
      <c r="NEA7"/>
      <c r="NEB7"/>
      <c r="NEC7"/>
      <c r="NED7"/>
      <c r="NEE7"/>
      <c r="NEF7"/>
      <c r="NEG7"/>
      <c r="NEH7"/>
      <c r="NEI7"/>
      <c r="NEJ7"/>
      <c r="NEK7"/>
      <c r="NEL7"/>
      <c r="NEM7"/>
      <c r="NEN7"/>
      <c r="NEO7"/>
      <c r="NEP7"/>
      <c r="NEQ7"/>
      <c r="NER7"/>
      <c r="NES7"/>
      <c r="NET7"/>
      <c r="NEU7"/>
      <c r="NEV7"/>
      <c r="NEW7"/>
      <c r="NEX7"/>
      <c r="NEY7"/>
      <c r="NEZ7"/>
      <c r="NFA7"/>
      <c r="NFB7"/>
      <c r="NFC7"/>
      <c r="NFD7"/>
      <c r="NFE7"/>
      <c r="NFF7"/>
      <c r="NFG7"/>
      <c r="NFH7"/>
      <c r="NFI7"/>
      <c r="NFJ7"/>
      <c r="NFK7"/>
      <c r="NFL7"/>
      <c r="NFM7"/>
      <c r="NFN7"/>
      <c r="NFO7"/>
      <c r="NFP7"/>
      <c r="NFQ7"/>
      <c r="NFR7"/>
      <c r="NFS7"/>
      <c r="NFT7"/>
      <c r="NFU7"/>
      <c r="NFV7"/>
      <c r="NFW7"/>
      <c r="NFX7"/>
      <c r="NFY7"/>
      <c r="NFZ7"/>
      <c r="NGA7"/>
      <c r="NGB7"/>
      <c r="NGC7"/>
      <c r="NGD7"/>
      <c r="NGE7"/>
      <c r="NGF7"/>
      <c r="NGG7"/>
      <c r="NGH7"/>
      <c r="NGI7"/>
      <c r="NGJ7"/>
      <c r="NGK7"/>
      <c r="NGL7"/>
      <c r="NGM7"/>
      <c r="NGN7"/>
      <c r="NGO7"/>
      <c r="NGP7"/>
      <c r="NGQ7"/>
      <c r="NGR7"/>
      <c r="NGS7"/>
      <c r="NGT7"/>
      <c r="NGU7"/>
      <c r="NGV7"/>
      <c r="NGW7"/>
      <c r="NGX7"/>
      <c r="NGY7"/>
      <c r="NGZ7"/>
      <c r="NHA7"/>
      <c r="NHB7"/>
      <c r="NHC7"/>
      <c r="NHD7"/>
      <c r="NHE7"/>
      <c r="NHF7"/>
      <c r="NHG7"/>
      <c r="NHH7"/>
      <c r="NHI7"/>
      <c r="NHJ7"/>
      <c r="NHK7"/>
      <c r="NHL7"/>
      <c r="NHM7"/>
      <c r="NHN7"/>
      <c r="NHO7"/>
      <c r="NHP7"/>
      <c r="NHQ7"/>
      <c r="NHR7"/>
      <c r="NHS7"/>
      <c r="NHT7"/>
      <c r="NHU7"/>
      <c r="NHV7"/>
      <c r="NHW7"/>
      <c r="NHX7"/>
      <c r="NHY7"/>
      <c r="NHZ7"/>
      <c r="NIA7"/>
      <c r="NIB7"/>
      <c r="NIC7"/>
      <c r="NID7"/>
      <c r="NIE7"/>
      <c r="NIF7"/>
      <c r="NIG7"/>
      <c r="NIH7"/>
      <c r="NII7"/>
      <c r="NIJ7"/>
      <c r="NIK7"/>
      <c r="NIL7"/>
      <c r="NIM7"/>
      <c r="NIN7"/>
      <c r="NIO7"/>
      <c r="NIP7"/>
      <c r="NIQ7"/>
      <c r="NIR7"/>
      <c r="NIS7"/>
      <c r="NIT7"/>
      <c r="NIU7"/>
      <c r="NIV7"/>
      <c r="NIW7"/>
      <c r="NIX7"/>
      <c r="NIY7"/>
      <c r="NIZ7"/>
      <c r="NJA7"/>
      <c r="NJB7"/>
      <c r="NJC7"/>
      <c r="NJD7"/>
      <c r="NJE7"/>
      <c r="NJF7"/>
      <c r="NJG7"/>
      <c r="NJH7"/>
      <c r="NJI7"/>
      <c r="NJJ7"/>
      <c r="NJK7"/>
      <c r="NJL7"/>
      <c r="NJM7"/>
      <c r="NJN7"/>
      <c r="NJO7"/>
      <c r="NJP7"/>
      <c r="NJQ7"/>
      <c r="NJR7"/>
      <c r="NJS7"/>
      <c r="NJT7"/>
      <c r="NJU7"/>
      <c r="NJV7"/>
      <c r="NJW7"/>
      <c r="NJX7"/>
      <c r="NJY7"/>
      <c r="NJZ7"/>
      <c r="NKA7"/>
      <c r="NKB7"/>
      <c r="NKC7"/>
      <c r="NKD7"/>
      <c r="NKE7"/>
      <c r="NKF7"/>
      <c r="NKG7"/>
      <c r="NKH7"/>
      <c r="NKI7"/>
      <c r="NKJ7"/>
      <c r="NKK7"/>
      <c r="NKL7"/>
      <c r="NKM7"/>
      <c r="NKN7"/>
      <c r="NKO7"/>
      <c r="NKP7"/>
      <c r="NKQ7"/>
      <c r="NKR7"/>
      <c r="NKS7"/>
      <c r="NKT7"/>
      <c r="NKU7"/>
      <c r="NKV7"/>
      <c r="NKW7"/>
      <c r="NKX7"/>
      <c r="NKY7"/>
      <c r="NKZ7"/>
      <c r="NLA7"/>
      <c r="NLB7"/>
      <c r="NLC7"/>
      <c r="NLD7"/>
      <c r="NLE7"/>
      <c r="NLF7"/>
      <c r="NLG7"/>
      <c r="NLH7"/>
      <c r="NLI7"/>
      <c r="NLJ7"/>
      <c r="NLK7"/>
      <c r="NLL7"/>
      <c r="NLM7"/>
      <c r="NLN7"/>
      <c r="NLO7"/>
      <c r="NLP7"/>
      <c r="NLQ7"/>
      <c r="NLR7"/>
      <c r="NLS7"/>
      <c r="NLT7"/>
      <c r="NLU7"/>
      <c r="NLV7"/>
      <c r="NLW7"/>
      <c r="NLX7"/>
      <c r="NLY7"/>
      <c r="NLZ7"/>
      <c r="NMA7"/>
      <c r="NMB7"/>
      <c r="NMC7"/>
      <c r="NMD7"/>
      <c r="NME7"/>
      <c r="NMF7"/>
      <c r="NMG7"/>
      <c r="NMH7"/>
      <c r="NMI7"/>
      <c r="NMJ7"/>
      <c r="NMK7"/>
      <c r="NML7"/>
      <c r="NMM7"/>
      <c r="NMN7"/>
      <c r="NMO7"/>
      <c r="NMP7"/>
      <c r="NMQ7"/>
      <c r="NMR7"/>
      <c r="NMS7"/>
      <c r="NMT7"/>
      <c r="NMU7"/>
      <c r="NMV7"/>
      <c r="NMW7"/>
      <c r="NMX7"/>
      <c r="NMY7"/>
      <c r="NMZ7"/>
      <c r="NNA7"/>
      <c r="NNB7"/>
      <c r="NNC7"/>
      <c r="NND7"/>
      <c r="NNE7"/>
      <c r="NNF7"/>
      <c r="NNG7"/>
      <c r="NNH7"/>
      <c r="NNI7"/>
      <c r="NNJ7"/>
      <c r="NNK7"/>
      <c r="NNL7"/>
      <c r="NNM7"/>
      <c r="NNN7"/>
      <c r="NNO7"/>
      <c r="NNP7"/>
      <c r="NNQ7"/>
      <c r="NNR7"/>
      <c r="NNS7"/>
      <c r="NNT7"/>
      <c r="NNU7"/>
      <c r="NNV7"/>
      <c r="NNW7"/>
      <c r="NNX7"/>
      <c r="NNY7"/>
      <c r="NNZ7"/>
      <c r="NOA7"/>
      <c r="NOB7"/>
      <c r="NOC7"/>
      <c r="NOD7"/>
      <c r="NOE7"/>
      <c r="NOF7"/>
      <c r="NOG7"/>
      <c r="NOH7"/>
      <c r="NOI7"/>
      <c r="NOJ7"/>
      <c r="NOK7"/>
      <c r="NOL7"/>
      <c r="NOM7"/>
      <c r="NON7"/>
      <c r="NOO7"/>
      <c r="NOP7"/>
      <c r="NOQ7"/>
      <c r="NOR7"/>
      <c r="NOS7"/>
      <c r="NOT7"/>
      <c r="NOU7"/>
      <c r="NOV7"/>
      <c r="NOW7"/>
      <c r="NOX7"/>
      <c r="NOY7"/>
      <c r="NOZ7"/>
      <c r="NPA7"/>
      <c r="NPB7"/>
      <c r="NPC7"/>
      <c r="NPD7"/>
      <c r="NPE7"/>
      <c r="NPF7"/>
      <c r="NPG7"/>
      <c r="NPH7"/>
      <c r="NPI7"/>
      <c r="NPJ7"/>
      <c r="NPK7"/>
      <c r="NPL7"/>
      <c r="NPM7"/>
      <c r="NPN7"/>
      <c r="NPO7"/>
      <c r="NPP7"/>
      <c r="NPQ7"/>
      <c r="NPR7"/>
      <c r="NPS7"/>
      <c r="NPT7"/>
      <c r="NPU7"/>
      <c r="NPV7"/>
      <c r="NPW7"/>
      <c r="NPX7"/>
      <c r="NPY7"/>
      <c r="NPZ7"/>
      <c r="NQA7"/>
      <c r="NQB7"/>
      <c r="NQC7"/>
      <c r="NQD7"/>
      <c r="NQE7"/>
      <c r="NQF7"/>
      <c r="NQG7"/>
      <c r="NQH7"/>
      <c r="NQI7"/>
      <c r="NQJ7"/>
      <c r="NQK7"/>
      <c r="NQL7"/>
      <c r="NQM7"/>
      <c r="NQN7"/>
      <c r="NQO7"/>
      <c r="NQP7"/>
      <c r="NQQ7"/>
      <c r="NQR7"/>
      <c r="NQS7"/>
      <c r="NQT7"/>
      <c r="NQU7"/>
      <c r="NQV7"/>
      <c r="NQW7"/>
      <c r="NQX7"/>
      <c r="NQY7"/>
      <c r="NQZ7"/>
      <c r="NRA7"/>
      <c r="NRB7"/>
      <c r="NRC7"/>
      <c r="NRD7"/>
      <c r="NRE7"/>
      <c r="NRF7"/>
      <c r="NRG7"/>
      <c r="NRH7"/>
      <c r="NRI7"/>
      <c r="NRJ7"/>
      <c r="NRK7"/>
      <c r="NRL7"/>
      <c r="NRM7"/>
      <c r="NRN7"/>
      <c r="NRO7"/>
      <c r="NRP7"/>
      <c r="NRQ7"/>
      <c r="NRR7"/>
      <c r="NRS7"/>
      <c r="NRT7"/>
      <c r="NRU7"/>
      <c r="NRV7"/>
      <c r="NRW7"/>
      <c r="NRX7"/>
      <c r="NRY7"/>
      <c r="NRZ7"/>
      <c r="NSA7"/>
      <c r="NSB7"/>
      <c r="NSC7"/>
      <c r="NSD7"/>
      <c r="NSE7"/>
      <c r="NSF7"/>
      <c r="NSG7"/>
      <c r="NSH7"/>
      <c r="NSI7"/>
      <c r="NSJ7"/>
      <c r="NSK7"/>
      <c r="NSL7"/>
      <c r="NSM7"/>
      <c r="NSN7"/>
      <c r="NSO7"/>
      <c r="NSP7"/>
      <c r="NSQ7"/>
      <c r="NSR7"/>
      <c r="NSS7"/>
      <c r="NST7"/>
      <c r="NSU7"/>
      <c r="NSV7"/>
      <c r="NSW7"/>
      <c r="NSX7"/>
      <c r="NSY7"/>
      <c r="NSZ7"/>
      <c r="NTA7"/>
      <c r="NTB7"/>
      <c r="NTC7"/>
      <c r="NTD7"/>
      <c r="NTE7"/>
      <c r="NTF7"/>
      <c r="NTG7"/>
      <c r="NTH7"/>
      <c r="NTI7"/>
      <c r="NTJ7"/>
      <c r="NTK7"/>
      <c r="NTL7"/>
      <c r="NTM7"/>
      <c r="NTN7"/>
      <c r="NTO7"/>
      <c r="NTP7"/>
      <c r="NTQ7"/>
      <c r="NTR7"/>
      <c r="NTS7"/>
      <c r="NTT7"/>
      <c r="NTU7"/>
      <c r="NTV7"/>
      <c r="NTW7"/>
      <c r="NTX7"/>
      <c r="NTY7"/>
      <c r="NTZ7"/>
      <c r="NUA7"/>
      <c r="NUB7"/>
      <c r="NUC7"/>
      <c r="NUD7"/>
      <c r="NUE7"/>
      <c r="NUF7"/>
      <c r="NUG7"/>
      <c r="NUH7"/>
      <c r="NUI7"/>
      <c r="NUJ7"/>
      <c r="NUK7"/>
      <c r="NUL7"/>
      <c r="NUM7"/>
      <c r="NUN7"/>
      <c r="NUO7"/>
      <c r="NUP7"/>
      <c r="NUQ7"/>
      <c r="NUR7"/>
      <c r="NUS7"/>
      <c r="NUT7"/>
      <c r="NUU7"/>
      <c r="NUV7"/>
      <c r="NUW7"/>
      <c r="NUX7"/>
      <c r="NUY7"/>
      <c r="NUZ7"/>
      <c r="NVA7"/>
      <c r="NVB7"/>
      <c r="NVC7"/>
      <c r="NVD7"/>
      <c r="NVE7"/>
      <c r="NVF7"/>
      <c r="NVG7"/>
      <c r="NVH7"/>
      <c r="NVI7"/>
      <c r="NVJ7"/>
      <c r="NVK7"/>
      <c r="NVL7"/>
      <c r="NVM7"/>
      <c r="NVN7"/>
      <c r="NVO7"/>
      <c r="NVP7"/>
      <c r="NVQ7"/>
      <c r="NVR7"/>
      <c r="NVS7"/>
      <c r="NVT7"/>
      <c r="NVU7"/>
      <c r="NVV7"/>
      <c r="NVW7"/>
      <c r="NVX7"/>
      <c r="NVY7"/>
      <c r="NVZ7"/>
      <c r="NWA7"/>
      <c r="NWB7"/>
      <c r="NWC7"/>
      <c r="NWD7"/>
      <c r="NWE7"/>
      <c r="NWF7"/>
      <c r="NWG7"/>
      <c r="NWH7"/>
      <c r="NWI7"/>
      <c r="NWJ7"/>
      <c r="NWK7"/>
      <c r="NWL7"/>
      <c r="NWM7"/>
      <c r="NWN7"/>
      <c r="NWO7"/>
      <c r="NWP7"/>
      <c r="NWQ7"/>
      <c r="NWR7"/>
      <c r="NWS7"/>
      <c r="NWT7"/>
      <c r="NWU7"/>
      <c r="NWV7"/>
      <c r="NWW7"/>
      <c r="NWX7"/>
      <c r="NWY7"/>
      <c r="NWZ7"/>
      <c r="NXA7"/>
      <c r="NXB7"/>
      <c r="NXC7"/>
      <c r="NXD7"/>
      <c r="NXE7"/>
      <c r="NXF7"/>
      <c r="NXG7"/>
      <c r="NXH7"/>
      <c r="NXI7"/>
      <c r="NXJ7"/>
      <c r="NXK7"/>
      <c r="NXL7"/>
      <c r="NXM7"/>
      <c r="NXN7"/>
      <c r="NXO7"/>
      <c r="NXP7"/>
      <c r="NXQ7"/>
      <c r="NXR7"/>
      <c r="NXS7"/>
      <c r="NXT7"/>
      <c r="NXU7"/>
      <c r="NXV7"/>
      <c r="NXW7"/>
      <c r="NXX7"/>
      <c r="NXY7"/>
      <c r="NXZ7"/>
      <c r="NYA7"/>
      <c r="NYB7"/>
      <c r="NYC7"/>
      <c r="NYD7"/>
      <c r="NYE7"/>
      <c r="NYF7"/>
      <c r="NYG7"/>
      <c r="NYH7"/>
      <c r="NYI7"/>
      <c r="NYJ7"/>
      <c r="NYK7"/>
      <c r="NYL7"/>
      <c r="NYM7"/>
      <c r="NYN7"/>
      <c r="NYO7"/>
      <c r="NYP7"/>
      <c r="NYQ7"/>
      <c r="NYR7"/>
      <c r="NYS7"/>
      <c r="NYT7"/>
      <c r="NYU7"/>
      <c r="NYV7"/>
      <c r="NYW7"/>
      <c r="NYX7"/>
      <c r="NYY7"/>
      <c r="NYZ7"/>
      <c r="NZA7"/>
      <c r="NZB7"/>
      <c r="NZC7"/>
      <c r="NZD7"/>
      <c r="NZE7"/>
      <c r="NZF7"/>
      <c r="NZG7"/>
      <c r="NZH7"/>
      <c r="NZI7"/>
      <c r="NZJ7"/>
      <c r="NZK7"/>
      <c r="NZL7"/>
      <c r="NZM7"/>
      <c r="NZN7"/>
      <c r="NZO7"/>
      <c r="NZP7"/>
      <c r="NZQ7"/>
      <c r="NZR7"/>
      <c r="NZS7"/>
      <c r="NZT7"/>
      <c r="NZU7"/>
      <c r="NZV7"/>
      <c r="NZW7"/>
      <c r="NZX7"/>
      <c r="NZY7"/>
      <c r="NZZ7"/>
      <c r="OAA7"/>
      <c r="OAB7"/>
      <c r="OAC7"/>
      <c r="OAD7"/>
      <c r="OAE7"/>
      <c r="OAF7"/>
      <c r="OAG7"/>
      <c r="OAH7"/>
      <c r="OAI7"/>
      <c r="OAJ7"/>
      <c r="OAK7"/>
      <c r="OAL7"/>
      <c r="OAM7"/>
      <c r="OAN7"/>
      <c r="OAO7"/>
      <c r="OAP7"/>
      <c r="OAQ7"/>
      <c r="OAR7"/>
      <c r="OAS7"/>
      <c r="OAT7"/>
      <c r="OAU7"/>
      <c r="OAV7"/>
      <c r="OAW7"/>
      <c r="OAX7"/>
      <c r="OAY7"/>
      <c r="OAZ7"/>
      <c r="OBA7"/>
      <c r="OBB7"/>
      <c r="OBC7"/>
      <c r="OBD7"/>
      <c r="OBE7"/>
      <c r="OBF7"/>
      <c r="OBG7"/>
      <c r="OBH7"/>
      <c r="OBI7"/>
      <c r="OBJ7"/>
      <c r="OBK7"/>
      <c r="OBL7"/>
      <c r="OBM7"/>
      <c r="OBN7"/>
      <c r="OBO7"/>
      <c r="OBP7"/>
      <c r="OBQ7"/>
      <c r="OBR7"/>
      <c r="OBS7"/>
      <c r="OBT7"/>
      <c r="OBU7"/>
      <c r="OBV7"/>
      <c r="OBW7"/>
      <c r="OBX7"/>
      <c r="OBY7"/>
      <c r="OBZ7"/>
      <c r="OCA7"/>
      <c r="OCB7"/>
      <c r="OCC7"/>
      <c r="OCD7"/>
      <c r="OCE7"/>
      <c r="OCF7"/>
      <c r="OCG7"/>
      <c r="OCH7"/>
      <c r="OCI7"/>
      <c r="OCJ7"/>
      <c r="OCK7"/>
      <c r="OCL7"/>
      <c r="OCM7"/>
      <c r="OCN7"/>
      <c r="OCO7"/>
      <c r="OCP7"/>
      <c r="OCQ7"/>
      <c r="OCR7"/>
      <c r="OCS7"/>
      <c r="OCT7"/>
      <c r="OCU7"/>
      <c r="OCV7"/>
      <c r="OCW7"/>
      <c r="OCX7"/>
      <c r="OCY7"/>
      <c r="OCZ7"/>
      <c r="ODA7"/>
      <c r="ODB7"/>
      <c r="ODC7"/>
      <c r="ODD7"/>
      <c r="ODE7"/>
      <c r="ODF7"/>
      <c r="ODG7"/>
      <c r="ODH7"/>
      <c r="ODI7"/>
      <c r="ODJ7"/>
      <c r="ODK7"/>
      <c r="ODL7"/>
      <c r="ODM7"/>
      <c r="ODN7"/>
      <c r="ODO7"/>
      <c r="ODP7"/>
      <c r="ODQ7"/>
      <c r="ODR7"/>
      <c r="ODS7"/>
      <c r="ODT7"/>
      <c r="ODU7"/>
      <c r="ODV7"/>
      <c r="ODW7"/>
      <c r="ODX7"/>
      <c r="ODY7"/>
      <c r="ODZ7"/>
      <c r="OEA7"/>
      <c r="OEB7"/>
      <c r="OEC7"/>
      <c r="OED7"/>
      <c r="OEE7"/>
      <c r="OEF7"/>
      <c r="OEG7"/>
      <c r="OEH7"/>
      <c r="OEI7"/>
      <c r="OEJ7"/>
      <c r="OEK7"/>
      <c r="OEL7"/>
      <c r="OEM7"/>
      <c r="OEN7"/>
      <c r="OEO7"/>
      <c r="OEP7"/>
      <c r="OEQ7"/>
      <c r="OER7"/>
      <c r="OES7"/>
      <c r="OET7"/>
      <c r="OEU7"/>
      <c r="OEV7"/>
      <c r="OEW7"/>
      <c r="OEX7"/>
      <c r="OEY7"/>
      <c r="OEZ7"/>
      <c r="OFA7"/>
      <c r="OFB7"/>
      <c r="OFC7"/>
      <c r="OFD7"/>
      <c r="OFE7"/>
      <c r="OFF7"/>
      <c r="OFG7"/>
      <c r="OFH7"/>
      <c r="OFI7"/>
      <c r="OFJ7"/>
      <c r="OFK7"/>
      <c r="OFL7"/>
      <c r="OFM7"/>
      <c r="OFN7"/>
      <c r="OFO7"/>
      <c r="OFP7"/>
      <c r="OFQ7"/>
      <c r="OFR7"/>
      <c r="OFS7"/>
      <c r="OFT7"/>
      <c r="OFU7"/>
      <c r="OFV7"/>
      <c r="OFW7"/>
      <c r="OFX7"/>
      <c r="OFY7"/>
      <c r="OFZ7"/>
      <c r="OGA7"/>
      <c r="OGB7"/>
      <c r="OGC7"/>
      <c r="OGD7"/>
      <c r="OGE7"/>
      <c r="OGF7"/>
      <c r="OGG7"/>
      <c r="OGH7"/>
      <c r="OGI7"/>
      <c r="OGJ7"/>
      <c r="OGK7"/>
      <c r="OGL7"/>
      <c r="OGM7"/>
      <c r="OGN7"/>
      <c r="OGO7"/>
      <c r="OGP7"/>
      <c r="OGQ7"/>
      <c r="OGR7"/>
      <c r="OGS7"/>
      <c r="OGT7"/>
      <c r="OGU7"/>
      <c r="OGV7"/>
      <c r="OGW7"/>
      <c r="OGX7"/>
      <c r="OGY7"/>
      <c r="OGZ7"/>
      <c r="OHA7"/>
      <c r="OHB7"/>
      <c r="OHC7"/>
      <c r="OHD7"/>
      <c r="OHE7"/>
      <c r="OHF7"/>
      <c r="OHG7"/>
      <c r="OHH7"/>
      <c r="OHI7"/>
      <c r="OHJ7"/>
      <c r="OHK7"/>
      <c r="OHL7"/>
      <c r="OHM7"/>
      <c r="OHN7"/>
      <c r="OHO7"/>
      <c r="OHP7"/>
      <c r="OHQ7"/>
      <c r="OHR7"/>
      <c r="OHS7"/>
      <c r="OHT7"/>
      <c r="OHU7"/>
      <c r="OHV7"/>
      <c r="OHW7"/>
      <c r="OHX7"/>
      <c r="OHY7"/>
      <c r="OHZ7"/>
      <c r="OIA7"/>
      <c r="OIB7"/>
      <c r="OIC7"/>
      <c r="OID7"/>
      <c r="OIE7"/>
      <c r="OIF7"/>
      <c r="OIG7"/>
      <c r="OIH7"/>
      <c r="OII7"/>
      <c r="OIJ7"/>
      <c r="OIK7"/>
      <c r="OIL7"/>
      <c r="OIM7"/>
      <c r="OIN7"/>
      <c r="OIO7"/>
      <c r="OIP7"/>
      <c r="OIQ7"/>
      <c r="OIR7"/>
      <c r="OIS7"/>
      <c r="OIT7"/>
      <c r="OIU7"/>
      <c r="OIV7"/>
      <c r="OIW7"/>
      <c r="OIX7"/>
      <c r="OIY7"/>
      <c r="OIZ7"/>
      <c r="OJA7"/>
      <c r="OJB7"/>
      <c r="OJC7"/>
      <c r="OJD7"/>
      <c r="OJE7"/>
      <c r="OJF7"/>
      <c r="OJG7"/>
      <c r="OJH7"/>
      <c r="OJI7"/>
      <c r="OJJ7"/>
      <c r="OJK7"/>
      <c r="OJL7"/>
      <c r="OJM7"/>
      <c r="OJN7"/>
      <c r="OJO7"/>
      <c r="OJP7"/>
      <c r="OJQ7"/>
      <c r="OJR7"/>
      <c r="OJS7"/>
      <c r="OJT7"/>
      <c r="OJU7"/>
      <c r="OJV7"/>
      <c r="OJW7"/>
      <c r="OJX7"/>
      <c r="OJY7"/>
      <c r="OJZ7"/>
      <c r="OKA7"/>
      <c r="OKB7"/>
      <c r="OKC7"/>
      <c r="OKD7"/>
      <c r="OKE7"/>
      <c r="OKF7"/>
      <c r="OKG7"/>
      <c r="OKH7"/>
      <c r="OKI7"/>
      <c r="OKJ7"/>
      <c r="OKK7"/>
      <c r="OKL7"/>
      <c r="OKM7"/>
      <c r="OKN7"/>
      <c r="OKO7"/>
      <c r="OKP7"/>
      <c r="OKQ7"/>
      <c r="OKR7"/>
      <c r="OKS7"/>
      <c r="OKT7"/>
      <c r="OKU7"/>
      <c r="OKV7"/>
      <c r="OKW7"/>
      <c r="OKX7"/>
      <c r="OKY7"/>
      <c r="OKZ7"/>
      <c r="OLA7"/>
      <c r="OLB7"/>
      <c r="OLC7"/>
      <c r="OLD7"/>
      <c r="OLE7"/>
      <c r="OLF7"/>
      <c r="OLG7"/>
      <c r="OLH7"/>
      <c r="OLI7"/>
      <c r="OLJ7"/>
      <c r="OLK7"/>
      <c r="OLL7"/>
      <c r="OLM7"/>
      <c r="OLN7"/>
      <c r="OLO7"/>
      <c r="OLP7"/>
      <c r="OLQ7"/>
      <c r="OLR7"/>
      <c r="OLS7"/>
      <c r="OLT7"/>
      <c r="OLU7"/>
      <c r="OLV7"/>
      <c r="OLW7"/>
      <c r="OLX7"/>
      <c r="OLY7"/>
      <c r="OLZ7"/>
      <c r="OMA7"/>
      <c r="OMB7"/>
      <c r="OMC7"/>
      <c r="OMD7"/>
      <c r="OME7"/>
      <c r="OMF7"/>
      <c r="OMG7"/>
      <c r="OMH7"/>
      <c r="OMI7"/>
      <c r="OMJ7"/>
      <c r="OMK7"/>
      <c r="OML7"/>
      <c r="OMM7"/>
      <c r="OMN7"/>
      <c r="OMO7"/>
      <c r="OMP7"/>
      <c r="OMQ7"/>
      <c r="OMR7"/>
      <c r="OMS7"/>
      <c r="OMT7"/>
      <c r="OMU7"/>
      <c r="OMV7"/>
      <c r="OMW7"/>
      <c r="OMX7"/>
      <c r="OMY7"/>
      <c r="OMZ7"/>
      <c r="ONA7"/>
      <c r="ONB7"/>
      <c r="ONC7"/>
      <c r="OND7"/>
      <c r="ONE7"/>
      <c r="ONF7"/>
      <c r="ONG7"/>
      <c r="ONH7"/>
      <c r="ONI7"/>
      <c r="ONJ7"/>
      <c r="ONK7"/>
      <c r="ONL7"/>
      <c r="ONM7"/>
      <c r="ONN7"/>
      <c r="ONO7"/>
      <c r="ONP7"/>
      <c r="ONQ7"/>
      <c r="ONR7"/>
      <c r="ONS7"/>
      <c r="ONT7"/>
      <c r="ONU7"/>
      <c r="ONV7"/>
      <c r="ONW7"/>
      <c r="ONX7"/>
      <c r="ONY7"/>
      <c r="ONZ7"/>
      <c r="OOA7"/>
      <c r="OOB7"/>
      <c r="OOC7"/>
      <c r="OOD7"/>
      <c r="OOE7"/>
      <c r="OOF7"/>
      <c r="OOG7"/>
      <c r="OOH7"/>
      <c r="OOI7"/>
      <c r="OOJ7"/>
      <c r="OOK7"/>
      <c r="OOL7"/>
      <c r="OOM7"/>
      <c r="OON7"/>
      <c r="OOO7"/>
      <c r="OOP7"/>
      <c r="OOQ7"/>
      <c r="OOR7"/>
      <c r="OOS7"/>
      <c r="OOT7"/>
      <c r="OOU7"/>
      <c r="OOV7"/>
      <c r="OOW7"/>
      <c r="OOX7"/>
      <c r="OOY7"/>
      <c r="OOZ7"/>
      <c r="OPA7"/>
      <c r="OPB7"/>
      <c r="OPC7"/>
      <c r="OPD7"/>
      <c r="OPE7"/>
      <c r="OPF7"/>
      <c r="OPG7"/>
      <c r="OPH7"/>
      <c r="OPI7"/>
      <c r="OPJ7"/>
      <c r="OPK7"/>
      <c r="OPL7"/>
      <c r="OPM7"/>
      <c r="OPN7"/>
      <c r="OPO7"/>
      <c r="OPP7"/>
      <c r="OPQ7"/>
      <c r="OPR7"/>
      <c r="OPS7"/>
      <c r="OPT7"/>
      <c r="OPU7"/>
      <c r="OPV7"/>
      <c r="OPW7"/>
      <c r="OPX7"/>
      <c r="OPY7"/>
      <c r="OPZ7"/>
      <c r="OQA7"/>
      <c r="OQB7"/>
      <c r="OQC7"/>
      <c r="OQD7"/>
      <c r="OQE7"/>
      <c r="OQF7"/>
      <c r="OQG7"/>
      <c r="OQH7"/>
      <c r="OQI7"/>
      <c r="OQJ7"/>
      <c r="OQK7"/>
      <c r="OQL7"/>
      <c r="OQM7"/>
      <c r="OQN7"/>
      <c r="OQO7"/>
      <c r="OQP7"/>
      <c r="OQQ7"/>
      <c r="OQR7"/>
      <c r="OQS7"/>
      <c r="OQT7"/>
      <c r="OQU7"/>
      <c r="OQV7"/>
      <c r="OQW7"/>
      <c r="OQX7"/>
      <c r="OQY7"/>
      <c r="OQZ7"/>
      <c r="ORA7"/>
      <c r="ORB7"/>
      <c r="ORC7"/>
      <c r="ORD7"/>
      <c r="ORE7"/>
      <c r="ORF7"/>
      <c r="ORG7"/>
      <c r="ORH7"/>
      <c r="ORI7"/>
      <c r="ORJ7"/>
      <c r="ORK7"/>
      <c r="ORL7"/>
      <c r="ORM7"/>
      <c r="ORN7"/>
      <c r="ORO7"/>
      <c r="ORP7"/>
      <c r="ORQ7"/>
      <c r="ORR7"/>
      <c r="ORS7"/>
      <c r="ORT7"/>
      <c r="ORU7"/>
      <c r="ORV7"/>
      <c r="ORW7"/>
      <c r="ORX7"/>
      <c r="ORY7"/>
      <c r="ORZ7"/>
      <c r="OSA7"/>
      <c r="OSB7"/>
      <c r="OSC7"/>
      <c r="OSD7"/>
      <c r="OSE7"/>
      <c r="OSF7"/>
      <c r="OSG7"/>
      <c r="OSH7"/>
      <c r="OSI7"/>
      <c r="OSJ7"/>
      <c r="OSK7"/>
      <c r="OSL7"/>
      <c r="OSM7"/>
      <c r="OSN7"/>
      <c r="OSO7"/>
      <c r="OSP7"/>
      <c r="OSQ7"/>
      <c r="OSR7"/>
      <c r="OSS7"/>
      <c r="OST7"/>
      <c r="OSU7"/>
      <c r="OSV7"/>
      <c r="OSW7"/>
      <c r="OSX7"/>
      <c r="OSY7"/>
      <c r="OSZ7"/>
      <c r="OTA7"/>
      <c r="OTB7"/>
      <c r="OTC7"/>
      <c r="OTD7"/>
      <c r="OTE7"/>
      <c r="OTF7"/>
      <c r="OTG7"/>
      <c r="OTH7"/>
      <c r="OTI7"/>
      <c r="OTJ7"/>
      <c r="OTK7"/>
      <c r="OTL7"/>
      <c r="OTM7"/>
      <c r="OTN7"/>
      <c r="OTO7"/>
      <c r="OTP7"/>
      <c r="OTQ7"/>
      <c r="OTR7"/>
      <c r="OTS7"/>
      <c r="OTT7"/>
      <c r="OTU7"/>
      <c r="OTV7"/>
      <c r="OTW7"/>
      <c r="OTX7"/>
      <c r="OTY7"/>
      <c r="OTZ7"/>
      <c r="OUA7"/>
      <c r="OUB7"/>
      <c r="OUC7"/>
      <c r="OUD7"/>
      <c r="OUE7"/>
      <c r="OUF7"/>
      <c r="OUG7"/>
      <c r="OUH7"/>
      <c r="OUI7"/>
      <c r="OUJ7"/>
      <c r="OUK7"/>
      <c r="OUL7"/>
      <c r="OUM7"/>
      <c r="OUN7"/>
      <c r="OUO7"/>
      <c r="OUP7"/>
      <c r="OUQ7"/>
      <c r="OUR7"/>
      <c r="OUS7"/>
      <c r="OUT7"/>
      <c r="OUU7"/>
      <c r="OUV7"/>
      <c r="OUW7"/>
      <c r="OUX7"/>
      <c r="OUY7"/>
      <c r="OUZ7"/>
      <c r="OVA7"/>
      <c r="OVB7"/>
      <c r="OVC7"/>
      <c r="OVD7"/>
      <c r="OVE7"/>
      <c r="OVF7"/>
      <c r="OVG7"/>
      <c r="OVH7"/>
      <c r="OVI7"/>
      <c r="OVJ7"/>
      <c r="OVK7"/>
      <c r="OVL7"/>
      <c r="OVM7"/>
      <c r="OVN7"/>
      <c r="OVO7"/>
      <c r="OVP7"/>
      <c r="OVQ7"/>
      <c r="OVR7"/>
      <c r="OVS7"/>
      <c r="OVT7"/>
      <c r="OVU7"/>
      <c r="OVV7"/>
      <c r="OVW7"/>
      <c r="OVX7"/>
      <c r="OVY7"/>
      <c r="OVZ7"/>
      <c r="OWA7"/>
      <c r="OWB7"/>
      <c r="OWC7"/>
      <c r="OWD7"/>
      <c r="OWE7"/>
      <c r="OWF7"/>
      <c r="OWG7"/>
      <c r="OWH7"/>
      <c r="OWI7"/>
      <c r="OWJ7"/>
      <c r="OWK7"/>
      <c r="OWL7"/>
      <c r="OWM7"/>
      <c r="OWN7"/>
      <c r="OWO7"/>
      <c r="OWP7"/>
      <c r="OWQ7"/>
      <c r="OWR7"/>
      <c r="OWS7"/>
      <c r="OWT7"/>
      <c r="OWU7"/>
      <c r="OWV7"/>
      <c r="OWW7"/>
      <c r="OWX7"/>
      <c r="OWY7"/>
      <c r="OWZ7"/>
      <c r="OXA7"/>
      <c r="OXB7"/>
      <c r="OXC7"/>
      <c r="OXD7"/>
      <c r="OXE7"/>
      <c r="OXF7"/>
      <c r="OXG7"/>
      <c r="OXH7"/>
      <c r="OXI7"/>
      <c r="OXJ7"/>
      <c r="OXK7"/>
      <c r="OXL7"/>
      <c r="OXM7"/>
      <c r="OXN7"/>
      <c r="OXO7"/>
      <c r="OXP7"/>
      <c r="OXQ7"/>
      <c r="OXR7"/>
      <c r="OXS7"/>
      <c r="OXT7"/>
      <c r="OXU7"/>
      <c r="OXV7"/>
      <c r="OXW7"/>
      <c r="OXX7"/>
      <c r="OXY7"/>
      <c r="OXZ7"/>
      <c r="OYA7"/>
      <c r="OYB7"/>
      <c r="OYC7"/>
      <c r="OYD7"/>
      <c r="OYE7"/>
      <c r="OYF7"/>
      <c r="OYG7"/>
      <c r="OYH7"/>
      <c r="OYI7"/>
      <c r="OYJ7"/>
      <c r="OYK7"/>
      <c r="OYL7"/>
      <c r="OYM7"/>
      <c r="OYN7"/>
      <c r="OYO7"/>
      <c r="OYP7"/>
      <c r="OYQ7"/>
      <c r="OYR7"/>
      <c r="OYS7"/>
      <c r="OYT7"/>
      <c r="OYU7"/>
      <c r="OYV7"/>
      <c r="OYW7"/>
      <c r="OYX7"/>
      <c r="OYY7"/>
      <c r="OYZ7"/>
      <c r="OZA7"/>
      <c r="OZB7"/>
      <c r="OZC7"/>
      <c r="OZD7"/>
      <c r="OZE7"/>
      <c r="OZF7"/>
      <c r="OZG7"/>
      <c r="OZH7"/>
      <c r="OZI7"/>
      <c r="OZJ7"/>
      <c r="OZK7"/>
      <c r="OZL7"/>
      <c r="OZM7"/>
      <c r="OZN7"/>
      <c r="OZO7"/>
      <c r="OZP7"/>
      <c r="OZQ7"/>
      <c r="OZR7"/>
      <c r="OZS7"/>
      <c r="OZT7"/>
      <c r="OZU7"/>
      <c r="OZV7"/>
      <c r="OZW7"/>
      <c r="OZX7"/>
      <c r="OZY7"/>
      <c r="OZZ7"/>
      <c r="PAA7"/>
      <c r="PAB7"/>
      <c r="PAC7"/>
      <c r="PAD7"/>
      <c r="PAE7"/>
      <c r="PAF7"/>
      <c r="PAG7"/>
      <c r="PAH7"/>
      <c r="PAI7"/>
      <c r="PAJ7"/>
      <c r="PAK7"/>
      <c r="PAL7"/>
      <c r="PAM7"/>
      <c r="PAN7"/>
      <c r="PAO7"/>
      <c r="PAP7"/>
      <c r="PAQ7"/>
      <c r="PAR7"/>
      <c r="PAS7"/>
      <c r="PAT7"/>
      <c r="PAU7"/>
      <c r="PAV7"/>
      <c r="PAW7"/>
      <c r="PAX7"/>
      <c r="PAY7"/>
      <c r="PAZ7"/>
      <c r="PBA7"/>
      <c r="PBB7"/>
      <c r="PBC7"/>
      <c r="PBD7"/>
      <c r="PBE7"/>
      <c r="PBF7"/>
      <c r="PBG7"/>
      <c r="PBH7"/>
      <c r="PBI7"/>
      <c r="PBJ7"/>
      <c r="PBK7"/>
      <c r="PBL7"/>
      <c r="PBM7"/>
      <c r="PBN7"/>
      <c r="PBO7"/>
      <c r="PBP7"/>
      <c r="PBQ7"/>
      <c r="PBR7"/>
      <c r="PBS7"/>
      <c r="PBT7"/>
      <c r="PBU7"/>
      <c r="PBV7"/>
      <c r="PBW7"/>
      <c r="PBX7"/>
      <c r="PBY7"/>
      <c r="PBZ7"/>
      <c r="PCA7"/>
      <c r="PCB7"/>
      <c r="PCC7"/>
      <c r="PCD7"/>
      <c r="PCE7"/>
      <c r="PCF7"/>
      <c r="PCG7"/>
      <c r="PCH7"/>
      <c r="PCI7"/>
      <c r="PCJ7"/>
      <c r="PCK7"/>
      <c r="PCL7"/>
      <c r="PCM7"/>
      <c r="PCN7"/>
      <c r="PCO7"/>
      <c r="PCP7"/>
      <c r="PCQ7"/>
      <c r="PCR7"/>
      <c r="PCS7"/>
      <c r="PCT7"/>
      <c r="PCU7"/>
      <c r="PCV7"/>
      <c r="PCW7"/>
      <c r="PCX7"/>
      <c r="PCY7"/>
      <c r="PCZ7"/>
      <c r="PDA7"/>
      <c r="PDB7"/>
      <c r="PDC7"/>
      <c r="PDD7"/>
      <c r="PDE7"/>
      <c r="PDF7"/>
      <c r="PDG7"/>
      <c r="PDH7"/>
      <c r="PDI7"/>
      <c r="PDJ7"/>
      <c r="PDK7"/>
      <c r="PDL7"/>
      <c r="PDM7"/>
      <c r="PDN7"/>
      <c r="PDO7"/>
      <c r="PDP7"/>
      <c r="PDQ7"/>
      <c r="PDR7"/>
      <c r="PDS7"/>
      <c r="PDT7"/>
      <c r="PDU7"/>
      <c r="PDV7"/>
      <c r="PDW7"/>
      <c r="PDX7"/>
      <c r="PDY7"/>
      <c r="PDZ7"/>
      <c r="PEA7"/>
      <c r="PEB7"/>
      <c r="PEC7"/>
      <c r="PED7"/>
      <c r="PEE7"/>
      <c r="PEF7"/>
      <c r="PEG7"/>
      <c r="PEH7"/>
      <c r="PEI7"/>
      <c r="PEJ7"/>
      <c r="PEK7"/>
      <c r="PEL7"/>
      <c r="PEM7"/>
      <c r="PEN7"/>
      <c r="PEO7"/>
      <c r="PEP7"/>
      <c r="PEQ7"/>
      <c r="PER7"/>
      <c r="PES7"/>
      <c r="PET7"/>
      <c r="PEU7"/>
      <c r="PEV7"/>
      <c r="PEW7"/>
      <c r="PEX7"/>
      <c r="PEY7"/>
      <c r="PEZ7"/>
      <c r="PFA7"/>
      <c r="PFB7"/>
      <c r="PFC7"/>
      <c r="PFD7"/>
      <c r="PFE7"/>
      <c r="PFF7"/>
      <c r="PFG7"/>
      <c r="PFH7"/>
      <c r="PFI7"/>
      <c r="PFJ7"/>
      <c r="PFK7"/>
      <c r="PFL7"/>
      <c r="PFM7"/>
      <c r="PFN7"/>
      <c r="PFO7"/>
      <c r="PFP7"/>
      <c r="PFQ7"/>
      <c r="PFR7"/>
      <c r="PFS7"/>
      <c r="PFT7"/>
      <c r="PFU7"/>
      <c r="PFV7"/>
      <c r="PFW7"/>
      <c r="PFX7"/>
      <c r="PFY7"/>
      <c r="PFZ7"/>
      <c r="PGA7"/>
      <c r="PGB7"/>
      <c r="PGC7"/>
      <c r="PGD7"/>
      <c r="PGE7"/>
      <c r="PGF7"/>
      <c r="PGG7"/>
      <c r="PGH7"/>
      <c r="PGI7"/>
      <c r="PGJ7"/>
      <c r="PGK7"/>
      <c r="PGL7"/>
      <c r="PGM7"/>
      <c r="PGN7"/>
      <c r="PGO7"/>
      <c r="PGP7"/>
      <c r="PGQ7"/>
      <c r="PGR7"/>
      <c r="PGS7"/>
      <c r="PGT7"/>
      <c r="PGU7"/>
      <c r="PGV7"/>
      <c r="PGW7"/>
      <c r="PGX7"/>
      <c r="PGY7"/>
      <c r="PGZ7"/>
      <c r="PHA7"/>
      <c r="PHB7"/>
      <c r="PHC7"/>
      <c r="PHD7"/>
      <c r="PHE7"/>
      <c r="PHF7"/>
      <c r="PHG7"/>
      <c r="PHH7"/>
      <c r="PHI7"/>
      <c r="PHJ7"/>
      <c r="PHK7"/>
      <c r="PHL7"/>
      <c r="PHM7"/>
      <c r="PHN7"/>
      <c r="PHO7"/>
      <c r="PHP7"/>
      <c r="PHQ7"/>
      <c r="PHR7"/>
      <c r="PHS7"/>
      <c r="PHT7"/>
      <c r="PHU7"/>
      <c r="PHV7"/>
      <c r="PHW7"/>
      <c r="PHX7"/>
      <c r="PHY7"/>
      <c r="PHZ7"/>
      <c r="PIA7"/>
      <c r="PIB7"/>
      <c r="PIC7"/>
      <c r="PID7"/>
      <c r="PIE7"/>
      <c r="PIF7"/>
      <c r="PIG7"/>
      <c r="PIH7"/>
      <c r="PII7"/>
      <c r="PIJ7"/>
      <c r="PIK7"/>
      <c r="PIL7"/>
      <c r="PIM7"/>
      <c r="PIN7"/>
      <c r="PIO7"/>
      <c r="PIP7"/>
      <c r="PIQ7"/>
      <c r="PIR7"/>
      <c r="PIS7"/>
      <c r="PIT7"/>
      <c r="PIU7"/>
      <c r="PIV7"/>
      <c r="PIW7"/>
      <c r="PIX7"/>
      <c r="PIY7"/>
      <c r="PIZ7"/>
      <c r="PJA7"/>
      <c r="PJB7"/>
      <c r="PJC7"/>
      <c r="PJD7"/>
      <c r="PJE7"/>
      <c r="PJF7"/>
      <c r="PJG7"/>
      <c r="PJH7"/>
      <c r="PJI7"/>
      <c r="PJJ7"/>
      <c r="PJK7"/>
      <c r="PJL7"/>
      <c r="PJM7"/>
      <c r="PJN7"/>
      <c r="PJO7"/>
      <c r="PJP7"/>
      <c r="PJQ7"/>
      <c r="PJR7"/>
      <c r="PJS7"/>
      <c r="PJT7"/>
      <c r="PJU7"/>
      <c r="PJV7"/>
      <c r="PJW7"/>
      <c r="PJX7"/>
      <c r="PJY7"/>
      <c r="PJZ7"/>
      <c r="PKA7"/>
      <c r="PKB7"/>
      <c r="PKC7"/>
      <c r="PKD7"/>
      <c r="PKE7"/>
      <c r="PKF7"/>
      <c r="PKG7"/>
      <c r="PKH7"/>
      <c r="PKI7"/>
      <c r="PKJ7"/>
      <c r="PKK7"/>
      <c r="PKL7"/>
      <c r="PKM7"/>
      <c r="PKN7"/>
      <c r="PKO7"/>
      <c r="PKP7"/>
      <c r="PKQ7"/>
      <c r="PKR7"/>
      <c r="PKS7"/>
      <c r="PKT7"/>
      <c r="PKU7"/>
      <c r="PKV7"/>
      <c r="PKW7"/>
      <c r="PKX7"/>
      <c r="PKY7"/>
      <c r="PKZ7"/>
      <c r="PLA7"/>
      <c r="PLB7"/>
      <c r="PLC7"/>
      <c r="PLD7"/>
      <c r="PLE7"/>
      <c r="PLF7"/>
      <c r="PLG7"/>
      <c r="PLH7"/>
      <c r="PLI7"/>
      <c r="PLJ7"/>
      <c r="PLK7"/>
      <c r="PLL7"/>
      <c r="PLM7"/>
      <c r="PLN7"/>
      <c r="PLO7"/>
      <c r="PLP7"/>
      <c r="PLQ7"/>
      <c r="PLR7"/>
      <c r="PLS7"/>
      <c r="PLT7"/>
      <c r="PLU7"/>
      <c r="PLV7"/>
      <c r="PLW7"/>
      <c r="PLX7"/>
      <c r="PLY7"/>
      <c r="PLZ7"/>
      <c r="PMA7"/>
      <c r="PMB7"/>
      <c r="PMC7"/>
      <c r="PMD7"/>
      <c r="PME7"/>
      <c r="PMF7"/>
      <c r="PMG7"/>
      <c r="PMH7"/>
      <c r="PMI7"/>
      <c r="PMJ7"/>
      <c r="PMK7"/>
      <c r="PML7"/>
      <c r="PMM7"/>
      <c r="PMN7"/>
      <c r="PMO7"/>
      <c r="PMP7"/>
      <c r="PMQ7"/>
      <c r="PMR7"/>
      <c r="PMS7"/>
      <c r="PMT7"/>
      <c r="PMU7"/>
      <c r="PMV7"/>
      <c r="PMW7"/>
      <c r="PMX7"/>
      <c r="PMY7"/>
      <c r="PMZ7"/>
      <c r="PNA7"/>
      <c r="PNB7"/>
      <c r="PNC7"/>
      <c r="PND7"/>
      <c r="PNE7"/>
      <c r="PNF7"/>
      <c r="PNG7"/>
      <c r="PNH7"/>
      <c r="PNI7"/>
      <c r="PNJ7"/>
      <c r="PNK7"/>
      <c r="PNL7"/>
      <c r="PNM7"/>
      <c r="PNN7"/>
      <c r="PNO7"/>
      <c r="PNP7"/>
      <c r="PNQ7"/>
      <c r="PNR7"/>
      <c r="PNS7"/>
      <c r="PNT7"/>
      <c r="PNU7"/>
      <c r="PNV7"/>
      <c r="PNW7"/>
      <c r="PNX7"/>
      <c r="PNY7"/>
      <c r="PNZ7"/>
      <c r="POA7"/>
      <c r="POB7"/>
      <c r="POC7"/>
      <c r="POD7"/>
      <c r="POE7"/>
      <c r="POF7"/>
      <c r="POG7"/>
      <c r="POH7"/>
      <c r="POI7"/>
      <c r="POJ7"/>
      <c r="POK7"/>
      <c r="POL7"/>
      <c r="POM7"/>
      <c r="PON7"/>
      <c r="POO7"/>
      <c r="POP7"/>
      <c r="POQ7"/>
      <c r="POR7"/>
      <c r="POS7"/>
      <c r="POT7"/>
      <c r="POU7"/>
      <c r="POV7"/>
      <c r="POW7"/>
      <c r="POX7"/>
      <c r="POY7"/>
      <c r="POZ7"/>
      <c r="PPA7"/>
      <c r="PPB7"/>
      <c r="PPC7"/>
      <c r="PPD7"/>
      <c r="PPE7"/>
      <c r="PPF7"/>
      <c r="PPG7"/>
      <c r="PPH7"/>
      <c r="PPI7"/>
      <c r="PPJ7"/>
      <c r="PPK7"/>
      <c r="PPL7"/>
      <c r="PPM7"/>
      <c r="PPN7"/>
      <c r="PPO7"/>
      <c r="PPP7"/>
      <c r="PPQ7"/>
      <c r="PPR7"/>
      <c r="PPS7"/>
      <c r="PPT7"/>
      <c r="PPU7"/>
      <c r="PPV7"/>
      <c r="PPW7"/>
      <c r="PPX7"/>
      <c r="PPY7"/>
      <c r="PPZ7"/>
      <c r="PQA7"/>
      <c r="PQB7"/>
      <c r="PQC7"/>
      <c r="PQD7"/>
      <c r="PQE7"/>
      <c r="PQF7"/>
      <c r="PQG7"/>
      <c r="PQH7"/>
      <c r="PQI7"/>
      <c r="PQJ7"/>
      <c r="PQK7"/>
      <c r="PQL7"/>
      <c r="PQM7"/>
      <c r="PQN7"/>
      <c r="PQO7"/>
      <c r="PQP7"/>
      <c r="PQQ7"/>
      <c r="PQR7"/>
      <c r="PQS7"/>
      <c r="PQT7"/>
      <c r="PQU7"/>
      <c r="PQV7"/>
      <c r="PQW7"/>
      <c r="PQX7"/>
      <c r="PQY7"/>
      <c r="PQZ7"/>
      <c r="PRA7"/>
      <c r="PRB7"/>
      <c r="PRC7"/>
      <c r="PRD7"/>
      <c r="PRE7"/>
      <c r="PRF7"/>
      <c r="PRG7"/>
      <c r="PRH7"/>
      <c r="PRI7"/>
      <c r="PRJ7"/>
      <c r="PRK7"/>
      <c r="PRL7"/>
      <c r="PRM7"/>
      <c r="PRN7"/>
      <c r="PRO7"/>
      <c r="PRP7"/>
      <c r="PRQ7"/>
      <c r="PRR7"/>
      <c r="PRS7"/>
      <c r="PRT7"/>
      <c r="PRU7"/>
      <c r="PRV7"/>
      <c r="PRW7"/>
      <c r="PRX7"/>
      <c r="PRY7"/>
      <c r="PRZ7"/>
      <c r="PSA7"/>
      <c r="PSB7"/>
      <c r="PSC7"/>
      <c r="PSD7"/>
      <c r="PSE7"/>
      <c r="PSF7"/>
      <c r="PSG7"/>
      <c r="PSH7"/>
      <c r="PSI7"/>
      <c r="PSJ7"/>
      <c r="PSK7"/>
      <c r="PSL7"/>
      <c r="PSM7"/>
      <c r="PSN7"/>
      <c r="PSO7"/>
      <c r="PSP7"/>
      <c r="PSQ7"/>
      <c r="PSR7"/>
      <c r="PSS7"/>
      <c r="PST7"/>
      <c r="PSU7"/>
      <c r="PSV7"/>
      <c r="PSW7"/>
      <c r="PSX7"/>
      <c r="PSY7"/>
      <c r="PSZ7"/>
      <c r="PTA7"/>
      <c r="PTB7"/>
      <c r="PTC7"/>
      <c r="PTD7"/>
      <c r="PTE7"/>
      <c r="PTF7"/>
      <c r="PTG7"/>
      <c r="PTH7"/>
      <c r="PTI7"/>
      <c r="PTJ7"/>
      <c r="PTK7"/>
      <c r="PTL7"/>
      <c r="PTM7"/>
      <c r="PTN7"/>
      <c r="PTO7"/>
      <c r="PTP7"/>
      <c r="PTQ7"/>
      <c r="PTR7"/>
      <c r="PTS7"/>
      <c r="PTT7"/>
      <c r="PTU7"/>
      <c r="PTV7"/>
      <c r="PTW7"/>
      <c r="PTX7"/>
      <c r="PTY7"/>
      <c r="PTZ7"/>
      <c r="PUA7"/>
      <c r="PUB7"/>
      <c r="PUC7"/>
      <c r="PUD7"/>
      <c r="PUE7"/>
      <c r="PUF7"/>
      <c r="PUG7"/>
      <c r="PUH7"/>
      <c r="PUI7"/>
      <c r="PUJ7"/>
      <c r="PUK7"/>
      <c r="PUL7"/>
      <c r="PUM7"/>
      <c r="PUN7"/>
      <c r="PUO7"/>
      <c r="PUP7"/>
      <c r="PUQ7"/>
      <c r="PUR7"/>
      <c r="PUS7"/>
      <c r="PUT7"/>
      <c r="PUU7"/>
      <c r="PUV7"/>
      <c r="PUW7"/>
      <c r="PUX7"/>
      <c r="PUY7"/>
      <c r="PUZ7"/>
      <c r="PVA7"/>
      <c r="PVB7"/>
      <c r="PVC7"/>
      <c r="PVD7"/>
      <c r="PVE7"/>
      <c r="PVF7"/>
      <c r="PVG7"/>
      <c r="PVH7"/>
      <c r="PVI7"/>
      <c r="PVJ7"/>
      <c r="PVK7"/>
      <c r="PVL7"/>
      <c r="PVM7"/>
      <c r="PVN7"/>
      <c r="PVO7"/>
      <c r="PVP7"/>
      <c r="PVQ7"/>
      <c r="PVR7"/>
      <c r="PVS7"/>
      <c r="PVT7"/>
      <c r="PVU7"/>
      <c r="PVV7"/>
      <c r="PVW7"/>
      <c r="PVX7"/>
      <c r="PVY7"/>
      <c r="PVZ7"/>
      <c r="PWA7"/>
      <c r="PWB7"/>
      <c r="PWC7"/>
      <c r="PWD7"/>
      <c r="PWE7"/>
      <c r="PWF7"/>
      <c r="PWG7"/>
      <c r="PWH7"/>
      <c r="PWI7"/>
      <c r="PWJ7"/>
      <c r="PWK7"/>
      <c r="PWL7"/>
      <c r="PWM7"/>
      <c r="PWN7"/>
      <c r="PWO7"/>
      <c r="PWP7"/>
      <c r="PWQ7"/>
      <c r="PWR7"/>
      <c r="PWS7"/>
      <c r="PWT7"/>
      <c r="PWU7"/>
      <c r="PWV7"/>
      <c r="PWW7"/>
      <c r="PWX7"/>
      <c r="PWY7"/>
      <c r="PWZ7"/>
      <c r="PXA7"/>
      <c r="PXB7"/>
      <c r="PXC7"/>
      <c r="PXD7"/>
      <c r="PXE7"/>
      <c r="PXF7"/>
      <c r="PXG7"/>
      <c r="PXH7"/>
      <c r="PXI7"/>
      <c r="PXJ7"/>
      <c r="PXK7"/>
      <c r="PXL7"/>
      <c r="PXM7"/>
      <c r="PXN7"/>
      <c r="PXO7"/>
      <c r="PXP7"/>
      <c r="PXQ7"/>
      <c r="PXR7"/>
      <c r="PXS7"/>
      <c r="PXT7"/>
      <c r="PXU7"/>
      <c r="PXV7"/>
      <c r="PXW7"/>
      <c r="PXX7"/>
      <c r="PXY7"/>
      <c r="PXZ7"/>
      <c r="PYA7"/>
      <c r="PYB7"/>
      <c r="PYC7"/>
      <c r="PYD7"/>
      <c r="PYE7"/>
      <c r="PYF7"/>
      <c r="PYG7"/>
      <c r="PYH7"/>
      <c r="PYI7"/>
      <c r="PYJ7"/>
      <c r="PYK7"/>
      <c r="PYL7"/>
      <c r="PYM7"/>
      <c r="PYN7"/>
      <c r="PYO7"/>
      <c r="PYP7"/>
      <c r="PYQ7"/>
      <c r="PYR7"/>
      <c r="PYS7"/>
      <c r="PYT7"/>
      <c r="PYU7"/>
      <c r="PYV7"/>
      <c r="PYW7"/>
      <c r="PYX7"/>
      <c r="PYY7"/>
      <c r="PYZ7"/>
      <c r="PZA7"/>
      <c r="PZB7"/>
      <c r="PZC7"/>
      <c r="PZD7"/>
      <c r="PZE7"/>
      <c r="PZF7"/>
      <c r="PZG7"/>
      <c r="PZH7"/>
      <c r="PZI7"/>
      <c r="PZJ7"/>
      <c r="PZK7"/>
      <c r="PZL7"/>
      <c r="PZM7"/>
      <c r="PZN7"/>
      <c r="PZO7"/>
      <c r="PZP7"/>
      <c r="PZQ7"/>
      <c r="PZR7"/>
      <c r="PZS7"/>
      <c r="PZT7"/>
      <c r="PZU7"/>
      <c r="PZV7"/>
      <c r="PZW7"/>
      <c r="PZX7"/>
      <c r="PZY7"/>
      <c r="PZZ7"/>
      <c r="QAA7"/>
      <c r="QAB7"/>
      <c r="QAC7"/>
      <c r="QAD7"/>
      <c r="QAE7"/>
      <c r="QAF7"/>
      <c r="QAG7"/>
      <c r="QAH7"/>
      <c r="QAI7"/>
      <c r="QAJ7"/>
      <c r="QAK7"/>
      <c r="QAL7"/>
      <c r="QAM7"/>
      <c r="QAN7"/>
      <c r="QAO7"/>
      <c r="QAP7"/>
      <c r="QAQ7"/>
      <c r="QAR7"/>
      <c r="QAS7"/>
      <c r="QAT7"/>
      <c r="QAU7"/>
      <c r="QAV7"/>
      <c r="QAW7"/>
      <c r="QAX7"/>
      <c r="QAY7"/>
      <c r="QAZ7"/>
      <c r="QBA7"/>
      <c r="QBB7"/>
      <c r="QBC7"/>
      <c r="QBD7"/>
      <c r="QBE7"/>
      <c r="QBF7"/>
      <c r="QBG7"/>
      <c r="QBH7"/>
      <c r="QBI7"/>
      <c r="QBJ7"/>
      <c r="QBK7"/>
      <c r="QBL7"/>
      <c r="QBM7"/>
      <c r="QBN7"/>
      <c r="QBO7"/>
      <c r="QBP7"/>
      <c r="QBQ7"/>
      <c r="QBR7"/>
      <c r="QBS7"/>
      <c r="QBT7"/>
      <c r="QBU7"/>
      <c r="QBV7"/>
      <c r="QBW7"/>
      <c r="QBX7"/>
      <c r="QBY7"/>
      <c r="QBZ7"/>
      <c r="QCA7"/>
      <c r="QCB7"/>
      <c r="QCC7"/>
      <c r="QCD7"/>
      <c r="QCE7"/>
      <c r="QCF7"/>
      <c r="QCG7"/>
      <c r="QCH7"/>
      <c r="QCI7"/>
      <c r="QCJ7"/>
      <c r="QCK7"/>
      <c r="QCL7"/>
      <c r="QCM7"/>
      <c r="QCN7"/>
      <c r="QCO7"/>
      <c r="QCP7"/>
      <c r="QCQ7"/>
      <c r="QCR7"/>
      <c r="QCS7"/>
      <c r="QCT7"/>
      <c r="QCU7"/>
      <c r="QCV7"/>
      <c r="QCW7"/>
      <c r="QCX7"/>
      <c r="QCY7"/>
      <c r="QCZ7"/>
      <c r="QDA7"/>
      <c r="QDB7"/>
      <c r="QDC7"/>
      <c r="QDD7"/>
      <c r="QDE7"/>
      <c r="QDF7"/>
      <c r="QDG7"/>
      <c r="QDH7"/>
      <c r="QDI7"/>
      <c r="QDJ7"/>
      <c r="QDK7"/>
      <c r="QDL7"/>
      <c r="QDM7"/>
      <c r="QDN7"/>
      <c r="QDO7"/>
      <c r="QDP7"/>
      <c r="QDQ7"/>
      <c r="QDR7"/>
      <c r="QDS7"/>
      <c r="QDT7"/>
      <c r="QDU7"/>
      <c r="QDV7"/>
      <c r="QDW7"/>
      <c r="QDX7"/>
      <c r="QDY7"/>
      <c r="QDZ7"/>
      <c r="QEA7"/>
      <c r="QEB7"/>
      <c r="QEC7"/>
      <c r="QED7"/>
      <c r="QEE7"/>
      <c r="QEF7"/>
      <c r="QEG7"/>
      <c r="QEH7"/>
      <c r="QEI7"/>
      <c r="QEJ7"/>
      <c r="QEK7"/>
      <c r="QEL7"/>
      <c r="QEM7"/>
      <c r="QEN7"/>
      <c r="QEO7"/>
      <c r="QEP7"/>
      <c r="QEQ7"/>
      <c r="QER7"/>
      <c r="QES7"/>
      <c r="QET7"/>
      <c r="QEU7"/>
      <c r="QEV7"/>
      <c r="QEW7"/>
      <c r="QEX7"/>
      <c r="QEY7"/>
      <c r="QEZ7"/>
      <c r="QFA7"/>
      <c r="QFB7"/>
      <c r="QFC7"/>
      <c r="QFD7"/>
      <c r="QFE7"/>
      <c r="QFF7"/>
      <c r="QFG7"/>
      <c r="QFH7"/>
      <c r="QFI7"/>
      <c r="QFJ7"/>
      <c r="QFK7"/>
      <c r="QFL7"/>
      <c r="QFM7"/>
      <c r="QFN7"/>
      <c r="QFO7"/>
      <c r="QFP7"/>
      <c r="QFQ7"/>
      <c r="QFR7"/>
      <c r="QFS7"/>
      <c r="QFT7"/>
      <c r="QFU7"/>
      <c r="QFV7"/>
      <c r="QFW7"/>
      <c r="QFX7"/>
      <c r="QFY7"/>
      <c r="QFZ7"/>
      <c r="QGA7"/>
      <c r="QGB7"/>
      <c r="QGC7"/>
      <c r="QGD7"/>
      <c r="QGE7"/>
      <c r="QGF7"/>
      <c r="QGG7"/>
      <c r="QGH7"/>
      <c r="QGI7"/>
      <c r="QGJ7"/>
      <c r="QGK7"/>
      <c r="QGL7"/>
      <c r="QGM7"/>
      <c r="QGN7"/>
      <c r="QGO7"/>
      <c r="QGP7"/>
      <c r="QGQ7"/>
      <c r="QGR7"/>
      <c r="QGS7"/>
      <c r="QGT7"/>
      <c r="QGU7"/>
      <c r="QGV7"/>
      <c r="QGW7"/>
      <c r="QGX7"/>
      <c r="QGY7"/>
      <c r="QGZ7"/>
      <c r="QHA7"/>
      <c r="QHB7"/>
      <c r="QHC7"/>
      <c r="QHD7"/>
      <c r="QHE7"/>
      <c r="QHF7"/>
      <c r="QHG7"/>
      <c r="QHH7"/>
      <c r="QHI7"/>
      <c r="QHJ7"/>
      <c r="QHK7"/>
      <c r="QHL7"/>
      <c r="QHM7"/>
      <c r="QHN7"/>
      <c r="QHO7"/>
      <c r="QHP7"/>
      <c r="QHQ7"/>
      <c r="QHR7"/>
      <c r="QHS7"/>
      <c r="QHT7"/>
      <c r="QHU7"/>
      <c r="QHV7"/>
      <c r="QHW7"/>
      <c r="QHX7"/>
      <c r="QHY7"/>
      <c r="QHZ7"/>
      <c r="QIA7"/>
      <c r="QIB7"/>
      <c r="QIC7"/>
      <c r="QID7"/>
      <c r="QIE7"/>
      <c r="QIF7"/>
      <c r="QIG7"/>
      <c r="QIH7"/>
      <c r="QII7"/>
      <c r="QIJ7"/>
      <c r="QIK7"/>
      <c r="QIL7"/>
      <c r="QIM7"/>
      <c r="QIN7"/>
      <c r="QIO7"/>
      <c r="QIP7"/>
      <c r="QIQ7"/>
      <c r="QIR7"/>
      <c r="QIS7"/>
      <c r="QIT7"/>
      <c r="QIU7"/>
      <c r="QIV7"/>
      <c r="QIW7"/>
      <c r="QIX7"/>
      <c r="QIY7"/>
      <c r="QIZ7"/>
      <c r="QJA7"/>
      <c r="QJB7"/>
      <c r="QJC7"/>
      <c r="QJD7"/>
      <c r="QJE7"/>
      <c r="QJF7"/>
      <c r="QJG7"/>
      <c r="QJH7"/>
      <c r="QJI7"/>
      <c r="QJJ7"/>
      <c r="QJK7"/>
      <c r="QJL7"/>
      <c r="QJM7"/>
      <c r="QJN7"/>
      <c r="QJO7"/>
      <c r="QJP7"/>
      <c r="QJQ7"/>
      <c r="QJR7"/>
      <c r="QJS7"/>
      <c r="QJT7"/>
      <c r="QJU7"/>
      <c r="QJV7"/>
      <c r="QJW7"/>
      <c r="QJX7"/>
      <c r="QJY7"/>
      <c r="QJZ7"/>
      <c r="QKA7"/>
      <c r="QKB7"/>
      <c r="QKC7"/>
      <c r="QKD7"/>
      <c r="QKE7"/>
      <c r="QKF7"/>
      <c r="QKG7"/>
      <c r="QKH7"/>
      <c r="QKI7"/>
      <c r="QKJ7"/>
      <c r="QKK7"/>
      <c r="QKL7"/>
      <c r="QKM7"/>
      <c r="QKN7"/>
      <c r="QKO7"/>
      <c r="QKP7"/>
      <c r="QKQ7"/>
      <c r="QKR7"/>
      <c r="QKS7"/>
      <c r="QKT7"/>
      <c r="QKU7"/>
      <c r="QKV7"/>
      <c r="QKW7"/>
      <c r="QKX7"/>
      <c r="QKY7"/>
      <c r="QKZ7"/>
      <c r="QLA7"/>
      <c r="QLB7"/>
      <c r="QLC7"/>
      <c r="QLD7"/>
      <c r="QLE7"/>
      <c r="QLF7"/>
      <c r="QLG7"/>
      <c r="QLH7"/>
      <c r="QLI7"/>
      <c r="QLJ7"/>
      <c r="QLK7"/>
      <c r="QLL7"/>
      <c r="QLM7"/>
      <c r="QLN7"/>
      <c r="QLO7"/>
      <c r="QLP7"/>
      <c r="QLQ7"/>
      <c r="QLR7"/>
      <c r="QLS7"/>
      <c r="QLT7"/>
      <c r="QLU7"/>
      <c r="QLV7"/>
      <c r="QLW7"/>
      <c r="QLX7"/>
      <c r="QLY7"/>
      <c r="QLZ7"/>
      <c r="QMA7"/>
      <c r="QMB7"/>
      <c r="QMC7"/>
      <c r="QMD7"/>
      <c r="QME7"/>
      <c r="QMF7"/>
      <c r="QMG7"/>
      <c r="QMH7"/>
      <c r="QMI7"/>
      <c r="QMJ7"/>
      <c r="QMK7"/>
      <c r="QML7"/>
      <c r="QMM7"/>
      <c r="QMN7"/>
      <c r="QMO7"/>
      <c r="QMP7"/>
      <c r="QMQ7"/>
      <c r="QMR7"/>
      <c r="QMS7"/>
      <c r="QMT7"/>
      <c r="QMU7"/>
      <c r="QMV7"/>
      <c r="QMW7"/>
      <c r="QMX7"/>
      <c r="QMY7"/>
      <c r="QMZ7"/>
      <c r="QNA7"/>
      <c r="QNB7"/>
      <c r="QNC7"/>
      <c r="QND7"/>
      <c r="QNE7"/>
      <c r="QNF7"/>
      <c r="QNG7"/>
      <c r="QNH7"/>
      <c r="QNI7"/>
      <c r="QNJ7"/>
      <c r="QNK7"/>
      <c r="QNL7"/>
      <c r="QNM7"/>
      <c r="QNN7"/>
      <c r="QNO7"/>
      <c r="QNP7"/>
      <c r="QNQ7"/>
      <c r="QNR7"/>
      <c r="QNS7"/>
      <c r="QNT7"/>
      <c r="QNU7"/>
      <c r="QNV7"/>
      <c r="QNW7"/>
      <c r="QNX7"/>
      <c r="QNY7"/>
      <c r="QNZ7"/>
      <c r="QOA7"/>
      <c r="QOB7"/>
      <c r="QOC7"/>
      <c r="QOD7"/>
      <c r="QOE7"/>
      <c r="QOF7"/>
      <c r="QOG7"/>
      <c r="QOH7"/>
      <c r="QOI7"/>
      <c r="QOJ7"/>
      <c r="QOK7"/>
      <c r="QOL7"/>
      <c r="QOM7"/>
      <c r="QON7"/>
      <c r="QOO7"/>
      <c r="QOP7"/>
      <c r="QOQ7"/>
      <c r="QOR7"/>
      <c r="QOS7"/>
      <c r="QOT7"/>
      <c r="QOU7"/>
      <c r="QOV7"/>
      <c r="QOW7"/>
      <c r="QOX7"/>
      <c r="QOY7"/>
      <c r="QOZ7"/>
      <c r="QPA7"/>
      <c r="QPB7"/>
      <c r="QPC7"/>
      <c r="QPD7"/>
      <c r="QPE7"/>
      <c r="QPF7"/>
      <c r="QPG7"/>
      <c r="QPH7"/>
      <c r="QPI7"/>
      <c r="QPJ7"/>
      <c r="QPK7"/>
      <c r="QPL7"/>
      <c r="QPM7"/>
      <c r="QPN7"/>
      <c r="QPO7"/>
      <c r="QPP7"/>
      <c r="QPQ7"/>
      <c r="QPR7"/>
      <c r="QPS7"/>
      <c r="QPT7"/>
      <c r="QPU7"/>
      <c r="QPV7"/>
      <c r="QPW7"/>
      <c r="QPX7"/>
      <c r="QPY7"/>
      <c r="QPZ7"/>
      <c r="QQA7"/>
      <c r="QQB7"/>
      <c r="QQC7"/>
      <c r="QQD7"/>
      <c r="QQE7"/>
      <c r="QQF7"/>
      <c r="QQG7"/>
      <c r="QQH7"/>
      <c r="QQI7"/>
      <c r="QQJ7"/>
      <c r="QQK7"/>
      <c r="QQL7"/>
      <c r="QQM7"/>
      <c r="QQN7"/>
      <c r="QQO7"/>
      <c r="QQP7"/>
      <c r="QQQ7"/>
      <c r="QQR7"/>
      <c r="QQS7"/>
      <c r="QQT7"/>
      <c r="QQU7"/>
      <c r="QQV7"/>
      <c r="QQW7"/>
      <c r="QQX7"/>
      <c r="QQY7"/>
      <c r="QQZ7"/>
      <c r="QRA7"/>
      <c r="QRB7"/>
      <c r="QRC7"/>
      <c r="QRD7"/>
      <c r="QRE7"/>
      <c r="QRF7"/>
      <c r="QRG7"/>
      <c r="QRH7"/>
      <c r="QRI7"/>
      <c r="QRJ7"/>
      <c r="QRK7"/>
      <c r="QRL7"/>
      <c r="QRM7"/>
      <c r="QRN7"/>
      <c r="QRO7"/>
      <c r="QRP7"/>
      <c r="QRQ7"/>
      <c r="QRR7"/>
      <c r="QRS7"/>
      <c r="QRT7"/>
      <c r="QRU7"/>
      <c r="QRV7"/>
      <c r="QRW7"/>
      <c r="QRX7"/>
      <c r="QRY7"/>
      <c r="QRZ7"/>
      <c r="QSA7"/>
      <c r="QSB7"/>
      <c r="QSC7"/>
      <c r="QSD7"/>
      <c r="QSE7"/>
      <c r="QSF7"/>
      <c r="QSG7"/>
      <c r="QSH7"/>
      <c r="QSI7"/>
      <c r="QSJ7"/>
      <c r="QSK7"/>
      <c r="QSL7"/>
      <c r="QSM7"/>
      <c r="QSN7"/>
      <c r="QSO7"/>
      <c r="QSP7"/>
      <c r="QSQ7"/>
      <c r="QSR7"/>
      <c r="QSS7"/>
      <c r="QST7"/>
      <c r="QSU7"/>
      <c r="QSV7"/>
      <c r="QSW7"/>
      <c r="QSX7"/>
      <c r="QSY7"/>
      <c r="QSZ7"/>
      <c r="QTA7"/>
      <c r="QTB7"/>
      <c r="QTC7"/>
      <c r="QTD7"/>
      <c r="QTE7"/>
      <c r="QTF7"/>
      <c r="QTG7"/>
      <c r="QTH7"/>
      <c r="QTI7"/>
      <c r="QTJ7"/>
      <c r="QTK7"/>
      <c r="QTL7"/>
      <c r="QTM7"/>
      <c r="QTN7"/>
      <c r="QTO7"/>
      <c r="QTP7"/>
      <c r="QTQ7"/>
      <c r="QTR7"/>
      <c r="QTS7"/>
      <c r="QTT7"/>
      <c r="QTU7"/>
      <c r="QTV7"/>
      <c r="QTW7"/>
      <c r="QTX7"/>
      <c r="QTY7"/>
      <c r="QTZ7"/>
      <c r="QUA7"/>
      <c r="QUB7"/>
      <c r="QUC7"/>
      <c r="QUD7"/>
      <c r="QUE7"/>
      <c r="QUF7"/>
      <c r="QUG7"/>
      <c r="QUH7"/>
      <c r="QUI7"/>
      <c r="QUJ7"/>
      <c r="QUK7"/>
      <c r="QUL7"/>
      <c r="QUM7"/>
      <c r="QUN7"/>
      <c r="QUO7"/>
      <c r="QUP7"/>
      <c r="QUQ7"/>
      <c r="QUR7"/>
      <c r="QUS7"/>
      <c r="QUT7"/>
      <c r="QUU7"/>
      <c r="QUV7"/>
      <c r="QUW7"/>
      <c r="QUX7"/>
      <c r="QUY7"/>
      <c r="QUZ7"/>
      <c r="QVA7"/>
      <c r="QVB7"/>
      <c r="QVC7"/>
      <c r="QVD7"/>
      <c r="QVE7"/>
      <c r="QVF7"/>
      <c r="QVG7"/>
      <c r="QVH7"/>
      <c r="QVI7"/>
      <c r="QVJ7"/>
      <c r="QVK7"/>
      <c r="QVL7"/>
      <c r="QVM7"/>
      <c r="QVN7"/>
      <c r="QVO7"/>
      <c r="QVP7"/>
      <c r="QVQ7"/>
      <c r="QVR7"/>
      <c r="QVS7"/>
      <c r="QVT7"/>
      <c r="QVU7"/>
      <c r="QVV7"/>
      <c r="QVW7"/>
      <c r="QVX7"/>
      <c r="QVY7"/>
      <c r="QVZ7"/>
      <c r="QWA7"/>
      <c r="QWB7"/>
      <c r="QWC7"/>
      <c r="QWD7"/>
      <c r="QWE7"/>
      <c r="QWF7"/>
      <c r="QWG7"/>
      <c r="QWH7"/>
      <c r="QWI7"/>
      <c r="QWJ7"/>
      <c r="QWK7"/>
      <c r="QWL7"/>
      <c r="QWM7"/>
      <c r="QWN7"/>
      <c r="QWO7"/>
      <c r="QWP7"/>
      <c r="QWQ7"/>
      <c r="QWR7"/>
      <c r="QWS7"/>
      <c r="QWT7"/>
      <c r="QWU7"/>
      <c r="QWV7"/>
      <c r="QWW7"/>
      <c r="QWX7"/>
      <c r="QWY7"/>
      <c r="QWZ7"/>
      <c r="QXA7"/>
      <c r="QXB7"/>
      <c r="QXC7"/>
      <c r="QXD7"/>
      <c r="QXE7"/>
      <c r="QXF7"/>
      <c r="QXG7"/>
      <c r="QXH7"/>
      <c r="QXI7"/>
      <c r="QXJ7"/>
      <c r="QXK7"/>
      <c r="QXL7"/>
      <c r="QXM7"/>
      <c r="QXN7"/>
      <c r="QXO7"/>
      <c r="QXP7"/>
      <c r="QXQ7"/>
      <c r="QXR7"/>
      <c r="QXS7"/>
      <c r="QXT7"/>
      <c r="QXU7"/>
      <c r="QXV7"/>
      <c r="QXW7"/>
      <c r="QXX7"/>
      <c r="QXY7"/>
      <c r="QXZ7"/>
      <c r="QYA7"/>
      <c r="QYB7"/>
      <c r="QYC7"/>
      <c r="QYD7"/>
      <c r="QYE7"/>
      <c r="QYF7"/>
      <c r="QYG7"/>
      <c r="QYH7"/>
      <c r="QYI7"/>
      <c r="QYJ7"/>
      <c r="QYK7"/>
      <c r="QYL7"/>
      <c r="QYM7"/>
      <c r="QYN7"/>
      <c r="QYO7"/>
      <c r="QYP7"/>
      <c r="QYQ7"/>
      <c r="QYR7"/>
      <c r="QYS7"/>
      <c r="QYT7"/>
      <c r="QYU7"/>
      <c r="QYV7"/>
      <c r="QYW7"/>
      <c r="QYX7"/>
      <c r="QYY7"/>
      <c r="QYZ7"/>
      <c r="QZA7"/>
      <c r="QZB7"/>
      <c r="QZC7"/>
      <c r="QZD7"/>
      <c r="QZE7"/>
      <c r="QZF7"/>
      <c r="QZG7"/>
      <c r="QZH7"/>
      <c r="QZI7"/>
      <c r="QZJ7"/>
      <c r="QZK7"/>
      <c r="QZL7"/>
      <c r="QZM7"/>
      <c r="QZN7"/>
      <c r="QZO7"/>
      <c r="QZP7"/>
      <c r="QZQ7"/>
      <c r="QZR7"/>
      <c r="QZS7"/>
      <c r="QZT7"/>
      <c r="QZU7"/>
      <c r="QZV7"/>
      <c r="QZW7"/>
      <c r="QZX7"/>
      <c r="QZY7"/>
      <c r="QZZ7"/>
      <c r="RAA7"/>
      <c r="RAB7"/>
      <c r="RAC7"/>
      <c r="RAD7"/>
      <c r="RAE7"/>
      <c r="RAF7"/>
      <c r="RAG7"/>
      <c r="RAH7"/>
      <c r="RAI7"/>
      <c r="RAJ7"/>
      <c r="RAK7"/>
      <c r="RAL7"/>
      <c r="RAM7"/>
      <c r="RAN7"/>
      <c r="RAO7"/>
      <c r="RAP7"/>
      <c r="RAQ7"/>
      <c r="RAR7"/>
      <c r="RAS7"/>
      <c r="RAT7"/>
      <c r="RAU7"/>
      <c r="RAV7"/>
      <c r="RAW7"/>
      <c r="RAX7"/>
      <c r="RAY7"/>
      <c r="RAZ7"/>
      <c r="RBA7"/>
      <c r="RBB7"/>
      <c r="RBC7"/>
      <c r="RBD7"/>
      <c r="RBE7"/>
      <c r="RBF7"/>
      <c r="RBG7"/>
      <c r="RBH7"/>
      <c r="RBI7"/>
      <c r="RBJ7"/>
      <c r="RBK7"/>
      <c r="RBL7"/>
      <c r="RBM7"/>
      <c r="RBN7"/>
      <c r="RBO7"/>
      <c r="RBP7"/>
      <c r="RBQ7"/>
      <c r="RBR7"/>
      <c r="RBS7"/>
      <c r="RBT7"/>
      <c r="RBU7"/>
      <c r="RBV7"/>
      <c r="RBW7"/>
      <c r="RBX7"/>
      <c r="RBY7"/>
      <c r="RBZ7"/>
      <c r="RCA7"/>
      <c r="RCB7"/>
      <c r="RCC7"/>
      <c r="RCD7"/>
      <c r="RCE7"/>
      <c r="RCF7"/>
      <c r="RCG7"/>
      <c r="RCH7"/>
      <c r="RCI7"/>
      <c r="RCJ7"/>
      <c r="RCK7"/>
      <c r="RCL7"/>
      <c r="RCM7"/>
      <c r="RCN7"/>
      <c r="RCO7"/>
      <c r="RCP7"/>
      <c r="RCQ7"/>
      <c r="RCR7"/>
      <c r="RCS7"/>
      <c r="RCT7"/>
      <c r="RCU7"/>
      <c r="RCV7"/>
      <c r="RCW7"/>
      <c r="RCX7"/>
      <c r="RCY7"/>
      <c r="RCZ7"/>
      <c r="RDA7"/>
      <c r="RDB7"/>
      <c r="RDC7"/>
      <c r="RDD7"/>
      <c r="RDE7"/>
      <c r="RDF7"/>
      <c r="RDG7"/>
      <c r="RDH7"/>
      <c r="RDI7"/>
      <c r="RDJ7"/>
      <c r="RDK7"/>
      <c r="RDL7"/>
      <c r="RDM7"/>
      <c r="RDN7"/>
      <c r="RDO7"/>
      <c r="RDP7"/>
      <c r="RDQ7"/>
      <c r="RDR7"/>
      <c r="RDS7"/>
      <c r="RDT7"/>
      <c r="RDU7"/>
      <c r="RDV7"/>
      <c r="RDW7"/>
      <c r="RDX7"/>
      <c r="RDY7"/>
      <c r="RDZ7"/>
      <c r="REA7"/>
      <c r="REB7"/>
      <c r="REC7"/>
      <c r="RED7"/>
      <c r="REE7"/>
      <c r="REF7"/>
      <c r="REG7"/>
      <c r="REH7"/>
      <c r="REI7"/>
      <c r="REJ7"/>
      <c r="REK7"/>
      <c r="REL7"/>
      <c r="REM7"/>
      <c r="REN7"/>
      <c r="REO7"/>
      <c r="REP7"/>
      <c r="REQ7"/>
      <c r="RER7"/>
      <c r="RES7"/>
      <c r="RET7"/>
      <c r="REU7"/>
      <c r="REV7"/>
      <c r="REW7"/>
      <c r="REX7"/>
      <c r="REY7"/>
      <c r="REZ7"/>
      <c r="RFA7"/>
      <c r="RFB7"/>
      <c r="RFC7"/>
      <c r="RFD7"/>
      <c r="RFE7"/>
      <c r="RFF7"/>
      <c r="RFG7"/>
      <c r="RFH7"/>
      <c r="RFI7"/>
      <c r="RFJ7"/>
      <c r="RFK7"/>
      <c r="RFL7"/>
      <c r="RFM7"/>
      <c r="RFN7"/>
      <c r="RFO7"/>
      <c r="RFP7"/>
      <c r="RFQ7"/>
      <c r="RFR7"/>
      <c r="RFS7"/>
      <c r="RFT7"/>
      <c r="RFU7"/>
      <c r="RFV7"/>
      <c r="RFW7"/>
      <c r="RFX7"/>
      <c r="RFY7"/>
      <c r="RFZ7"/>
      <c r="RGA7"/>
      <c r="RGB7"/>
      <c r="RGC7"/>
      <c r="RGD7"/>
      <c r="RGE7"/>
      <c r="RGF7"/>
      <c r="RGG7"/>
      <c r="RGH7"/>
      <c r="RGI7"/>
      <c r="RGJ7"/>
      <c r="RGK7"/>
      <c r="RGL7"/>
      <c r="RGM7"/>
      <c r="RGN7"/>
      <c r="RGO7"/>
      <c r="RGP7"/>
      <c r="RGQ7"/>
      <c r="RGR7"/>
      <c r="RGS7"/>
      <c r="RGT7"/>
      <c r="RGU7"/>
      <c r="RGV7"/>
      <c r="RGW7"/>
      <c r="RGX7"/>
      <c r="RGY7"/>
      <c r="RGZ7"/>
      <c r="RHA7"/>
      <c r="RHB7"/>
      <c r="RHC7"/>
      <c r="RHD7"/>
      <c r="RHE7"/>
      <c r="RHF7"/>
      <c r="RHG7"/>
      <c r="RHH7"/>
      <c r="RHI7"/>
      <c r="RHJ7"/>
      <c r="RHK7"/>
      <c r="RHL7"/>
      <c r="RHM7"/>
      <c r="RHN7"/>
      <c r="RHO7"/>
      <c r="RHP7"/>
      <c r="RHQ7"/>
      <c r="RHR7"/>
      <c r="RHS7"/>
      <c r="RHT7"/>
      <c r="RHU7"/>
      <c r="RHV7"/>
      <c r="RHW7"/>
      <c r="RHX7"/>
      <c r="RHY7"/>
      <c r="RHZ7"/>
      <c r="RIA7"/>
      <c r="RIB7"/>
      <c r="RIC7"/>
      <c r="RID7"/>
      <c r="RIE7"/>
      <c r="RIF7"/>
      <c r="RIG7"/>
      <c r="RIH7"/>
      <c r="RII7"/>
      <c r="RIJ7"/>
      <c r="RIK7"/>
      <c r="RIL7"/>
      <c r="RIM7"/>
      <c r="RIN7"/>
      <c r="RIO7"/>
      <c r="RIP7"/>
      <c r="RIQ7"/>
      <c r="RIR7"/>
      <c r="RIS7"/>
      <c r="RIT7"/>
      <c r="RIU7"/>
      <c r="RIV7"/>
      <c r="RIW7"/>
      <c r="RIX7"/>
      <c r="RIY7"/>
      <c r="RIZ7"/>
      <c r="RJA7"/>
      <c r="RJB7"/>
      <c r="RJC7"/>
      <c r="RJD7"/>
      <c r="RJE7"/>
      <c r="RJF7"/>
      <c r="RJG7"/>
      <c r="RJH7"/>
      <c r="RJI7"/>
      <c r="RJJ7"/>
      <c r="RJK7"/>
      <c r="RJL7"/>
      <c r="RJM7"/>
      <c r="RJN7"/>
      <c r="RJO7"/>
      <c r="RJP7"/>
      <c r="RJQ7"/>
      <c r="RJR7"/>
      <c r="RJS7"/>
      <c r="RJT7"/>
      <c r="RJU7"/>
      <c r="RJV7"/>
      <c r="RJW7"/>
      <c r="RJX7"/>
      <c r="RJY7"/>
      <c r="RJZ7"/>
      <c r="RKA7"/>
      <c r="RKB7"/>
      <c r="RKC7"/>
      <c r="RKD7"/>
      <c r="RKE7"/>
      <c r="RKF7"/>
      <c r="RKG7"/>
      <c r="RKH7"/>
      <c r="RKI7"/>
      <c r="RKJ7"/>
      <c r="RKK7"/>
      <c r="RKL7"/>
      <c r="RKM7"/>
      <c r="RKN7"/>
      <c r="RKO7"/>
      <c r="RKP7"/>
      <c r="RKQ7"/>
      <c r="RKR7"/>
      <c r="RKS7"/>
      <c r="RKT7"/>
      <c r="RKU7"/>
      <c r="RKV7"/>
      <c r="RKW7"/>
      <c r="RKX7"/>
      <c r="RKY7"/>
      <c r="RKZ7"/>
      <c r="RLA7"/>
      <c r="RLB7"/>
      <c r="RLC7"/>
      <c r="RLD7"/>
      <c r="RLE7"/>
      <c r="RLF7"/>
      <c r="RLG7"/>
      <c r="RLH7"/>
      <c r="RLI7"/>
      <c r="RLJ7"/>
      <c r="RLK7"/>
      <c r="RLL7"/>
      <c r="RLM7"/>
      <c r="RLN7"/>
      <c r="RLO7"/>
      <c r="RLP7"/>
      <c r="RLQ7"/>
      <c r="RLR7"/>
      <c r="RLS7"/>
      <c r="RLT7"/>
      <c r="RLU7"/>
      <c r="RLV7"/>
      <c r="RLW7"/>
      <c r="RLX7"/>
      <c r="RLY7"/>
      <c r="RLZ7"/>
      <c r="RMA7"/>
      <c r="RMB7"/>
      <c r="RMC7"/>
      <c r="RMD7"/>
      <c r="RME7"/>
      <c r="RMF7"/>
      <c r="RMG7"/>
      <c r="RMH7"/>
      <c r="RMI7"/>
      <c r="RMJ7"/>
      <c r="RMK7"/>
      <c r="RML7"/>
      <c r="RMM7"/>
      <c r="RMN7"/>
      <c r="RMO7"/>
      <c r="RMP7"/>
      <c r="RMQ7"/>
      <c r="RMR7"/>
      <c r="RMS7"/>
      <c r="RMT7"/>
      <c r="RMU7"/>
      <c r="RMV7"/>
      <c r="RMW7"/>
      <c r="RMX7"/>
      <c r="RMY7"/>
      <c r="RMZ7"/>
      <c r="RNA7"/>
      <c r="RNB7"/>
      <c r="RNC7"/>
      <c r="RND7"/>
      <c r="RNE7"/>
      <c r="RNF7"/>
      <c r="RNG7"/>
      <c r="RNH7"/>
      <c r="RNI7"/>
      <c r="RNJ7"/>
      <c r="RNK7"/>
      <c r="RNL7"/>
      <c r="RNM7"/>
      <c r="RNN7"/>
      <c r="RNO7"/>
      <c r="RNP7"/>
      <c r="RNQ7"/>
      <c r="RNR7"/>
      <c r="RNS7"/>
      <c r="RNT7"/>
      <c r="RNU7"/>
      <c r="RNV7"/>
      <c r="RNW7"/>
      <c r="RNX7"/>
      <c r="RNY7"/>
      <c r="RNZ7"/>
      <c r="ROA7"/>
      <c r="ROB7"/>
      <c r="ROC7"/>
      <c r="ROD7"/>
      <c r="ROE7"/>
      <c r="ROF7"/>
      <c r="ROG7"/>
      <c r="ROH7"/>
      <c r="ROI7"/>
      <c r="ROJ7"/>
      <c r="ROK7"/>
      <c r="ROL7"/>
      <c r="ROM7"/>
      <c r="RON7"/>
      <c r="ROO7"/>
      <c r="ROP7"/>
      <c r="ROQ7"/>
      <c r="ROR7"/>
      <c r="ROS7"/>
      <c r="ROT7"/>
      <c r="ROU7"/>
      <c r="ROV7"/>
      <c r="ROW7"/>
      <c r="ROX7"/>
      <c r="ROY7"/>
      <c r="ROZ7"/>
      <c r="RPA7"/>
      <c r="RPB7"/>
      <c r="RPC7"/>
      <c r="RPD7"/>
      <c r="RPE7"/>
      <c r="RPF7"/>
      <c r="RPG7"/>
      <c r="RPH7"/>
      <c r="RPI7"/>
      <c r="RPJ7"/>
      <c r="RPK7"/>
      <c r="RPL7"/>
      <c r="RPM7"/>
      <c r="RPN7"/>
      <c r="RPO7"/>
      <c r="RPP7"/>
      <c r="RPQ7"/>
      <c r="RPR7"/>
      <c r="RPS7"/>
      <c r="RPT7"/>
      <c r="RPU7"/>
      <c r="RPV7"/>
      <c r="RPW7"/>
      <c r="RPX7"/>
      <c r="RPY7"/>
      <c r="RPZ7"/>
      <c r="RQA7"/>
      <c r="RQB7"/>
      <c r="RQC7"/>
      <c r="RQD7"/>
      <c r="RQE7"/>
      <c r="RQF7"/>
      <c r="RQG7"/>
      <c r="RQH7"/>
      <c r="RQI7"/>
      <c r="RQJ7"/>
      <c r="RQK7"/>
      <c r="RQL7"/>
      <c r="RQM7"/>
      <c r="RQN7"/>
      <c r="RQO7"/>
      <c r="RQP7"/>
      <c r="RQQ7"/>
      <c r="RQR7"/>
      <c r="RQS7"/>
      <c r="RQT7"/>
      <c r="RQU7"/>
      <c r="RQV7"/>
      <c r="RQW7"/>
      <c r="RQX7"/>
      <c r="RQY7"/>
      <c r="RQZ7"/>
      <c r="RRA7"/>
      <c r="RRB7"/>
      <c r="RRC7"/>
      <c r="RRD7"/>
      <c r="RRE7"/>
      <c r="RRF7"/>
      <c r="RRG7"/>
      <c r="RRH7"/>
      <c r="RRI7"/>
      <c r="RRJ7"/>
      <c r="RRK7"/>
      <c r="RRL7"/>
      <c r="RRM7"/>
      <c r="RRN7"/>
      <c r="RRO7"/>
      <c r="RRP7"/>
      <c r="RRQ7"/>
      <c r="RRR7"/>
      <c r="RRS7"/>
      <c r="RRT7"/>
      <c r="RRU7"/>
      <c r="RRV7"/>
      <c r="RRW7"/>
      <c r="RRX7"/>
      <c r="RRY7"/>
      <c r="RRZ7"/>
      <c r="RSA7"/>
      <c r="RSB7"/>
      <c r="RSC7"/>
      <c r="RSD7"/>
      <c r="RSE7"/>
      <c r="RSF7"/>
      <c r="RSG7"/>
      <c r="RSH7"/>
      <c r="RSI7"/>
      <c r="RSJ7"/>
      <c r="RSK7"/>
      <c r="RSL7"/>
      <c r="RSM7"/>
      <c r="RSN7"/>
      <c r="RSO7"/>
      <c r="RSP7"/>
      <c r="RSQ7"/>
      <c r="RSR7"/>
      <c r="RSS7"/>
      <c r="RST7"/>
      <c r="RSU7"/>
      <c r="RSV7"/>
      <c r="RSW7"/>
      <c r="RSX7"/>
      <c r="RSY7"/>
      <c r="RSZ7"/>
      <c r="RTA7"/>
      <c r="RTB7"/>
      <c r="RTC7"/>
      <c r="RTD7"/>
      <c r="RTE7"/>
      <c r="RTF7"/>
      <c r="RTG7"/>
      <c r="RTH7"/>
      <c r="RTI7"/>
      <c r="RTJ7"/>
      <c r="RTK7"/>
      <c r="RTL7"/>
      <c r="RTM7"/>
      <c r="RTN7"/>
      <c r="RTO7"/>
      <c r="RTP7"/>
      <c r="RTQ7"/>
      <c r="RTR7"/>
      <c r="RTS7"/>
      <c r="RTT7"/>
      <c r="RTU7"/>
      <c r="RTV7"/>
      <c r="RTW7"/>
      <c r="RTX7"/>
      <c r="RTY7"/>
      <c r="RTZ7"/>
      <c r="RUA7"/>
      <c r="RUB7"/>
      <c r="RUC7"/>
      <c r="RUD7"/>
      <c r="RUE7"/>
      <c r="RUF7"/>
      <c r="RUG7"/>
      <c r="RUH7"/>
      <c r="RUI7"/>
      <c r="RUJ7"/>
      <c r="RUK7"/>
      <c r="RUL7"/>
      <c r="RUM7"/>
      <c r="RUN7"/>
      <c r="RUO7"/>
      <c r="RUP7"/>
      <c r="RUQ7"/>
      <c r="RUR7"/>
      <c r="RUS7"/>
      <c r="RUT7"/>
      <c r="RUU7"/>
      <c r="RUV7"/>
      <c r="RUW7"/>
      <c r="RUX7"/>
      <c r="RUY7"/>
      <c r="RUZ7"/>
      <c r="RVA7"/>
      <c r="RVB7"/>
      <c r="RVC7"/>
      <c r="RVD7"/>
      <c r="RVE7"/>
      <c r="RVF7"/>
      <c r="RVG7"/>
      <c r="RVH7"/>
      <c r="RVI7"/>
      <c r="RVJ7"/>
      <c r="RVK7"/>
      <c r="RVL7"/>
      <c r="RVM7"/>
      <c r="RVN7"/>
      <c r="RVO7"/>
      <c r="RVP7"/>
      <c r="RVQ7"/>
      <c r="RVR7"/>
      <c r="RVS7"/>
      <c r="RVT7"/>
      <c r="RVU7"/>
      <c r="RVV7"/>
      <c r="RVW7"/>
      <c r="RVX7"/>
      <c r="RVY7"/>
      <c r="RVZ7"/>
      <c r="RWA7"/>
      <c r="RWB7"/>
      <c r="RWC7"/>
      <c r="RWD7"/>
      <c r="RWE7"/>
      <c r="RWF7"/>
      <c r="RWG7"/>
      <c r="RWH7"/>
      <c r="RWI7"/>
      <c r="RWJ7"/>
      <c r="RWK7"/>
      <c r="RWL7"/>
      <c r="RWM7"/>
      <c r="RWN7"/>
      <c r="RWO7"/>
      <c r="RWP7"/>
      <c r="RWQ7"/>
      <c r="RWR7"/>
      <c r="RWS7"/>
      <c r="RWT7"/>
      <c r="RWU7"/>
      <c r="RWV7"/>
      <c r="RWW7"/>
      <c r="RWX7"/>
      <c r="RWY7"/>
      <c r="RWZ7"/>
      <c r="RXA7"/>
      <c r="RXB7"/>
      <c r="RXC7"/>
      <c r="RXD7"/>
      <c r="RXE7"/>
      <c r="RXF7"/>
      <c r="RXG7"/>
      <c r="RXH7"/>
      <c r="RXI7"/>
      <c r="RXJ7"/>
      <c r="RXK7"/>
      <c r="RXL7"/>
      <c r="RXM7"/>
      <c r="RXN7"/>
      <c r="RXO7"/>
      <c r="RXP7"/>
      <c r="RXQ7"/>
      <c r="RXR7"/>
      <c r="RXS7"/>
      <c r="RXT7"/>
      <c r="RXU7"/>
      <c r="RXV7"/>
      <c r="RXW7"/>
      <c r="RXX7"/>
      <c r="RXY7"/>
      <c r="RXZ7"/>
      <c r="RYA7"/>
      <c r="RYB7"/>
      <c r="RYC7"/>
      <c r="RYD7"/>
      <c r="RYE7"/>
      <c r="RYF7"/>
      <c r="RYG7"/>
      <c r="RYH7"/>
      <c r="RYI7"/>
      <c r="RYJ7"/>
      <c r="RYK7"/>
      <c r="RYL7"/>
      <c r="RYM7"/>
      <c r="RYN7"/>
      <c r="RYO7"/>
      <c r="RYP7"/>
      <c r="RYQ7"/>
      <c r="RYR7"/>
      <c r="RYS7"/>
      <c r="RYT7"/>
      <c r="RYU7"/>
      <c r="RYV7"/>
      <c r="RYW7"/>
      <c r="RYX7"/>
      <c r="RYY7"/>
      <c r="RYZ7"/>
      <c r="RZA7"/>
      <c r="RZB7"/>
      <c r="RZC7"/>
      <c r="RZD7"/>
      <c r="RZE7"/>
      <c r="RZF7"/>
      <c r="RZG7"/>
      <c r="RZH7"/>
      <c r="RZI7"/>
      <c r="RZJ7"/>
      <c r="RZK7"/>
      <c r="RZL7"/>
      <c r="RZM7"/>
      <c r="RZN7"/>
      <c r="RZO7"/>
      <c r="RZP7"/>
      <c r="RZQ7"/>
      <c r="RZR7"/>
      <c r="RZS7"/>
      <c r="RZT7"/>
      <c r="RZU7"/>
      <c r="RZV7"/>
      <c r="RZW7"/>
      <c r="RZX7"/>
      <c r="RZY7"/>
      <c r="RZZ7"/>
      <c r="SAA7"/>
      <c r="SAB7"/>
      <c r="SAC7"/>
      <c r="SAD7"/>
      <c r="SAE7"/>
      <c r="SAF7"/>
      <c r="SAG7"/>
      <c r="SAH7"/>
      <c r="SAI7"/>
      <c r="SAJ7"/>
      <c r="SAK7"/>
      <c r="SAL7"/>
      <c r="SAM7"/>
      <c r="SAN7"/>
      <c r="SAO7"/>
      <c r="SAP7"/>
      <c r="SAQ7"/>
      <c r="SAR7"/>
      <c r="SAS7"/>
      <c r="SAT7"/>
      <c r="SAU7"/>
      <c r="SAV7"/>
      <c r="SAW7"/>
      <c r="SAX7"/>
      <c r="SAY7"/>
      <c r="SAZ7"/>
      <c r="SBA7"/>
      <c r="SBB7"/>
      <c r="SBC7"/>
      <c r="SBD7"/>
      <c r="SBE7"/>
      <c r="SBF7"/>
      <c r="SBG7"/>
      <c r="SBH7"/>
      <c r="SBI7"/>
      <c r="SBJ7"/>
      <c r="SBK7"/>
      <c r="SBL7"/>
      <c r="SBM7"/>
      <c r="SBN7"/>
      <c r="SBO7"/>
      <c r="SBP7"/>
      <c r="SBQ7"/>
      <c r="SBR7"/>
      <c r="SBS7"/>
      <c r="SBT7"/>
      <c r="SBU7"/>
      <c r="SBV7"/>
      <c r="SBW7"/>
      <c r="SBX7"/>
      <c r="SBY7"/>
      <c r="SBZ7"/>
      <c r="SCA7"/>
      <c r="SCB7"/>
      <c r="SCC7"/>
      <c r="SCD7"/>
      <c r="SCE7"/>
      <c r="SCF7"/>
      <c r="SCG7"/>
      <c r="SCH7"/>
      <c r="SCI7"/>
      <c r="SCJ7"/>
      <c r="SCK7"/>
      <c r="SCL7"/>
      <c r="SCM7"/>
      <c r="SCN7"/>
      <c r="SCO7"/>
      <c r="SCP7"/>
      <c r="SCQ7"/>
      <c r="SCR7"/>
      <c r="SCS7"/>
      <c r="SCT7"/>
      <c r="SCU7"/>
      <c r="SCV7"/>
      <c r="SCW7"/>
      <c r="SCX7"/>
      <c r="SCY7"/>
      <c r="SCZ7"/>
      <c r="SDA7"/>
      <c r="SDB7"/>
      <c r="SDC7"/>
      <c r="SDD7"/>
      <c r="SDE7"/>
      <c r="SDF7"/>
      <c r="SDG7"/>
      <c r="SDH7"/>
      <c r="SDI7"/>
      <c r="SDJ7"/>
      <c r="SDK7"/>
      <c r="SDL7"/>
      <c r="SDM7"/>
      <c r="SDN7"/>
      <c r="SDO7"/>
      <c r="SDP7"/>
      <c r="SDQ7"/>
      <c r="SDR7"/>
      <c r="SDS7"/>
      <c r="SDT7"/>
      <c r="SDU7"/>
      <c r="SDV7"/>
      <c r="SDW7"/>
      <c r="SDX7"/>
      <c r="SDY7"/>
      <c r="SDZ7"/>
      <c r="SEA7"/>
      <c r="SEB7"/>
      <c r="SEC7"/>
      <c r="SED7"/>
      <c r="SEE7"/>
      <c r="SEF7"/>
      <c r="SEG7"/>
      <c r="SEH7"/>
      <c r="SEI7"/>
      <c r="SEJ7"/>
      <c r="SEK7"/>
      <c r="SEL7"/>
      <c r="SEM7"/>
      <c r="SEN7"/>
      <c r="SEO7"/>
      <c r="SEP7"/>
      <c r="SEQ7"/>
      <c r="SER7"/>
      <c r="SES7"/>
      <c r="SET7"/>
      <c r="SEU7"/>
      <c r="SEV7"/>
      <c r="SEW7"/>
      <c r="SEX7"/>
      <c r="SEY7"/>
      <c r="SEZ7"/>
      <c r="SFA7"/>
      <c r="SFB7"/>
      <c r="SFC7"/>
      <c r="SFD7"/>
      <c r="SFE7"/>
      <c r="SFF7"/>
      <c r="SFG7"/>
      <c r="SFH7"/>
      <c r="SFI7"/>
      <c r="SFJ7"/>
      <c r="SFK7"/>
      <c r="SFL7"/>
      <c r="SFM7"/>
      <c r="SFN7"/>
      <c r="SFO7"/>
      <c r="SFP7"/>
      <c r="SFQ7"/>
      <c r="SFR7"/>
      <c r="SFS7"/>
      <c r="SFT7"/>
      <c r="SFU7"/>
      <c r="SFV7"/>
      <c r="SFW7"/>
      <c r="SFX7"/>
      <c r="SFY7"/>
      <c r="SFZ7"/>
      <c r="SGA7"/>
      <c r="SGB7"/>
      <c r="SGC7"/>
      <c r="SGD7"/>
      <c r="SGE7"/>
      <c r="SGF7"/>
      <c r="SGG7"/>
      <c r="SGH7"/>
      <c r="SGI7"/>
      <c r="SGJ7"/>
      <c r="SGK7"/>
      <c r="SGL7"/>
      <c r="SGM7"/>
      <c r="SGN7"/>
      <c r="SGO7"/>
      <c r="SGP7"/>
      <c r="SGQ7"/>
      <c r="SGR7"/>
      <c r="SGS7"/>
      <c r="SGT7"/>
      <c r="SGU7"/>
      <c r="SGV7"/>
      <c r="SGW7"/>
      <c r="SGX7"/>
      <c r="SGY7"/>
      <c r="SGZ7"/>
      <c r="SHA7"/>
      <c r="SHB7"/>
      <c r="SHC7"/>
      <c r="SHD7"/>
      <c r="SHE7"/>
      <c r="SHF7"/>
      <c r="SHG7"/>
      <c r="SHH7"/>
      <c r="SHI7"/>
      <c r="SHJ7"/>
      <c r="SHK7"/>
      <c r="SHL7"/>
      <c r="SHM7"/>
      <c r="SHN7"/>
      <c r="SHO7"/>
      <c r="SHP7"/>
      <c r="SHQ7"/>
      <c r="SHR7"/>
      <c r="SHS7"/>
      <c r="SHT7"/>
      <c r="SHU7"/>
      <c r="SHV7"/>
      <c r="SHW7"/>
      <c r="SHX7"/>
      <c r="SHY7"/>
      <c r="SHZ7"/>
      <c r="SIA7"/>
      <c r="SIB7"/>
      <c r="SIC7"/>
      <c r="SID7"/>
      <c r="SIE7"/>
      <c r="SIF7"/>
      <c r="SIG7"/>
      <c r="SIH7"/>
      <c r="SII7"/>
      <c r="SIJ7"/>
      <c r="SIK7"/>
      <c r="SIL7"/>
      <c r="SIM7"/>
      <c r="SIN7"/>
      <c r="SIO7"/>
      <c r="SIP7"/>
      <c r="SIQ7"/>
      <c r="SIR7"/>
      <c r="SIS7"/>
      <c r="SIT7"/>
      <c r="SIU7"/>
      <c r="SIV7"/>
      <c r="SIW7"/>
      <c r="SIX7"/>
      <c r="SIY7"/>
      <c r="SIZ7"/>
      <c r="SJA7"/>
      <c r="SJB7"/>
      <c r="SJC7"/>
      <c r="SJD7"/>
      <c r="SJE7"/>
      <c r="SJF7"/>
      <c r="SJG7"/>
      <c r="SJH7"/>
      <c r="SJI7"/>
      <c r="SJJ7"/>
      <c r="SJK7"/>
      <c r="SJL7"/>
      <c r="SJM7"/>
      <c r="SJN7"/>
      <c r="SJO7"/>
      <c r="SJP7"/>
      <c r="SJQ7"/>
      <c r="SJR7"/>
      <c r="SJS7"/>
      <c r="SJT7"/>
      <c r="SJU7"/>
      <c r="SJV7"/>
      <c r="SJW7"/>
      <c r="SJX7"/>
      <c r="SJY7"/>
      <c r="SJZ7"/>
      <c r="SKA7"/>
      <c r="SKB7"/>
      <c r="SKC7"/>
      <c r="SKD7"/>
      <c r="SKE7"/>
      <c r="SKF7"/>
      <c r="SKG7"/>
      <c r="SKH7"/>
      <c r="SKI7"/>
      <c r="SKJ7"/>
      <c r="SKK7"/>
      <c r="SKL7"/>
      <c r="SKM7"/>
      <c r="SKN7"/>
      <c r="SKO7"/>
      <c r="SKP7"/>
      <c r="SKQ7"/>
      <c r="SKR7"/>
      <c r="SKS7"/>
      <c r="SKT7"/>
      <c r="SKU7"/>
      <c r="SKV7"/>
      <c r="SKW7"/>
      <c r="SKX7"/>
      <c r="SKY7"/>
      <c r="SKZ7"/>
      <c r="SLA7"/>
      <c r="SLB7"/>
      <c r="SLC7"/>
      <c r="SLD7"/>
      <c r="SLE7"/>
      <c r="SLF7"/>
      <c r="SLG7"/>
      <c r="SLH7"/>
      <c r="SLI7"/>
      <c r="SLJ7"/>
      <c r="SLK7"/>
      <c r="SLL7"/>
      <c r="SLM7"/>
      <c r="SLN7"/>
      <c r="SLO7"/>
      <c r="SLP7"/>
      <c r="SLQ7"/>
      <c r="SLR7"/>
      <c r="SLS7"/>
      <c r="SLT7"/>
      <c r="SLU7"/>
      <c r="SLV7"/>
      <c r="SLW7"/>
      <c r="SLX7"/>
      <c r="SLY7"/>
      <c r="SLZ7"/>
      <c r="SMA7"/>
      <c r="SMB7"/>
      <c r="SMC7"/>
      <c r="SMD7"/>
      <c r="SME7"/>
      <c r="SMF7"/>
      <c r="SMG7"/>
      <c r="SMH7"/>
      <c r="SMI7"/>
      <c r="SMJ7"/>
      <c r="SMK7"/>
      <c r="SML7"/>
      <c r="SMM7"/>
      <c r="SMN7"/>
      <c r="SMO7"/>
      <c r="SMP7"/>
      <c r="SMQ7"/>
      <c r="SMR7"/>
      <c r="SMS7"/>
      <c r="SMT7"/>
      <c r="SMU7"/>
      <c r="SMV7"/>
      <c r="SMW7"/>
      <c r="SMX7"/>
      <c r="SMY7"/>
      <c r="SMZ7"/>
      <c r="SNA7"/>
      <c r="SNB7"/>
      <c r="SNC7"/>
      <c r="SND7"/>
      <c r="SNE7"/>
      <c r="SNF7"/>
      <c r="SNG7"/>
      <c r="SNH7"/>
      <c r="SNI7"/>
      <c r="SNJ7"/>
      <c r="SNK7"/>
      <c r="SNL7"/>
      <c r="SNM7"/>
      <c r="SNN7"/>
      <c r="SNO7"/>
      <c r="SNP7"/>
      <c r="SNQ7"/>
      <c r="SNR7"/>
      <c r="SNS7"/>
      <c r="SNT7"/>
      <c r="SNU7"/>
      <c r="SNV7"/>
      <c r="SNW7"/>
      <c r="SNX7"/>
      <c r="SNY7"/>
      <c r="SNZ7"/>
      <c r="SOA7"/>
      <c r="SOB7"/>
      <c r="SOC7"/>
      <c r="SOD7"/>
      <c r="SOE7"/>
      <c r="SOF7"/>
      <c r="SOG7"/>
      <c r="SOH7"/>
      <c r="SOI7"/>
      <c r="SOJ7"/>
      <c r="SOK7"/>
      <c r="SOL7"/>
      <c r="SOM7"/>
      <c r="SON7"/>
      <c r="SOO7"/>
      <c r="SOP7"/>
      <c r="SOQ7"/>
      <c r="SOR7"/>
      <c r="SOS7"/>
      <c r="SOT7"/>
      <c r="SOU7"/>
      <c r="SOV7"/>
      <c r="SOW7"/>
      <c r="SOX7"/>
      <c r="SOY7"/>
      <c r="SOZ7"/>
      <c r="SPA7"/>
      <c r="SPB7"/>
      <c r="SPC7"/>
      <c r="SPD7"/>
      <c r="SPE7"/>
      <c r="SPF7"/>
      <c r="SPG7"/>
      <c r="SPH7"/>
      <c r="SPI7"/>
      <c r="SPJ7"/>
      <c r="SPK7"/>
      <c r="SPL7"/>
      <c r="SPM7"/>
      <c r="SPN7"/>
      <c r="SPO7"/>
      <c r="SPP7"/>
      <c r="SPQ7"/>
      <c r="SPR7"/>
      <c r="SPS7"/>
      <c r="SPT7"/>
      <c r="SPU7"/>
      <c r="SPV7"/>
      <c r="SPW7"/>
      <c r="SPX7"/>
      <c r="SPY7"/>
      <c r="SPZ7"/>
      <c r="SQA7"/>
      <c r="SQB7"/>
      <c r="SQC7"/>
      <c r="SQD7"/>
      <c r="SQE7"/>
      <c r="SQF7"/>
      <c r="SQG7"/>
      <c r="SQH7"/>
      <c r="SQI7"/>
      <c r="SQJ7"/>
      <c r="SQK7"/>
      <c r="SQL7"/>
      <c r="SQM7"/>
      <c r="SQN7"/>
      <c r="SQO7"/>
      <c r="SQP7"/>
      <c r="SQQ7"/>
      <c r="SQR7"/>
      <c r="SQS7"/>
      <c r="SQT7"/>
      <c r="SQU7"/>
      <c r="SQV7"/>
      <c r="SQW7"/>
      <c r="SQX7"/>
      <c r="SQY7"/>
      <c r="SQZ7"/>
      <c r="SRA7"/>
      <c r="SRB7"/>
      <c r="SRC7"/>
      <c r="SRD7"/>
      <c r="SRE7"/>
      <c r="SRF7"/>
      <c r="SRG7"/>
      <c r="SRH7"/>
      <c r="SRI7"/>
      <c r="SRJ7"/>
      <c r="SRK7"/>
      <c r="SRL7"/>
      <c r="SRM7"/>
      <c r="SRN7"/>
      <c r="SRO7"/>
      <c r="SRP7"/>
      <c r="SRQ7"/>
      <c r="SRR7"/>
      <c r="SRS7"/>
      <c r="SRT7"/>
      <c r="SRU7"/>
      <c r="SRV7"/>
      <c r="SRW7"/>
      <c r="SRX7"/>
      <c r="SRY7"/>
      <c r="SRZ7"/>
      <c r="SSA7"/>
      <c r="SSB7"/>
      <c r="SSC7"/>
      <c r="SSD7"/>
      <c r="SSE7"/>
      <c r="SSF7"/>
      <c r="SSG7"/>
      <c r="SSH7"/>
      <c r="SSI7"/>
      <c r="SSJ7"/>
      <c r="SSK7"/>
      <c r="SSL7"/>
      <c r="SSM7"/>
      <c r="SSN7"/>
      <c r="SSO7"/>
      <c r="SSP7"/>
      <c r="SSQ7"/>
      <c r="SSR7"/>
      <c r="SSS7"/>
      <c r="SST7"/>
      <c r="SSU7"/>
      <c r="SSV7"/>
      <c r="SSW7"/>
      <c r="SSX7"/>
      <c r="SSY7"/>
      <c r="SSZ7"/>
      <c r="STA7"/>
      <c r="STB7"/>
      <c r="STC7"/>
      <c r="STD7"/>
      <c r="STE7"/>
      <c r="STF7"/>
      <c r="STG7"/>
      <c r="STH7"/>
      <c r="STI7"/>
      <c r="STJ7"/>
      <c r="STK7"/>
      <c r="STL7"/>
      <c r="STM7"/>
      <c r="STN7"/>
      <c r="STO7"/>
      <c r="STP7"/>
      <c r="STQ7"/>
      <c r="STR7"/>
      <c r="STS7"/>
      <c r="STT7"/>
      <c r="STU7"/>
      <c r="STV7"/>
      <c r="STW7"/>
      <c r="STX7"/>
      <c r="STY7"/>
      <c r="STZ7"/>
      <c r="SUA7"/>
      <c r="SUB7"/>
      <c r="SUC7"/>
      <c r="SUD7"/>
      <c r="SUE7"/>
      <c r="SUF7"/>
      <c r="SUG7"/>
      <c r="SUH7"/>
      <c r="SUI7"/>
      <c r="SUJ7"/>
      <c r="SUK7"/>
      <c r="SUL7"/>
      <c r="SUM7"/>
      <c r="SUN7"/>
      <c r="SUO7"/>
      <c r="SUP7"/>
      <c r="SUQ7"/>
      <c r="SUR7"/>
      <c r="SUS7"/>
      <c r="SUT7"/>
      <c r="SUU7"/>
      <c r="SUV7"/>
      <c r="SUW7"/>
      <c r="SUX7"/>
      <c r="SUY7"/>
      <c r="SUZ7"/>
      <c r="SVA7"/>
      <c r="SVB7"/>
      <c r="SVC7"/>
      <c r="SVD7"/>
      <c r="SVE7"/>
      <c r="SVF7"/>
      <c r="SVG7"/>
      <c r="SVH7"/>
      <c r="SVI7"/>
      <c r="SVJ7"/>
      <c r="SVK7"/>
      <c r="SVL7"/>
      <c r="SVM7"/>
      <c r="SVN7"/>
      <c r="SVO7"/>
      <c r="SVP7"/>
      <c r="SVQ7"/>
      <c r="SVR7"/>
      <c r="SVS7"/>
      <c r="SVT7"/>
      <c r="SVU7"/>
      <c r="SVV7"/>
      <c r="SVW7"/>
      <c r="SVX7"/>
      <c r="SVY7"/>
      <c r="SVZ7"/>
      <c r="SWA7"/>
      <c r="SWB7"/>
      <c r="SWC7"/>
      <c r="SWD7"/>
      <c r="SWE7"/>
      <c r="SWF7"/>
      <c r="SWG7"/>
      <c r="SWH7"/>
      <c r="SWI7"/>
      <c r="SWJ7"/>
      <c r="SWK7"/>
      <c r="SWL7"/>
      <c r="SWM7"/>
      <c r="SWN7"/>
      <c r="SWO7"/>
      <c r="SWP7"/>
      <c r="SWQ7"/>
      <c r="SWR7"/>
      <c r="SWS7"/>
      <c r="SWT7"/>
      <c r="SWU7"/>
      <c r="SWV7"/>
      <c r="SWW7"/>
      <c r="SWX7"/>
      <c r="SWY7"/>
      <c r="SWZ7"/>
      <c r="SXA7"/>
      <c r="SXB7"/>
      <c r="SXC7"/>
      <c r="SXD7"/>
      <c r="SXE7"/>
      <c r="SXF7"/>
      <c r="SXG7"/>
      <c r="SXH7"/>
      <c r="SXI7"/>
      <c r="SXJ7"/>
      <c r="SXK7"/>
      <c r="SXL7"/>
      <c r="SXM7"/>
      <c r="SXN7"/>
      <c r="SXO7"/>
      <c r="SXP7"/>
      <c r="SXQ7"/>
      <c r="SXR7"/>
      <c r="SXS7"/>
      <c r="SXT7"/>
      <c r="SXU7"/>
      <c r="SXV7"/>
      <c r="SXW7"/>
      <c r="SXX7"/>
      <c r="SXY7"/>
      <c r="SXZ7"/>
      <c r="SYA7"/>
      <c r="SYB7"/>
      <c r="SYC7"/>
      <c r="SYD7"/>
      <c r="SYE7"/>
      <c r="SYF7"/>
      <c r="SYG7"/>
      <c r="SYH7"/>
      <c r="SYI7"/>
      <c r="SYJ7"/>
      <c r="SYK7"/>
      <c r="SYL7"/>
      <c r="SYM7"/>
      <c r="SYN7"/>
      <c r="SYO7"/>
      <c r="SYP7"/>
      <c r="SYQ7"/>
      <c r="SYR7"/>
      <c r="SYS7"/>
      <c r="SYT7"/>
      <c r="SYU7"/>
      <c r="SYV7"/>
      <c r="SYW7"/>
      <c r="SYX7"/>
      <c r="SYY7"/>
      <c r="SYZ7"/>
      <c r="SZA7"/>
      <c r="SZB7"/>
      <c r="SZC7"/>
      <c r="SZD7"/>
      <c r="SZE7"/>
      <c r="SZF7"/>
      <c r="SZG7"/>
      <c r="SZH7"/>
      <c r="SZI7"/>
      <c r="SZJ7"/>
      <c r="SZK7"/>
      <c r="SZL7"/>
      <c r="SZM7"/>
      <c r="SZN7"/>
      <c r="SZO7"/>
      <c r="SZP7"/>
      <c r="SZQ7"/>
      <c r="SZR7"/>
      <c r="SZS7"/>
      <c r="SZT7"/>
      <c r="SZU7"/>
      <c r="SZV7"/>
      <c r="SZW7"/>
      <c r="SZX7"/>
      <c r="SZY7"/>
      <c r="SZZ7"/>
      <c r="TAA7"/>
      <c r="TAB7"/>
      <c r="TAC7"/>
      <c r="TAD7"/>
      <c r="TAE7"/>
      <c r="TAF7"/>
      <c r="TAG7"/>
      <c r="TAH7"/>
      <c r="TAI7"/>
      <c r="TAJ7"/>
      <c r="TAK7"/>
      <c r="TAL7"/>
      <c r="TAM7"/>
      <c r="TAN7"/>
      <c r="TAO7"/>
      <c r="TAP7"/>
      <c r="TAQ7"/>
      <c r="TAR7"/>
      <c r="TAS7"/>
      <c r="TAT7"/>
      <c r="TAU7"/>
      <c r="TAV7"/>
      <c r="TAW7"/>
      <c r="TAX7"/>
      <c r="TAY7"/>
      <c r="TAZ7"/>
      <c r="TBA7"/>
      <c r="TBB7"/>
      <c r="TBC7"/>
      <c r="TBD7"/>
      <c r="TBE7"/>
      <c r="TBF7"/>
      <c r="TBG7"/>
      <c r="TBH7"/>
      <c r="TBI7"/>
      <c r="TBJ7"/>
      <c r="TBK7"/>
      <c r="TBL7"/>
      <c r="TBM7"/>
      <c r="TBN7"/>
      <c r="TBO7"/>
      <c r="TBP7"/>
      <c r="TBQ7"/>
      <c r="TBR7"/>
      <c r="TBS7"/>
      <c r="TBT7"/>
      <c r="TBU7"/>
      <c r="TBV7"/>
      <c r="TBW7"/>
      <c r="TBX7"/>
      <c r="TBY7"/>
      <c r="TBZ7"/>
      <c r="TCA7"/>
      <c r="TCB7"/>
      <c r="TCC7"/>
      <c r="TCD7"/>
      <c r="TCE7"/>
      <c r="TCF7"/>
      <c r="TCG7"/>
      <c r="TCH7"/>
      <c r="TCI7"/>
      <c r="TCJ7"/>
      <c r="TCK7"/>
      <c r="TCL7"/>
      <c r="TCM7"/>
      <c r="TCN7"/>
      <c r="TCO7"/>
      <c r="TCP7"/>
      <c r="TCQ7"/>
      <c r="TCR7"/>
      <c r="TCS7"/>
      <c r="TCT7"/>
      <c r="TCU7"/>
      <c r="TCV7"/>
      <c r="TCW7"/>
      <c r="TCX7"/>
      <c r="TCY7"/>
      <c r="TCZ7"/>
      <c r="TDA7"/>
      <c r="TDB7"/>
      <c r="TDC7"/>
      <c r="TDD7"/>
      <c r="TDE7"/>
      <c r="TDF7"/>
      <c r="TDG7"/>
      <c r="TDH7"/>
      <c r="TDI7"/>
      <c r="TDJ7"/>
      <c r="TDK7"/>
      <c r="TDL7"/>
      <c r="TDM7"/>
      <c r="TDN7"/>
      <c r="TDO7"/>
      <c r="TDP7"/>
      <c r="TDQ7"/>
      <c r="TDR7"/>
      <c r="TDS7"/>
      <c r="TDT7"/>
      <c r="TDU7"/>
      <c r="TDV7"/>
      <c r="TDW7"/>
      <c r="TDX7"/>
      <c r="TDY7"/>
      <c r="TDZ7"/>
      <c r="TEA7"/>
      <c r="TEB7"/>
      <c r="TEC7"/>
      <c r="TED7"/>
      <c r="TEE7"/>
      <c r="TEF7"/>
      <c r="TEG7"/>
      <c r="TEH7"/>
      <c r="TEI7"/>
      <c r="TEJ7"/>
      <c r="TEK7"/>
      <c r="TEL7"/>
      <c r="TEM7"/>
      <c r="TEN7"/>
      <c r="TEO7"/>
      <c r="TEP7"/>
      <c r="TEQ7"/>
      <c r="TER7"/>
      <c r="TES7"/>
      <c r="TET7"/>
      <c r="TEU7"/>
      <c r="TEV7"/>
      <c r="TEW7"/>
      <c r="TEX7"/>
      <c r="TEY7"/>
      <c r="TEZ7"/>
      <c r="TFA7"/>
      <c r="TFB7"/>
      <c r="TFC7"/>
      <c r="TFD7"/>
      <c r="TFE7"/>
      <c r="TFF7"/>
      <c r="TFG7"/>
      <c r="TFH7"/>
      <c r="TFI7"/>
      <c r="TFJ7"/>
      <c r="TFK7"/>
      <c r="TFL7"/>
      <c r="TFM7"/>
      <c r="TFN7"/>
      <c r="TFO7"/>
      <c r="TFP7"/>
      <c r="TFQ7"/>
      <c r="TFR7"/>
      <c r="TFS7"/>
      <c r="TFT7"/>
      <c r="TFU7"/>
      <c r="TFV7"/>
      <c r="TFW7"/>
      <c r="TFX7"/>
      <c r="TFY7"/>
      <c r="TFZ7"/>
      <c r="TGA7"/>
      <c r="TGB7"/>
      <c r="TGC7"/>
      <c r="TGD7"/>
      <c r="TGE7"/>
      <c r="TGF7"/>
      <c r="TGG7"/>
      <c r="TGH7"/>
      <c r="TGI7"/>
      <c r="TGJ7"/>
      <c r="TGK7"/>
      <c r="TGL7"/>
      <c r="TGM7"/>
      <c r="TGN7"/>
      <c r="TGO7"/>
      <c r="TGP7"/>
      <c r="TGQ7"/>
      <c r="TGR7"/>
      <c r="TGS7"/>
      <c r="TGT7"/>
      <c r="TGU7"/>
      <c r="TGV7"/>
      <c r="TGW7"/>
      <c r="TGX7"/>
      <c r="TGY7"/>
      <c r="TGZ7"/>
      <c r="THA7"/>
      <c r="THB7"/>
      <c r="THC7"/>
      <c r="THD7"/>
      <c r="THE7"/>
      <c r="THF7"/>
      <c r="THG7"/>
      <c r="THH7"/>
      <c r="THI7"/>
      <c r="THJ7"/>
      <c r="THK7"/>
      <c r="THL7"/>
      <c r="THM7"/>
      <c r="THN7"/>
      <c r="THO7"/>
      <c r="THP7"/>
      <c r="THQ7"/>
      <c r="THR7"/>
      <c r="THS7"/>
      <c r="THT7"/>
      <c r="THU7"/>
      <c r="THV7"/>
      <c r="THW7"/>
      <c r="THX7"/>
      <c r="THY7"/>
      <c r="THZ7"/>
      <c r="TIA7"/>
      <c r="TIB7"/>
      <c r="TIC7"/>
      <c r="TID7"/>
      <c r="TIE7"/>
      <c r="TIF7"/>
      <c r="TIG7"/>
      <c r="TIH7"/>
      <c r="TII7"/>
      <c r="TIJ7"/>
      <c r="TIK7"/>
      <c r="TIL7"/>
      <c r="TIM7"/>
      <c r="TIN7"/>
      <c r="TIO7"/>
      <c r="TIP7"/>
      <c r="TIQ7"/>
      <c r="TIR7"/>
      <c r="TIS7"/>
      <c r="TIT7"/>
      <c r="TIU7"/>
      <c r="TIV7"/>
      <c r="TIW7"/>
      <c r="TIX7"/>
      <c r="TIY7"/>
      <c r="TIZ7"/>
      <c r="TJA7"/>
      <c r="TJB7"/>
      <c r="TJC7"/>
      <c r="TJD7"/>
      <c r="TJE7"/>
      <c r="TJF7"/>
      <c r="TJG7"/>
      <c r="TJH7"/>
      <c r="TJI7"/>
      <c r="TJJ7"/>
      <c r="TJK7"/>
      <c r="TJL7"/>
      <c r="TJM7"/>
      <c r="TJN7"/>
      <c r="TJO7"/>
      <c r="TJP7"/>
      <c r="TJQ7"/>
      <c r="TJR7"/>
      <c r="TJS7"/>
      <c r="TJT7"/>
      <c r="TJU7"/>
      <c r="TJV7"/>
      <c r="TJW7"/>
      <c r="TJX7"/>
      <c r="TJY7"/>
      <c r="TJZ7"/>
      <c r="TKA7"/>
      <c r="TKB7"/>
      <c r="TKC7"/>
      <c r="TKD7"/>
      <c r="TKE7"/>
      <c r="TKF7"/>
      <c r="TKG7"/>
      <c r="TKH7"/>
      <c r="TKI7"/>
      <c r="TKJ7"/>
      <c r="TKK7"/>
      <c r="TKL7"/>
      <c r="TKM7"/>
      <c r="TKN7"/>
      <c r="TKO7"/>
      <c r="TKP7"/>
      <c r="TKQ7"/>
      <c r="TKR7"/>
      <c r="TKS7"/>
      <c r="TKT7"/>
      <c r="TKU7"/>
      <c r="TKV7"/>
      <c r="TKW7"/>
      <c r="TKX7"/>
      <c r="TKY7"/>
      <c r="TKZ7"/>
      <c r="TLA7"/>
      <c r="TLB7"/>
      <c r="TLC7"/>
      <c r="TLD7"/>
      <c r="TLE7"/>
      <c r="TLF7"/>
      <c r="TLG7"/>
      <c r="TLH7"/>
      <c r="TLI7"/>
      <c r="TLJ7"/>
      <c r="TLK7"/>
      <c r="TLL7"/>
      <c r="TLM7"/>
      <c r="TLN7"/>
      <c r="TLO7"/>
      <c r="TLP7"/>
      <c r="TLQ7"/>
      <c r="TLR7"/>
      <c r="TLS7"/>
      <c r="TLT7"/>
      <c r="TLU7"/>
      <c r="TLV7"/>
      <c r="TLW7"/>
      <c r="TLX7"/>
      <c r="TLY7"/>
      <c r="TLZ7"/>
      <c r="TMA7"/>
      <c r="TMB7"/>
      <c r="TMC7"/>
      <c r="TMD7"/>
      <c r="TME7"/>
      <c r="TMF7"/>
      <c r="TMG7"/>
      <c r="TMH7"/>
      <c r="TMI7"/>
      <c r="TMJ7"/>
      <c r="TMK7"/>
      <c r="TML7"/>
      <c r="TMM7"/>
      <c r="TMN7"/>
      <c r="TMO7"/>
      <c r="TMP7"/>
      <c r="TMQ7"/>
      <c r="TMR7"/>
      <c r="TMS7"/>
      <c r="TMT7"/>
      <c r="TMU7"/>
      <c r="TMV7"/>
      <c r="TMW7"/>
      <c r="TMX7"/>
      <c r="TMY7"/>
      <c r="TMZ7"/>
      <c r="TNA7"/>
      <c r="TNB7"/>
      <c r="TNC7"/>
      <c r="TND7"/>
      <c r="TNE7"/>
      <c r="TNF7"/>
      <c r="TNG7"/>
      <c r="TNH7"/>
      <c r="TNI7"/>
      <c r="TNJ7"/>
      <c r="TNK7"/>
      <c r="TNL7"/>
      <c r="TNM7"/>
      <c r="TNN7"/>
      <c r="TNO7"/>
      <c r="TNP7"/>
      <c r="TNQ7"/>
      <c r="TNR7"/>
      <c r="TNS7"/>
      <c r="TNT7"/>
      <c r="TNU7"/>
      <c r="TNV7"/>
      <c r="TNW7"/>
      <c r="TNX7"/>
      <c r="TNY7"/>
      <c r="TNZ7"/>
      <c r="TOA7"/>
      <c r="TOB7"/>
      <c r="TOC7"/>
      <c r="TOD7"/>
      <c r="TOE7"/>
      <c r="TOF7"/>
      <c r="TOG7"/>
      <c r="TOH7"/>
      <c r="TOI7"/>
      <c r="TOJ7"/>
      <c r="TOK7"/>
      <c r="TOL7"/>
      <c r="TOM7"/>
      <c r="TON7"/>
      <c r="TOO7"/>
      <c r="TOP7"/>
      <c r="TOQ7"/>
      <c r="TOR7"/>
      <c r="TOS7"/>
      <c r="TOT7"/>
      <c r="TOU7"/>
      <c r="TOV7"/>
      <c r="TOW7"/>
      <c r="TOX7"/>
      <c r="TOY7"/>
      <c r="TOZ7"/>
      <c r="TPA7"/>
      <c r="TPB7"/>
      <c r="TPC7"/>
      <c r="TPD7"/>
      <c r="TPE7"/>
      <c r="TPF7"/>
      <c r="TPG7"/>
      <c r="TPH7"/>
      <c r="TPI7"/>
      <c r="TPJ7"/>
      <c r="TPK7"/>
      <c r="TPL7"/>
      <c r="TPM7"/>
      <c r="TPN7"/>
      <c r="TPO7"/>
      <c r="TPP7"/>
      <c r="TPQ7"/>
      <c r="TPR7"/>
      <c r="TPS7"/>
      <c r="TPT7"/>
      <c r="TPU7"/>
      <c r="TPV7"/>
      <c r="TPW7"/>
      <c r="TPX7"/>
      <c r="TPY7"/>
      <c r="TPZ7"/>
      <c r="TQA7"/>
      <c r="TQB7"/>
      <c r="TQC7"/>
      <c r="TQD7"/>
      <c r="TQE7"/>
      <c r="TQF7"/>
      <c r="TQG7"/>
      <c r="TQH7"/>
      <c r="TQI7"/>
      <c r="TQJ7"/>
      <c r="TQK7"/>
      <c r="TQL7"/>
      <c r="TQM7"/>
      <c r="TQN7"/>
      <c r="TQO7"/>
      <c r="TQP7"/>
      <c r="TQQ7"/>
      <c r="TQR7"/>
      <c r="TQS7"/>
      <c r="TQT7"/>
      <c r="TQU7"/>
      <c r="TQV7"/>
      <c r="TQW7"/>
      <c r="TQX7"/>
      <c r="TQY7"/>
      <c r="TQZ7"/>
      <c r="TRA7"/>
      <c r="TRB7"/>
      <c r="TRC7"/>
      <c r="TRD7"/>
      <c r="TRE7"/>
      <c r="TRF7"/>
      <c r="TRG7"/>
      <c r="TRH7"/>
      <c r="TRI7"/>
      <c r="TRJ7"/>
      <c r="TRK7"/>
      <c r="TRL7"/>
      <c r="TRM7"/>
      <c r="TRN7"/>
      <c r="TRO7"/>
      <c r="TRP7"/>
      <c r="TRQ7"/>
      <c r="TRR7"/>
      <c r="TRS7"/>
      <c r="TRT7"/>
      <c r="TRU7"/>
      <c r="TRV7"/>
      <c r="TRW7"/>
      <c r="TRX7"/>
      <c r="TRY7"/>
      <c r="TRZ7"/>
      <c r="TSA7"/>
      <c r="TSB7"/>
      <c r="TSC7"/>
      <c r="TSD7"/>
      <c r="TSE7"/>
      <c r="TSF7"/>
      <c r="TSG7"/>
      <c r="TSH7"/>
      <c r="TSI7"/>
      <c r="TSJ7"/>
      <c r="TSK7"/>
      <c r="TSL7"/>
      <c r="TSM7"/>
      <c r="TSN7"/>
      <c r="TSO7"/>
      <c r="TSP7"/>
      <c r="TSQ7"/>
      <c r="TSR7"/>
      <c r="TSS7"/>
      <c r="TST7"/>
      <c r="TSU7"/>
      <c r="TSV7"/>
      <c r="TSW7"/>
      <c r="TSX7"/>
      <c r="TSY7"/>
      <c r="TSZ7"/>
      <c r="TTA7"/>
      <c r="TTB7"/>
      <c r="TTC7"/>
      <c r="TTD7"/>
      <c r="TTE7"/>
      <c r="TTF7"/>
      <c r="TTG7"/>
      <c r="TTH7"/>
      <c r="TTI7"/>
      <c r="TTJ7"/>
      <c r="TTK7"/>
      <c r="TTL7"/>
      <c r="TTM7"/>
      <c r="TTN7"/>
      <c r="TTO7"/>
      <c r="TTP7"/>
      <c r="TTQ7"/>
      <c r="TTR7"/>
      <c r="TTS7"/>
      <c r="TTT7"/>
      <c r="TTU7"/>
      <c r="TTV7"/>
      <c r="TTW7"/>
      <c r="TTX7"/>
      <c r="TTY7"/>
      <c r="TTZ7"/>
      <c r="TUA7"/>
      <c r="TUB7"/>
      <c r="TUC7"/>
      <c r="TUD7"/>
      <c r="TUE7"/>
      <c r="TUF7"/>
      <c r="TUG7"/>
      <c r="TUH7"/>
      <c r="TUI7"/>
      <c r="TUJ7"/>
      <c r="TUK7"/>
      <c r="TUL7"/>
      <c r="TUM7"/>
      <c r="TUN7"/>
      <c r="TUO7"/>
      <c r="TUP7"/>
      <c r="TUQ7"/>
      <c r="TUR7"/>
      <c r="TUS7"/>
      <c r="TUT7"/>
      <c r="TUU7"/>
      <c r="TUV7"/>
      <c r="TUW7"/>
      <c r="TUX7"/>
      <c r="TUY7"/>
      <c r="TUZ7"/>
      <c r="TVA7"/>
      <c r="TVB7"/>
      <c r="TVC7"/>
      <c r="TVD7"/>
      <c r="TVE7"/>
      <c r="TVF7"/>
      <c r="TVG7"/>
      <c r="TVH7"/>
      <c r="TVI7"/>
      <c r="TVJ7"/>
      <c r="TVK7"/>
      <c r="TVL7"/>
      <c r="TVM7"/>
      <c r="TVN7"/>
      <c r="TVO7"/>
      <c r="TVP7"/>
      <c r="TVQ7"/>
      <c r="TVR7"/>
      <c r="TVS7"/>
      <c r="TVT7"/>
      <c r="TVU7"/>
      <c r="TVV7"/>
      <c r="TVW7"/>
      <c r="TVX7"/>
      <c r="TVY7"/>
      <c r="TVZ7"/>
      <c r="TWA7"/>
      <c r="TWB7"/>
      <c r="TWC7"/>
      <c r="TWD7"/>
      <c r="TWE7"/>
      <c r="TWF7"/>
      <c r="TWG7"/>
      <c r="TWH7"/>
      <c r="TWI7"/>
      <c r="TWJ7"/>
      <c r="TWK7"/>
      <c r="TWL7"/>
      <c r="TWM7"/>
      <c r="TWN7"/>
      <c r="TWO7"/>
      <c r="TWP7"/>
      <c r="TWQ7"/>
      <c r="TWR7"/>
      <c r="TWS7"/>
      <c r="TWT7"/>
      <c r="TWU7"/>
      <c r="TWV7"/>
      <c r="TWW7"/>
      <c r="TWX7"/>
      <c r="TWY7"/>
      <c r="TWZ7"/>
      <c r="TXA7"/>
      <c r="TXB7"/>
      <c r="TXC7"/>
      <c r="TXD7"/>
      <c r="TXE7"/>
      <c r="TXF7"/>
      <c r="TXG7"/>
      <c r="TXH7"/>
      <c r="TXI7"/>
      <c r="TXJ7"/>
      <c r="TXK7"/>
      <c r="TXL7"/>
      <c r="TXM7"/>
      <c r="TXN7"/>
      <c r="TXO7"/>
      <c r="TXP7"/>
      <c r="TXQ7"/>
      <c r="TXR7"/>
      <c r="TXS7"/>
      <c r="TXT7"/>
      <c r="TXU7"/>
      <c r="TXV7"/>
      <c r="TXW7"/>
      <c r="TXX7"/>
      <c r="TXY7"/>
      <c r="TXZ7"/>
      <c r="TYA7"/>
      <c r="TYB7"/>
      <c r="TYC7"/>
      <c r="TYD7"/>
      <c r="TYE7"/>
      <c r="TYF7"/>
      <c r="TYG7"/>
      <c r="TYH7"/>
      <c r="TYI7"/>
      <c r="TYJ7"/>
      <c r="TYK7"/>
      <c r="TYL7"/>
      <c r="TYM7"/>
      <c r="TYN7"/>
      <c r="TYO7"/>
      <c r="TYP7"/>
      <c r="TYQ7"/>
      <c r="TYR7"/>
      <c r="TYS7"/>
      <c r="TYT7"/>
      <c r="TYU7"/>
      <c r="TYV7"/>
      <c r="TYW7"/>
      <c r="TYX7"/>
      <c r="TYY7"/>
      <c r="TYZ7"/>
      <c r="TZA7"/>
      <c r="TZB7"/>
      <c r="TZC7"/>
      <c r="TZD7"/>
      <c r="TZE7"/>
      <c r="TZF7"/>
      <c r="TZG7"/>
      <c r="TZH7"/>
      <c r="TZI7"/>
      <c r="TZJ7"/>
      <c r="TZK7"/>
      <c r="TZL7"/>
      <c r="TZM7"/>
      <c r="TZN7"/>
      <c r="TZO7"/>
      <c r="TZP7"/>
      <c r="TZQ7"/>
      <c r="TZR7"/>
      <c r="TZS7"/>
      <c r="TZT7"/>
      <c r="TZU7"/>
      <c r="TZV7"/>
      <c r="TZW7"/>
      <c r="TZX7"/>
      <c r="TZY7"/>
      <c r="TZZ7"/>
      <c r="UAA7"/>
      <c r="UAB7"/>
      <c r="UAC7"/>
      <c r="UAD7"/>
      <c r="UAE7"/>
      <c r="UAF7"/>
      <c r="UAG7"/>
      <c r="UAH7"/>
      <c r="UAI7"/>
      <c r="UAJ7"/>
      <c r="UAK7"/>
      <c r="UAL7"/>
      <c r="UAM7"/>
      <c r="UAN7"/>
      <c r="UAO7"/>
      <c r="UAP7"/>
      <c r="UAQ7"/>
      <c r="UAR7"/>
      <c r="UAS7"/>
      <c r="UAT7"/>
      <c r="UAU7"/>
      <c r="UAV7"/>
      <c r="UAW7"/>
      <c r="UAX7"/>
      <c r="UAY7"/>
      <c r="UAZ7"/>
      <c r="UBA7"/>
      <c r="UBB7"/>
      <c r="UBC7"/>
      <c r="UBD7"/>
      <c r="UBE7"/>
      <c r="UBF7"/>
      <c r="UBG7"/>
      <c r="UBH7"/>
      <c r="UBI7"/>
      <c r="UBJ7"/>
      <c r="UBK7"/>
      <c r="UBL7"/>
      <c r="UBM7"/>
      <c r="UBN7"/>
      <c r="UBO7"/>
      <c r="UBP7"/>
      <c r="UBQ7"/>
      <c r="UBR7"/>
      <c r="UBS7"/>
      <c r="UBT7"/>
      <c r="UBU7"/>
      <c r="UBV7"/>
      <c r="UBW7"/>
      <c r="UBX7"/>
      <c r="UBY7"/>
      <c r="UBZ7"/>
      <c r="UCA7"/>
      <c r="UCB7"/>
      <c r="UCC7"/>
      <c r="UCD7"/>
      <c r="UCE7"/>
      <c r="UCF7"/>
      <c r="UCG7"/>
      <c r="UCH7"/>
      <c r="UCI7"/>
      <c r="UCJ7"/>
      <c r="UCK7"/>
      <c r="UCL7"/>
      <c r="UCM7"/>
      <c r="UCN7"/>
      <c r="UCO7"/>
      <c r="UCP7"/>
      <c r="UCQ7"/>
      <c r="UCR7"/>
      <c r="UCS7"/>
      <c r="UCT7"/>
      <c r="UCU7"/>
      <c r="UCV7"/>
      <c r="UCW7"/>
      <c r="UCX7"/>
      <c r="UCY7"/>
      <c r="UCZ7"/>
      <c r="UDA7"/>
      <c r="UDB7"/>
      <c r="UDC7"/>
      <c r="UDD7"/>
      <c r="UDE7"/>
      <c r="UDF7"/>
      <c r="UDG7"/>
      <c r="UDH7"/>
      <c r="UDI7"/>
      <c r="UDJ7"/>
      <c r="UDK7"/>
      <c r="UDL7"/>
      <c r="UDM7"/>
      <c r="UDN7"/>
      <c r="UDO7"/>
      <c r="UDP7"/>
      <c r="UDQ7"/>
      <c r="UDR7"/>
      <c r="UDS7"/>
      <c r="UDT7"/>
      <c r="UDU7"/>
      <c r="UDV7"/>
      <c r="UDW7"/>
      <c r="UDX7"/>
      <c r="UDY7"/>
      <c r="UDZ7"/>
      <c r="UEA7"/>
      <c r="UEB7"/>
      <c r="UEC7"/>
      <c r="UED7"/>
      <c r="UEE7"/>
      <c r="UEF7"/>
      <c r="UEG7"/>
      <c r="UEH7"/>
      <c r="UEI7"/>
      <c r="UEJ7"/>
      <c r="UEK7"/>
      <c r="UEL7"/>
      <c r="UEM7"/>
      <c r="UEN7"/>
      <c r="UEO7"/>
      <c r="UEP7"/>
      <c r="UEQ7"/>
      <c r="UER7"/>
      <c r="UES7"/>
      <c r="UET7"/>
      <c r="UEU7"/>
      <c r="UEV7"/>
      <c r="UEW7"/>
      <c r="UEX7"/>
      <c r="UEY7"/>
      <c r="UEZ7"/>
      <c r="UFA7"/>
      <c r="UFB7"/>
      <c r="UFC7"/>
      <c r="UFD7"/>
      <c r="UFE7"/>
      <c r="UFF7"/>
      <c r="UFG7"/>
      <c r="UFH7"/>
      <c r="UFI7"/>
      <c r="UFJ7"/>
      <c r="UFK7"/>
      <c r="UFL7"/>
      <c r="UFM7"/>
      <c r="UFN7"/>
      <c r="UFO7"/>
      <c r="UFP7"/>
      <c r="UFQ7"/>
      <c r="UFR7"/>
      <c r="UFS7"/>
      <c r="UFT7"/>
      <c r="UFU7"/>
      <c r="UFV7"/>
      <c r="UFW7"/>
      <c r="UFX7"/>
      <c r="UFY7"/>
      <c r="UFZ7"/>
      <c r="UGA7"/>
      <c r="UGB7"/>
      <c r="UGC7"/>
      <c r="UGD7"/>
      <c r="UGE7"/>
      <c r="UGF7"/>
      <c r="UGG7"/>
      <c r="UGH7"/>
      <c r="UGI7"/>
      <c r="UGJ7"/>
      <c r="UGK7"/>
      <c r="UGL7"/>
      <c r="UGM7"/>
      <c r="UGN7"/>
      <c r="UGO7"/>
      <c r="UGP7"/>
      <c r="UGQ7"/>
      <c r="UGR7"/>
      <c r="UGS7"/>
      <c r="UGT7"/>
      <c r="UGU7"/>
      <c r="UGV7"/>
      <c r="UGW7"/>
      <c r="UGX7"/>
      <c r="UGY7"/>
      <c r="UGZ7"/>
      <c r="UHA7"/>
      <c r="UHB7"/>
      <c r="UHC7"/>
      <c r="UHD7"/>
      <c r="UHE7"/>
      <c r="UHF7"/>
      <c r="UHG7"/>
      <c r="UHH7"/>
      <c r="UHI7"/>
      <c r="UHJ7"/>
      <c r="UHK7"/>
      <c r="UHL7"/>
      <c r="UHM7"/>
      <c r="UHN7"/>
      <c r="UHO7"/>
      <c r="UHP7"/>
      <c r="UHQ7"/>
      <c r="UHR7"/>
      <c r="UHS7"/>
      <c r="UHT7"/>
      <c r="UHU7"/>
      <c r="UHV7"/>
      <c r="UHW7"/>
      <c r="UHX7"/>
      <c r="UHY7"/>
      <c r="UHZ7"/>
      <c r="UIA7"/>
      <c r="UIB7"/>
      <c r="UIC7"/>
      <c r="UID7"/>
      <c r="UIE7"/>
      <c r="UIF7"/>
      <c r="UIG7"/>
      <c r="UIH7"/>
      <c r="UII7"/>
      <c r="UIJ7"/>
      <c r="UIK7"/>
      <c r="UIL7"/>
      <c r="UIM7"/>
      <c r="UIN7"/>
      <c r="UIO7"/>
      <c r="UIP7"/>
      <c r="UIQ7"/>
      <c r="UIR7"/>
      <c r="UIS7"/>
      <c r="UIT7"/>
      <c r="UIU7"/>
      <c r="UIV7"/>
      <c r="UIW7"/>
      <c r="UIX7"/>
      <c r="UIY7"/>
      <c r="UIZ7"/>
      <c r="UJA7"/>
      <c r="UJB7"/>
      <c r="UJC7"/>
      <c r="UJD7"/>
      <c r="UJE7"/>
      <c r="UJF7"/>
      <c r="UJG7"/>
      <c r="UJH7"/>
      <c r="UJI7"/>
      <c r="UJJ7"/>
      <c r="UJK7"/>
      <c r="UJL7"/>
      <c r="UJM7"/>
      <c r="UJN7"/>
      <c r="UJO7"/>
      <c r="UJP7"/>
      <c r="UJQ7"/>
      <c r="UJR7"/>
      <c r="UJS7"/>
      <c r="UJT7"/>
      <c r="UJU7"/>
      <c r="UJV7"/>
      <c r="UJW7"/>
      <c r="UJX7"/>
      <c r="UJY7"/>
      <c r="UJZ7"/>
      <c r="UKA7"/>
      <c r="UKB7"/>
      <c r="UKC7"/>
      <c r="UKD7"/>
      <c r="UKE7"/>
      <c r="UKF7"/>
      <c r="UKG7"/>
      <c r="UKH7"/>
      <c r="UKI7"/>
      <c r="UKJ7"/>
      <c r="UKK7"/>
      <c r="UKL7"/>
      <c r="UKM7"/>
      <c r="UKN7"/>
      <c r="UKO7"/>
      <c r="UKP7"/>
      <c r="UKQ7"/>
      <c r="UKR7"/>
      <c r="UKS7"/>
      <c r="UKT7"/>
      <c r="UKU7"/>
      <c r="UKV7"/>
      <c r="UKW7"/>
      <c r="UKX7"/>
      <c r="UKY7"/>
      <c r="UKZ7"/>
      <c r="ULA7"/>
      <c r="ULB7"/>
      <c r="ULC7"/>
      <c r="ULD7"/>
      <c r="ULE7"/>
      <c r="ULF7"/>
      <c r="ULG7"/>
      <c r="ULH7"/>
      <c r="ULI7"/>
      <c r="ULJ7"/>
      <c r="ULK7"/>
      <c r="ULL7"/>
      <c r="ULM7"/>
      <c r="ULN7"/>
      <c r="ULO7"/>
      <c r="ULP7"/>
      <c r="ULQ7"/>
      <c r="ULR7"/>
      <c r="ULS7"/>
      <c r="ULT7"/>
      <c r="ULU7"/>
      <c r="ULV7"/>
      <c r="ULW7"/>
      <c r="ULX7"/>
      <c r="ULY7"/>
      <c r="ULZ7"/>
      <c r="UMA7"/>
      <c r="UMB7"/>
      <c r="UMC7"/>
      <c r="UMD7"/>
      <c r="UME7"/>
      <c r="UMF7"/>
      <c r="UMG7"/>
      <c r="UMH7"/>
      <c r="UMI7"/>
      <c r="UMJ7"/>
      <c r="UMK7"/>
      <c r="UML7"/>
      <c r="UMM7"/>
      <c r="UMN7"/>
      <c r="UMO7"/>
      <c r="UMP7"/>
      <c r="UMQ7"/>
      <c r="UMR7"/>
      <c r="UMS7"/>
      <c r="UMT7"/>
      <c r="UMU7"/>
      <c r="UMV7"/>
      <c r="UMW7"/>
      <c r="UMX7"/>
      <c r="UMY7"/>
      <c r="UMZ7"/>
      <c r="UNA7"/>
      <c r="UNB7"/>
      <c r="UNC7"/>
      <c r="UND7"/>
      <c r="UNE7"/>
      <c r="UNF7"/>
      <c r="UNG7"/>
      <c r="UNH7"/>
      <c r="UNI7"/>
      <c r="UNJ7"/>
      <c r="UNK7"/>
      <c r="UNL7"/>
      <c r="UNM7"/>
      <c r="UNN7"/>
      <c r="UNO7"/>
      <c r="UNP7"/>
      <c r="UNQ7"/>
      <c r="UNR7"/>
      <c r="UNS7"/>
      <c r="UNT7"/>
      <c r="UNU7"/>
      <c r="UNV7"/>
      <c r="UNW7"/>
      <c r="UNX7"/>
      <c r="UNY7"/>
      <c r="UNZ7"/>
      <c r="UOA7"/>
      <c r="UOB7"/>
      <c r="UOC7"/>
      <c r="UOD7"/>
      <c r="UOE7"/>
      <c r="UOF7"/>
      <c r="UOG7"/>
      <c r="UOH7"/>
      <c r="UOI7"/>
      <c r="UOJ7"/>
      <c r="UOK7"/>
      <c r="UOL7"/>
      <c r="UOM7"/>
      <c r="UON7"/>
      <c r="UOO7"/>
      <c r="UOP7"/>
      <c r="UOQ7"/>
      <c r="UOR7"/>
      <c r="UOS7"/>
      <c r="UOT7"/>
      <c r="UOU7"/>
      <c r="UOV7"/>
      <c r="UOW7"/>
      <c r="UOX7"/>
      <c r="UOY7"/>
      <c r="UOZ7"/>
      <c r="UPA7"/>
      <c r="UPB7"/>
      <c r="UPC7"/>
      <c r="UPD7"/>
      <c r="UPE7"/>
      <c r="UPF7"/>
      <c r="UPG7"/>
      <c r="UPH7"/>
      <c r="UPI7"/>
      <c r="UPJ7"/>
      <c r="UPK7"/>
      <c r="UPL7"/>
      <c r="UPM7"/>
      <c r="UPN7"/>
      <c r="UPO7"/>
      <c r="UPP7"/>
      <c r="UPQ7"/>
      <c r="UPR7"/>
      <c r="UPS7"/>
      <c r="UPT7"/>
      <c r="UPU7"/>
      <c r="UPV7"/>
      <c r="UPW7"/>
      <c r="UPX7"/>
      <c r="UPY7"/>
      <c r="UPZ7"/>
      <c r="UQA7"/>
      <c r="UQB7"/>
      <c r="UQC7"/>
      <c r="UQD7"/>
      <c r="UQE7"/>
      <c r="UQF7"/>
      <c r="UQG7"/>
      <c r="UQH7"/>
      <c r="UQI7"/>
      <c r="UQJ7"/>
      <c r="UQK7"/>
      <c r="UQL7"/>
      <c r="UQM7"/>
      <c r="UQN7"/>
      <c r="UQO7"/>
      <c r="UQP7"/>
      <c r="UQQ7"/>
      <c r="UQR7"/>
      <c r="UQS7"/>
      <c r="UQT7"/>
      <c r="UQU7"/>
      <c r="UQV7"/>
      <c r="UQW7"/>
      <c r="UQX7"/>
      <c r="UQY7"/>
      <c r="UQZ7"/>
      <c r="URA7"/>
      <c r="URB7"/>
      <c r="URC7"/>
      <c r="URD7"/>
      <c r="URE7"/>
      <c r="URF7"/>
      <c r="URG7"/>
      <c r="URH7"/>
      <c r="URI7"/>
      <c r="URJ7"/>
      <c r="URK7"/>
      <c r="URL7"/>
      <c r="URM7"/>
      <c r="URN7"/>
      <c r="URO7"/>
      <c r="URP7"/>
      <c r="URQ7"/>
      <c r="URR7"/>
      <c r="URS7"/>
      <c r="URT7"/>
      <c r="URU7"/>
      <c r="URV7"/>
      <c r="URW7"/>
      <c r="URX7"/>
      <c r="URY7"/>
      <c r="URZ7"/>
      <c r="USA7"/>
      <c r="USB7"/>
      <c r="USC7"/>
      <c r="USD7"/>
      <c r="USE7"/>
      <c r="USF7"/>
      <c r="USG7"/>
      <c r="USH7"/>
      <c r="USI7"/>
      <c r="USJ7"/>
      <c r="USK7"/>
      <c r="USL7"/>
      <c r="USM7"/>
      <c r="USN7"/>
      <c r="USO7"/>
      <c r="USP7"/>
      <c r="USQ7"/>
      <c r="USR7"/>
      <c r="USS7"/>
      <c r="UST7"/>
      <c r="USU7"/>
      <c r="USV7"/>
      <c r="USW7"/>
      <c r="USX7"/>
      <c r="USY7"/>
      <c r="USZ7"/>
      <c r="UTA7"/>
      <c r="UTB7"/>
      <c r="UTC7"/>
      <c r="UTD7"/>
      <c r="UTE7"/>
      <c r="UTF7"/>
      <c r="UTG7"/>
      <c r="UTH7"/>
      <c r="UTI7"/>
      <c r="UTJ7"/>
      <c r="UTK7"/>
      <c r="UTL7"/>
      <c r="UTM7"/>
      <c r="UTN7"/>
      <c r="UTO7"/>
      <c r="UTP7"/>
      <c r="UTQ7"/>
      <c r="UTR7"/>
      <c r="UTS7"/>
      <c r="UTT7"/>
      <c r="UTU7"/>
      <c r="UTV7"/>
      <c r="UTW7"/>
      <c r="UTX7"/>
      <c r="UTY7"/>
      <c r="UTZ7"/>
      <c r="UUA7"/>
      <c r="UUB7"/>
      <c r="UUC7"/>
      <c r="UUD7"/>
      <c r="UUE7"/>
      <c r="UUF7"/>
      <c r="UUG7"/>
      <c r="UUH7"/>
      <c r="UUI7"/>
      <c r="UUJ7"/>
      <c r="UUK7"/>
      <c r="UUL7"/>
      <c r="UUM7"/>
      <c r="UUN7"/>
      <c r="UUO7"/>
      <c r="UUP7"/>
      <c r="UUQ7"/>
      <c r="UUR7"/>
      <c r="UUS7"/>
      <c r="UUT7"/>
      <c r="UUU7"/>
      <c r="UUV7"/>
      <c r="UUW7"/>
      <c r="UUX7"/>
      <c r="UUY7"/>
      <c r="UUZ7"/>
      <c r="UVA7"/>
      <c r="UVB7"/>
      <c r="UVC7"/>
      <c r="UVD7"/>
      <c r="UVE7"/>
      <c r="UVF7"/>
      <c r="UVG7"/>
      <c r="UVH7"/>
      <c r="UVI7"/>
      <c r="UVJ7"/>
      <c r="UVK7"/>
      <c r="UVL7"/>
      <c r="UVM7"/>
      <c r="UVN7"/>
      <c r="UVO7"/>
      <c r="UVP7"/>
      <c r="UVQ7"/>
      <c r="UVR7"/>
      <c r="UVS7"/>
      <c r="UVT7"/>
      <c r="UVU7"/>
      <c r="UVV7"/>
      <c r="UVW7"/>
      <c r="UVX7"/>
      <c r="UVY7"/>
      <c r="UVZ7"/>
      <c r="UWA7"/>
      <c r="UWB7"/>
      <c r="UWC7"/>
      <c r="UWD7"/>
      <c r="UWE7"/>
      <c r="UWF7"/>
      <c r="UWG7"/>
      <c r="UWH7"/>
      <c r="UWI7"/>
      <c r="UWJ7"/>
      <c r="UWK7"/>
      <c r="UWL7"/>
      <c r="UWM7"/>
      <c r="UWN7"/>
      <c r="UWO7"/>
      <c r="UWP7"/>
      <c r="UWQ7"/>
      <c r="UWR7"/>
      <c r="UWS7"/>
      <c r="UWT7"/>
      <c r="UWU7"/>
      <c r="UWV7"/>
      <c r="UWW7"/>
      <c r="UWX7"/>
      <c r="UWY7"/>
      <c r="UWZ7"/>
      <c r="UXA7"/>
      <c r="UXB7"/>
      <c r="UXC7"/>
      <c r="UXD7"/>
      <c r="UXE7"/>
      <c r="UXF7"/>
      <c r="UXG7"/>
      <c r="UXH7"/>
      <c r="UXI7"/>
      <c r="UXJ7"/>
      <c r="UXK7"/>
      <c r="UXL7"/>
      <c r="UXM7"/>
      <c r="UXN7"/>
      <c r="UXO7"/>
      <c r="UXP7"/>
      <c r="UXQ7"/>
      <c r="UXR7"/>
      <c r="UXS7"/>
      <c r="UXT7"/>
      <c r="UXU7"/>
      <c r="UXV7"/>
      <c r="UXW7"/>
      <c r="UXX7"/>
      <c r="UXY7"/>
      <c r="UXZ7"/>
      <c r="UYA7"/>
      <c r="UYB7"/>
      <c r="UYC7"/>
      <c r="UYD7"/>
      <c r="UYE7"/>
      <c r="UYF7"/>
      <c r="UYG7"/>
      <c r="UYH7"/>
      <c r="UYI7"/>
      <c r="UYJ7"/>
      <c r="UYK7"/>
      <c r="UYL7"/>
      <c r="UYM7"/>
      <c r="UYN7"/>
      <c r="UYO7"/>
      <c r="UYP7"/>
      <c r="UYQ7"/>
      <c r="UYR7"/>
      <c r="UYS7"/>
      <c r="UYT7"/>
      <c r="UYU7"/>
      <c r="UYV7"/>
      <c r="UYW7"/>
      <c r="UYX7"/>
      <c r="UYY7"/>
      <c r="UYZ7"/>
      <c r="UZA7"/>
      <c r="UZB7"/>
      <c r="UZC7"/>
      <c r="UZD7"/>
      <c r="UZE7"/>
      <c r="UZF7"/>
      <c r="UZG7"/>
      <c r="UZH7"/>
      <c r="UZI7"/>
      <c r="UZJ7"/>
      <c r="UZK7"/>
      <c r="UZL7"/>
      <c r="UZM7"/>
      <c r="UZN7"/>
      <c r="UZO7"/>
      <c r="UZP7"/>
      <c r="UZQ7"/>
      <c r="UZR7"/>
      <c r="UZS7"/>
      <c r="UZT7"/>
      <c r="UZU7"/>
      <c r="UZV7"/>
      <c r="UZW7"/>
      <c r="UZX7"/>
      <c r="UZY7"/>
      <c r="UZZ7"/>
      <c r="VAA7"/>
      <c r="VAB7"/>
      <c r="VAC7"/>
      <c r="VAD7"/>
      <c r="VAE7"/>
      <c r="VAF7"/>
      <c r="VAG7"/>
      <c r="VAH7"/>
      <c r="VAI7"/>
      <c r="VAJ7"/>
      <c r="VAK7"/>
      <c r="VAL7"/>
      <c r="VAM7"/>
      <c r="VAN7"/>
      <c r="VAO7"/>
      <c r="VAP7"/>
      <c r="VAQ7"/>
      <c r="VAR7"/>
      <c r="VAS7"/>
      <c r="VAT7"/>
      <c r="VAU7"/>
      <c r="VAV7"/>
      <c r="VAW7"/>
      <c r="VAX7"/>
      <c r="VAY7"/>
      <c r="VAZ7"/>
      <c r="VBA7"/>
      <c r="VBB7"/>
      <c r="VBC7"/>
      <c r="VBD7"/>
      <c r="VBE7"/>
      <c r="VBF7"/>
      <c r="VBG7"/>
      <c r="VBH7"/>
      <c r="VBI7"/>
      <c r="VBJ7"/>
      <c r="VBK7"/>
      <c r="VBL7"/>
      <c r="VBM7"/>
      <c r="VBN7"/>
      <c r="VBO7"/>
      <c r="VBP7"/>
      <c r="VBQ7"/>
      <c r="VBR7"/>
      <c r="VBS7"/>
      <c r="VBT7"/>
      <c r="VBU7"/>
      <c r="VBV7"/>
      <c r="VBW7"/>
      <c r="VBX7"/>
      <c r="VBY7"/>
      <c r="VBZ7"/>
      <c r="VCA7"/>
      <c r="VCB7"/>
      <c r="VCC7"/>
      <c r="VCD7"/>
      <c r="VCE7"/>
      <c r="VCF7"/>
      <c r="VCG7"/>
      <c r="VCH7"/>
      <c r="VCI7"/>
      <c r="VCJ7"/>
      <c r="VCK7"/>
      <c r="VCL7"/>
      <c r="VCM7"/>
      <c r="VCN7"/>
      <c r="VCO7"/>
      <c r="VCP7"/>
      <c r="VCQ7"/>
      <c r="VCR7"/>
      <c r="VCS7"/>
      <c r="VCT7"/>
      <c r="VCU7"/>
      <c r="VCV7"/>
      <c r="VCW7"/>
      <c r="VCX7"/>
      <c r="VCY7"/>
      <c r="VCZ7"/>
      <c r="VDA7"/>
      <c r="VDB7"/>
      <c r="VDC7"/>
      <c r="VDD7"/>
      <c r="VDE7"/>
      <c r="VDF7"/>
      <c r="VDG7"/>
      <c r="VDH7"/>
      <c r="VDI7"/>
      <c r="VDJ7"/>
      <c r="VDK7"/>
      <c r="VDL7"/>
      <c r="VDM7"/>
      <c r="VDN7"/>
      <c r="VDO7"/>
      <c r="VDP7"/>
      <c r="VDQ7"/>
      <c r="VDR7"/>
      <c r="VDS7"/>
      <c r="VDT7"/>
      <c r="VDU7"/>
      <c r="VDV7"/>
      <c r="VDW7"/>
      <c r="VDX7"/>
      <c r="VDY7"/>
      <c r="VDZ7"/>
      <c r="VEA7"/>
      <c r="VEB7"/>
      <c r="VEC7"/>
      <c r="VED7"/>
      <c r="VEE7"/>
      <c r="VEF7"/>
      <c r="VEG7"/>
      <c r="VEH7"/>
      <c r="VEI7"/>
      <c r="VEJ7"/>
      <c r="VEK7"/>
      <c r="VEL7"/>
      <c r="VEM7"/>
      <c r="VEN7"/>
      <c r="VEO7"/>
      <c r="VEP7"/>
      <c r="VEQ7"/>
      <c r="VER7"/>
      <c r="VES7"/>
      <c r="VET7"/>
      <c r="VEU7"/>
      <c r="VEV7"/>
      <c r="VEW7"/>
      <c r="VEX7"/>
      <c r="VEY7"/>
      <c r="VEZ7"/>
      <c r="VFA7"/>
      <c r="VFB7"/>
      <c r="VFC7"/>
      <c r="VFD7"/>
      <c r="VFE7"/>
      <c r="VFF7"/>
      <c r="VFG7"/>
      <c r="VFH7"/>
      <c r="VFI7"/>
      <c r="VFJ7"/>
      <c r="VFK7"/>
      <c r="VFL7"/>
      <c r="VFM7"/>
      <c r="VFN7"/>
      <c r="VFO7"/>
      <c r="VFP7"/>
      <c r="VFQ7"/>
      <c r="VFR7"/>
      <c r="VFS7"/>
      <c r="VFT7"/>
      <c r="VFU7"/>
      <c r="VFV7"/>
      <c r="VFW7"/>
      <c r="VFX7"/>
      <c r="VFY7"/>
      <c r="VFZ7"/>
      <c r="VGA7"/>
      <c r="VGB7"/>
      <c r="VGC7"/>
      <c r="VGD7"/>
      <c r="VGE7"/>
      <c r="VGF7"/>
      <c r="VGG7"/>
      <c r="VGH7"/>
      <c r="VGI7"/>
      <c r="VGJ7"/>
      <c r="VGK7"/>
      <c r="VGL7"/>
      <c r="VGM7"/>
      <c r="VGN7"/>
      <c r="VGO7"/>
      <c r="VGP7"/>
      <c r="VGQ7"/>
      <c r="VGR7"/>
      <c r="VGS7"/>
      <c r="VGT7"/>
      <c r="VGU7"/>
      <c r="VGV7"/>
      <c r="VGW7"/>
      <c r="VGX7"/>
      <c r="VGY7"/>
      <c r="VGZ7"/>
      <c r="VHA7"/>
      <c r="VHB7"/>
      <c r="VHC7"/>
      <c r="VHD7"/>
      <c r="VHE7"/>
      <c r="VHF7"/>
      <c r="VHG7"/>
      <c r="VHH7"/>
      <c r="VHI7"/>
      <c r="VHJ7"/>
      <c r="VHK7"/>
      <c r="VHL7"/>
      <c r="VHM7"/>
      <c r="VHN7"/>
      <c r="VHO7"/>
      <c r="VHP7"/>
      <c r="VHQ7"/>
      <c r="VHR7"/>
      <c r="VHS7"/>
      <c r="VHT7"/>
      <c r="VHU7"/>
      <c r="VHV7"/>
      <c r="VHW7"/>
      <c r="VHX7"/>
      <c r="VHY7"/>
      <c r="VHZ7"/>
      <c r="VIA7"/>
      <c r="VIB7"/>
      <c r="VIC7"/>
      <c r="VID7"/>
      <c r="VIE7"/>
      <c r="VIF7"/>
      <c r="VIG7"/>
      <c r="VIH7"/>
      <c r="VII7"/>
      <c r="VIJ7"/>
      <c r="VIK7"/>
      <c r="VIL7"/>
      <c r="VIM7"/>
      <c r="VIN7"/>
      <c r="VIO7"/>
      <c r="VIP7"/>
      <c r="VIQ7"/>
      <c r="VIR7"/>
      <c r="VIS7"/>
      <c r="VIT7"/>
      <c r="VIU7"/>
      <c r="VIV7"/>
      <c r="VIW7"/>
      <c r="VIX7"/>
      <c r="VIY7"/>
      <c r="VIZ7"/>
      <c r="VJA7"/>
      <c r="VJB7"/>
      <c r="VJC7"/>
      <c r="VJD7"/>
      <c r="VJE7"/>
      <c r="VJF7"/>
      <c r="VJG7"/>
      <c r="VJH7"/>
      <c r="VJI7"/>
      <c r="VJJ7"/>
      <c r="VJK7"/>
      <c r="VJL7"/>
      <c r="VJM7"/>
      <c r="VJN7"/>
      <c r="VJO7"/>
      <c r="VJP7"/>
      <c r="VJQ7"/>
      <c r="VJR7"/>
      <c r="VJS7"/>
      <c r="VJT7"/>
      <c r="VJU7"/>
      <c r="VJV7"/>
      <c r="VJW7"/>
      <c r="VJX7"/>
      <c r="VJY7"/>
      <c r="VJZ7"/>
      <c r="VKA7"/>
      <c r="VKB7"/>
      <c r="VKC7"/>
      <c r="VKD7"/>
      <c r="VKE7"/>
      <c r="VKF7"/>
      <c r="VKG7"/>
      <c r="VKH7"/>
      <c r="VKI7"/>
      <c r="VKJ7"/>
      <c r="VKK7"/>
      <c r="VKL7"/>
      <c r="VKM7"/>
      <c r="VKN7"/>
      <c r="VKO7"/>
      <c r="VKP7"/>
      <c r="VKQ7"/>
      <c r="VKR7"/>
      <c r="VKS7"/>
      <c r="VKT7"/>
      <c r="VKU7"/>
      <c r="VKV7"/>
      <c r="VKW7"/>
      <c r="VKX7"/>
      <c r="VKY7"/>
      <c r="VKZ7"/>
      <c r="VLA7"/>
      <c r="VLB7"/>
      <c r="VLC7"/>
      <c r="VLD7"/>
      <c r="VLE7"/>
      <c r="VLF7"/>
      <c r="VLG7"/>
      <c r="VLH7"/>
      <c r="VLI7"/>
      <c r="VLJ7"/>
      <c r="VLK7"/>
      <c r="VLL7"/>
      <c r="VLM7"/>
      <c r="VLN7"/>
      <c r="VLO7"/>
      <c r="VLP7"/>
      <c r="VLQ7"/>
      <c r="VLR7"/>
      <c r="VLS7"/>
      <c r="VLT7"/>
      <c r="VLU7"/>
      <c r="VLV7"/>
      <c r="VLW7"/>
      <c r="VLX7"/>
      <c r="VLY7"/>
      <c r="VLZ7"/>
      <c r="VMA7"/>
      <c r="VMB7"/>
      <c r="VMC7"/>
      <c r="VMD7"/>
      <c r="VME7"/>
      <c r="VMF7"/>
      <c r="VMG7"/>
      <c r="VMH7"/>
      <c r="VMI7"/>
      <c r="VMJ7"/>
      <c r="VMK7"/>
      <c r="VML7"/>
      <c r="VMM7"/>
      <c r="VMN7"/>
      <c r="VMO7"/>
      <c r="VMP7"/>
      <c r="VMQ7"/>
      <c r="VMR7"/>
      <c r="VMS7"/>
      <c r="VMT7"/>
      <c r="VMU7"/>
      <c r="VMV7"/>
      <c r="VMW7"/>
      <c r="VMX7"/>
      <c r="VMY7"/>
      <c r="VMZ7"/>
      <c r="VNA7"/>
      <c r="VNB7"/>
      <c r="VNC7"/>
      <c r="VND7"/>
      <c r="VNE7"/>
      <c r="VNF7"/>
      <c r="VNG7"/>
      <c r="VNH7"/>
      <c r="VNI7"/>
      <c r="VNJ7"/>
      <c r="VNK7"/>
      <c r="VNL7"/>
      <c r="VNM7"/>
      <c r="VNN7"/>
      <c r="VNO7"/>
      <c r="VNP7"/>
      <c r="VNQ7"/>
      <c r="VNR7"/>
      <c r="VNS7"/>
      <c r="VNT7"/>
      <c r="VNU7"/>
      <c r="VNV7"/>
      <c r="VNW7"/>
      <c r="VNX7"/>
      <c r="VNY7"/>
      <c r="VNZ7"/>
      <c r="VOA7"/>
      <c r="VOB7"/>
      <c r="VOC7"/>
      <c r="VOD7"/>
      <c r="VOE7"/>
      <c r="VOF7"/>
      <c r="VOG7"/>
      <c r="VOH7"/>
      <c r="VOI7"/>
      <c r="VOJ7"/>
      <c r="VOK7"/>
      <c r="VOL7"/>
      <c r="VOM7"/>
      <c r="VON7"/>
      <c r="VOO7"/>
      <c r="VOP7"/>
      <c r="VOQ7"/>
      <c r="VOR7"/>
      <c r="VOS7"/>
      <c r="VOT7"/>
      <c r="VOU7"/>
      <c r="VOV7"/>
      <c r="VOW7"/>
      <c r="VOX7"/>
      <c r="VOY7"/>
      <c r="VOZ7"/>
      <c r="VPA7"/>
      <c r="VPB7"/>
      <c r="VPC7"/>
      <c r="VPD7"/>
      <c r="VPE7"/>
      <c r="VPF7"/>
      <c r="VPG7"/>
      <c r="VPH7"/>
      <c r="VPI7"/>
      <c r="VPJ7"/>
      <c r="VPK7"/>
      <c r="VPL7"/>
      <c r="VPM7"/>
      <c r="VPN7"/>
      <c r="VPO7"/>
      <c r="VPP7"/>
      <c r="VPQ7"/>
      <c r="VPR7"/>
      <c r="VPS7"/>
      <c r="VPT7"/>
      <c r="VPU7"/>
      <c r="VPV7"/>
      <c r="VPW7"/>
      <c r="VPX7"/>
      <c r="VPY7"/>
      <c r="VPZ7"/>
      <c r="VQA7"/>
      <c r="VQB7"/>
      <c r="VQC7"/>
      <c r="VQD7"/>
      <c r="VQE7"/>
      <c r="VQF7"/>
      <c r="VQG7"/>
      <c r="VQH7"/>
      <c r="VQI7"/>
      <c r="VQJ7"/>
      <c r="VQK7"/>
      <c r="VQL7"/>
      <c r="VQM7"/>
      <c r="VQN7"/>
      <c r="VQO7"/>
      <c r="VQP7"/>
      <c r="VQQ7"/>
      <c r="VQR7"/>
      <c r="VQS7"/>
      <c r="VQT7"/>
      <c r="VQU7"/>
      <c r="VQV7"/>
      <c r="VQW7"/>
      <c r="VQX7"/>
      <c r="VQY7"/>
      <c r="VQZ7"/>
      <c r="VRA7"/>
      <c r="VRB7"/>
      <c r="VRC7"/>
      <c r="VRD7"/>
      <c r="VRE7"/>
      <c r="VRF7"/>
      <c r="VRG7"/>
      <c r="VRH7"/>
      <c r="VRI7"/>
      <c r="VRJ7"/>
      <c r="VRK7"/>
      <c r="VRL7"/>
      <c r="VRM7"/>
      <c r="VRN7"/>
      <c r="VRO7"/>
      <c r="VRP7"/>
      <c r="VRQ7"/>
      <c r="VRR7"/>
      <c r="VRS7"/>
      <c r="VRT7"/>
      <c r="VRU7"/>
      <c r="VRV7"/>
      <c r="VRW7"/>
      <c r="VRX7"/>
      <c r="VRY7"/>
      <c r="VRZ7"/>
      <c r="VSA7"/>
      <c r="VSB7"/>
      <c r="VSC7"/>
      <c r="VSD7"/>
      <c r="VSE7"/>
      <c r="VSF7"/>
      <c r="VSG7"/>
      <c r="VSH7"/>
      <c r="VSI7"/>
      <c r="VSJ7"/>
      <c r="VSK7"/>
      <c r="VSL7"/>
      <c r="VSM7"/>
      <c r="VSN7"/>
      <c r="VSO7"/>
      <c r="VSP7"/>
      <c r="VSQ7"/>
      <c r="VSR7"/>
      <c r="VSS7"/>
      <c r="VST7"/>
      <c r="VSU7"/>
      <c r="VSV7"/>
      <c r="VSW7"/>
      <c r="VSX7"/>
      <c r="VSY7"/>
      <c r="VSZ7"/>
      <c r="VTA7"/>
      <c r="VTB7"/>
      <c r="VTC7"/>
      <c r="VTD7"/>
      <c r="VTE7"/>
      <c r="VTF7"/>
      <c r="VTG7"/>
      <c r="VTH7"/>
      <c r="VTI7"/>
      <c r="VTJ7"/>
      <c r="VTK7"/>
      <c r="VTL7"/>
      <c r="VTM7"/>
      <c r="VTN7"/>
      <c r="VTO7"/>
      <c r="VTP7"/>
      <c r="VTQ7"/>
      <c r="VTR7"/>
      <c r="VTS7"/>
      <c r="VTT7"/>
      <c r="VTU7"/>
      <c r="VTV7"/>
      <c r="VTW7"/>
      <c r="VTX7"/>
      <c r="VTY7"/>
      <c r="VTZ7"/>
      <c r="VUA7"/>
      <c r="VUB7"/>
      <c r="VUC7"/>
      <c r="VUD7"/>
      <c r="VUE7"/>
      <c r="VUF7"/>
      <c r="VUG7"/>
      <c r="VUH7"/>
      <c r="VUI7"/>
      <c r="VUJ7"/>
      <c r="VUK7"/>
      <c r="VUL7"/>
      <c r="VUM7"/>
      <c r="VUN7"/>
      <c r="VUO7"/>
      <c r="VUP7"/>
      <c r="VUQ7"/>
      <c r="VUR7"/>
      <c r="VUS7"/>
      <c r="VUT7"/>
      <c r="VUU7"/>
      <c r="VUV7"/>
      <c r="VUW7"/>
      <c r="VUX7"/>
      <c r="VUY7"/>
      <c r="VUZ7"/>
      <c r="VVA7"/>
      <c r="VVB7"/>
      <c r="VVC7"/>
      <c r="VVD7"/>
      <c r="VVE7"/>
      <c r="VVF7"/>
      <c r="VVG7"/>
      <c r="VVH7"/>
      <c r="VVI7"/>
      <c r="VVJ7"/>
      <c r="VVK7"/>
      <c r="VVL7"/>
      <c r="VVM7"/>
      <c r="VVN7"/>
      <c r="VVO7"/>
      <c r="VVP7"/>
      <c r="VVQ7"/>
      <c r="VVR7"/>
      <c r="VVS7"/>
      <c r="VVT7"/>
      <c r="VVU7"/>
      <c r="VVV7"/>
      <c r="VVW7"/>
      <c r="VVX7"/>
      <c r="VVY7"/>
      <c r="VVZ7"/>
      <c r="VWA7"/>
      <c r="VWB7"/>
      <c r="VWC7"/>
      <c r="VWD7"/>
      <c r="VWE7"/>
      <c r="VWF7"/>
      <c r="VWG7"/>
      <c r="VWH7"/>
      <c r="VWI7"/>
      <c r="VWJ7"/>
      <c r="VWK7"/>
      <c r="VWL7"/>
      <c r="VWM7"/>
      <c r="VWN7"/>
      <c r="VWO7"/>
      <c r="VWP7"/>
      <c r="VWQ7"/>
      <c r="VWR7"/>
      <c r="VWS7"/>
      <c r="VWT7"/>
      <c r="VWU7"/>
      <c r="VWV7"/>
      <c r="VWW7"/>
      <c r="VWX7"/>
      <c r="VWY7"/>
      <c r="VWZ7"/>
      <c r="VXA7"/>
      <c r="VXB7"/>
      <c r="VXC7"/>
      <c r="VXD7"/>
      <c r="VXE7"/>
      <c r="VXF7"/>
      <c r="VXG7"/>
      <c r="VXH7"/>
      <c r="VXI7"/>
      <c r="VXJ7"/>
      <c r="VXK7"/>
      <c r="VXL7"/>
      <c r="VXM7"/>
      <c r="VXN7"/>
      <c r="VXO7"/>
      <c r="VXP7"/>
      <c r="VXQ7"/>
      <c r="VXR7"/>
      <c r="VXS7"/>
      <c r="VXT7"/>
      <c r="VXU7"/>
      <c r="VXV7"/>
      <c r="VXW7"/>
      <c r="VXX7"/>
      <c r="VXY7"/>
      <c r="VXZ7"/>
      <c r="VYA7"/>
      <c r="VYB7"/>
      <c r="VYC7"/>
      <c r="VYD7"/>
      <c r="VYE7"/>
      <c r="VYF7"/>
      <c r="VYG7"/>
      <c r="VYH7"/>
      <c r="VYI7"/>
      <c r="VYJ7"/>
      <c r="VYK7"/>
      <c r="VYL7"/>
      <c r="VYM7"/>
      <c r="VYN7"/>
      <c r="VYO7"/>
      <c r="VYP7"/>
      <c r="VYQ7"/>
      <c r="VYR7"/>
      <c r="VYS7"/>
      <c r="VYT7"/>
      <c r="VYU7"/>
      <c r="VYV7"/>
      <c r="VYW7"/>
      <c r="VYX7"/>
      <c r="VYY7"/>
      <c r="VYZ7"/>
      <c r="VZA7"/>
      <c r="VZB7"/>
      <c r="VZC7"/>
      <c r="VZD7"/>
      <c r="VZE7"/>
      <c r="VZF7"/>
      <c r="VZG7"/>
      <c r="VZH7"/>
      <c r="VZI7"/>
      <c r="VZJ7"/>
      <c r="VZK7"/>
      <c r="VZL7"/>
      <c r="VZM7"/>
      <c r="VZN7"/>
      <c r="VZO7"/>
      <c r="VZP7"/>
      <c r="VZQ7"/>
      <c r="VZR7"/>
      <c r="VZS7"/>
      <c r="VZT7"/>
      <c r="VZU7"/>
      <c r="VZV7"/>
      <c r="VZW7"/>
      <c r="VZX7"/>
      <c r="VZY7"/>
      <c r="VZZ7"/>
      <c r="WAA7"/>
      <c r="WAB7"/>
      <c r="WAC7"/>
      <c r="WAD7"/>
      <c r="WAE7"/>
      <c r="WAF7"/>
      <c r="WAG7"/>
      <c r="WAH7"/>
      <c r="WAI7"/>
      <c r="WAJ7"/>
      <c r="WAK7"/>
      <c r="WAL7"/>
      <c r="WAM7"/>
      <c r="WAN7"/>
      <c r="WAO7"/>
      <c r="WAP7"/>
      <c r="WAQ7"/>
      <c r="WAR7"/>
      <c r="WAS7"/>
      <c r="WAT7"/>
      <c r="WAU7"/>
      <c r="WAV7"/>
      <c r="WAW7"/>
      <c r="WAX7"/>
      <c r="WAY7"/>
      <c r="WAZ7"/>
      <c r="WBA7"/>
      <c r="WBB7"/>
      <c r="WBC7"/>
      <c r="WBD7"/>
      <c r="WBE7"/>
      <c r="WBF7"/>
      <c r="WBG7"/>
      <c r="WBH7"/>
      <c r="WBI7"/>
      <c r="WBJ7"/>
      <c r="WBK7"/>
      <c r="WBL7"/>
      <c r="WBM7"/>
      <c r="WBN7"/>
      <c r="WBO7"/>
      <c r="WBP7"/>
      <c r="WBQ7"/>
      <c r="WBR7"/>
      <c r="WBS7"/>
      <c r="WBT7"/>
      <c r="WBU7"/>
      <c r="WBV7"/>
      <c r="WBW7"/>
      <c r="WBX7"/>
      <c r="WBY7"/>
      <c r="WBZ7"/>
      <c r="WCA7"/>
      <c r="WCB7"/>
      <c r="WCC7"/>
      <c r="WCD7"/>
      <c r="WCE7"/>
      <c r="WCF7"/>
      <c r="WCG7"/>
      <c r="WCH7"/>
      <c r="WCI7"/>
      <c r="WCJ7"/>
      <c r="WCK7"/>
      <c r="WCL7"/>
      <c r="WCM7"/>
      <c r="WCN7"/>
      <c r="WCO7"/>
      <c r="WCP7"/>
      <c r="WCQ7"/>
      <c r="WCR7"/>
      <c r="WCS7"/>
      <c r="WCT7"/>
      <c r="WCU7"/>
      <c r="WCV7"/>
      <c r="WCW7"/>
      <c r="WCX7"/>
      <c r="WCY7"/>
      <c r="WCZ7"/>
      <c r="WDA7"/>
      <c r="WDB7"/>
      <c r="WDC7"/>
      <c r="WDD7"/>
      <c r="WDE7"/>
      <c r="WDF7"/>
      <c r="WDG7"/>
      <c r="WDH7"/>
      <c r="WDI7"/>
      <c r="WDJ7"/>
      <c r="WDK7"/>
      <c r="WDL7"/>
      <c r="WDM7"/>
      <c r="WDN7"/>
      <c r="WDO7"/>
      <c r="WDP7"/>
      <c r="WDQ7"/>
      <c r="WDR7"/>
      <c r="WDS7"/>
      <c r="WDT7"/>
      <c r="WDU7"/>
      <c r="WDV7"/>
      <c r="WDW7"/>
      <c r="WDX7"/>
      <c r="WDY7"/>
      <c r="WDZ7"/>
      <c r="WEA7"/>
      <c r="WEB7"/>
      <c r="WEC7"/>
      <c r="WED7"/>
      <c r="WEE7"/>
      <c r="WEF7"/>
      <c r="WEG7"/>
      <c r="WEH7"/>
      <c r="WEI7"/>
      <c r="WEJ7"/>
      <c r="WEK7"/>
      <c r="WEL7"/>
      <c r="WEM7"/>
      <c r="WEN7"/>
      <c r="WEO7"/>
      <c r="WEP7"/>
      <c r="WEQ7"/>
      <c r="WER7"/>
      <c r="WES7"/>
      <c r="WET7"/>
      <c r="WEU7"/>
      <c r="WEV7"/>
      <c r="WEW7"/>
      <c r="WEX7"/>
      <c r="WEY7"/>
      <c r="WEZ7"/>
      <c r="WFA7"/>
      <c r="WFB7"/>
      <c r="WFC7"/>
      <c r="WFD7"/>
      <c r="WFE7"/>
      <c r="WFF7"/>
      <c r="WFG7"/>
      <c r="WFH7"/>
      <c r="WFI7"/>
      <c r="WFJ7"/>
      <c r="WFK7"/>
      <c r="WFL7"/>
      <c r="WFM7"/>
      <c r="WFN7"/>
      <c r="WFO7"/>
      <c r="WFP7"/>
      <c r="WFQ7"/>
      <c r="WFR7"/>
      <c r="WFS7"/>
      <c r="WFT7"/>
      <c r="WFU7"/>
      <c r="WFV7"/>
      <c r="WFW7"/>
      <c r="WFX7"/>
      <c r="WFY7"/>
      <c r="WFZ7"/>
      <c r="WGA7"/>
      <c r="WGB7"/>
      <c r="WGC7"/>
      <c r="WGD7"/>
      <c r="WGE7"/>
      <c r="WGF7"/>
      <c r="WGG7"/>
      <c r="WGH7"/>
      <c r="WGI7"/>
      <c r="WGJ7"/>
      <c r="WGK7"/>
      <c r="WGL7"/>
      <c r="WGM7"/>
      <c r="WGN7"/>
      <c r="WGO7"/>
      <c r="WGP7"/>
      <c r="WGQ7"/>
      <c r="WGR7"/>
      <c r="WGS7"/>
      <c r="WGT7"/>
      <c r="WGU7"/>
      <c r="WGV7"/>
      <c r="WGW7"/>
      <c r="WGX7"/>
      <c r="WGY7"/>
      <c r="WGZ7"/>
      <c r="WHA7"/>
      <c r="WHB7"/>
      <c r="WHC7"/>
      <c r="WHD7"/>
      <c r="WHE7"/>
      <c r="WHF7"/>
      <c r="WHG7"/>
      <c r="WHH7"/>
      <c r="WHI7"/>
      <c r="WHJ7"/>
      <c r="WHK7"/>
      <c r="WHL7"/>
      <c r="WHM7"/>
      <c r="WHN7"/>
      <c r="WHO7"/>
      <c r="WHP7"/>
      <c r="WHQ7"/>
      <c r="WHR7"/>
      <c r="WHS7"/>
      <c r="WHT7"/>
      <c r="WHU7"/>
      <c r="WHV7"/>
      <c r="WHW7"/>
      <c r="WHX7"/>
      <c r="WHY7"/>
      <c r="WHZ7"/>
      <c r="WIA7"/>
      <c r="WIB7"/>
      <c r="WIC7"/>
      <c r="WID7"/>
      <c r="WIE7"/>
      <c r="WIF7"/>
      <c r="WIG7"/>
      <c r="WIH7"/>
      <c r="WII7"/>
      <c r="WIJ7"/>
      <c r="WIK7"/>
      <c r="WIL7"/>
      <c r="WIM7"/>
      <c r="WIN7"/>
      <c r="WIO7"/>
      <c r="WIP7"/>
      <c r="WIQ7"/>
      <c r="WIR7"/>
      <c r="WIS7"/>
      <c r="WIT7"/>
      <c r="WIU7"/>
      <c r="WIV7"/>
      <c r="WIW7"/>
      <c r="WIX7"/>
      <c r="WIY7"/>
      <c r="WIZ7"/>
      <c r="WJA7"/>
      <c r="WJB7"/>
      <c r="WJC7"/>
      <c r="WJD7"/>
      <c r="WJE7"/>
      <c r="WJF7"/>
      <c r="WJG7"/>
      <c r="WJH7"/>
      <c r="WJI7"/>
      <c r="WJJ7"/>
      <c r="WJK7"/>
      <c r="WJL7"/>
      <c r="WJM7"/>
      <c r="WJN7"/>
      <c r="WJO7"/>
      <c r="WJP7"/>
      <c r="WJQ7"/>
      <c r="WJR7"/>
      <c r="WJS7"/>
      <c r="WJT7"/>
      <c r="WJU7"/>
      <c r="WJV7"/>
      <c r="WJW7"/>
      <c r="WJX7"/>
      <c r="WJY7"/>
      <c r="WJZ7"/>
      <c r="WKA7"/>
      <c r="WKB7"/>
      <c r="WKC7"/>
      <c r="WKD7"/>
      <c r="WKE7"/>
      <c r="WKF7"/>
      <c r="WKG7"/>
      <c r="WKH7"/>
      <c r="WKI7"/>
      <c r="WKJ7"/>
      <c r="WKK7"/>
      <c r="WKL7"/>
      <c r="WKM7"/>
      <c r="WKN7"/>
      <c r="WKO7"/>
      <c r="WKP7"/>
      <c r="WKQ7"/>
      <c r="WKR7"/>
      <c r="WKS7"/>
      <c r="WKT7"/>
      <c r="WKU7"/>
      <c r="WKV7"/>
      <c r="WKW7"/>
      <c r="WKX7"/>
      <c r="WKY7"/>
      <c r="WKZ7"/>
      <c r="WLA7"/>
      <c r="WLB7"/>
      <c r="WLC7"/>
      <c r="WLD7"/>
      <c r="WLE7"/>
      <c r="WLF7"/>
      <c r="WLG7"/>
      <c r="WLH7"/>
      <c r="WLI7"/>
      <c r="WLJ7"/>
      <c r="WLK7"/>
      <c r="WLL7"/>
      <c r="WLM7"/>
      <c r="WLN7"/>
      <c r="WLO7"/>
      <c r="WLP7"/>
      <c r="WLQ7"/>
      <c r="WLR7"/>
      <c r="WLS7"/>
      <c r="WLT7"/>
      <c r="WLU7"/>
      <c r="WLV7"/>
      <c r="WLW7"/>
      <c r="WLX7"/>
      <c r="WLY7"/>
      <c r="WLZ7"/>
      <c r="WMA7"/>
      <c r="WMB7"/>
      <c r="WMC7"/>
      <c r="WMD7"/>
      <c r="WME7"/>
      <c r="WMF7"/>
      <c r="WMG7"/>
      <c r="WMH7"/>
      <c r="WMI7"/>
      <c r="WMJ7"/>
      <c r="WMK7"/>
      <c r="WML7"/>
      <c r="WMM7"/>
      <c r="WMN7"/>
      <c r="WMO7"/>
      <c r="WMP7"/>
      <c r="WMQ7"/>
      <c r="WMR7"/>
      <c r="WMS7"/>
      <c r="WMT7"/>
      <c r="WMU7"/>
      <c r="WMV7"/>
      <c r="WMW7"/>
      <c r="WMX7"/>
      <c r="WMY7"/>
      <c r="WMZ7"/>
      <c r="WNA7"/>
      <c r="WNB7"/>
      <c r="WNC7"/>
      <c r="WND7"/>
      <c r="WNE7"/>
      <c r="WNF7"/>
      <c r="WNG7"/>
      <c r="WNH7"/>
      <c r="WNI7"/>
      <c r="WNJ7"/>
      <c r="WNK7"/>
      <c r="WNL7"/>
      <c r="WNM7"/>
      <c r="WNN7"/>
      <c r="WNO7"/>
      <c r="WNP7"/>
      <c r="WNQ7"/>
      <c r="WNR7"/>
      <c r="WNS7"/>
      <c r="WNT7"/>
      <c r="WNU7"/>
      <c r="WNV7"/>
      <c r="WNW7"/>
      <c r="WNX7"/>
      <c r="WNY7"/>
      <c r="WNZ7"/>
      <c r="WOA7"/>
      <c r="WOB7"/>
      <c r="WOC7"/>
      <c r="WOD7"/>
      <c r="WOE7"/>
      <c r="WOF7"/>
      <c r="WOG7"/>
      <c r="WOH7"/>
      <c r="WOI7"/>
      <c r="WOJ7"/>
      <c r="WOK7"/>
      <c r="WOL7"/>
      <c r="WOM7"/>
      <c r="WON7"/>
      <c r="WOO7"/>
      <c r="WOP7"/>
      <c r="WOQ7"/>
      <c r="WOR7"/>
      <c r="WOS7"/>
      <c r="WOT7"/>
      <c r="WOU7"/>
      <c r="WOV7"/>
      <c r="WOW7"/>
      <c r="WOX7"/>
      <c r="WOY7"/>
      <c r="WOZ7"/>
      <c r="WPA7"/>
      <c r="WPB7"/>
      <c r="WPC7"/>
      <c r="WPD7"/>
      <c r="WPE7"/>
      <c r="WPF7"/>
      <c r="WPG7"/>
      <c r="WPH7"/>
      <c r="WPI7"/>
      <c r="WPJ7"/>
      <c r="WPK7"/>
      <c r="WPL7"/>
      <c r="WPM7"/>
      <c r="WPN7"/>
      <c r="WPO7"/>
      <c r="WPP7"/>
      <c r="WPQ7"/>
      <c r="WPR7"/>
      <c r="WPS7"/>
      <c r="WPT7"/>
      <c r="WPU7"/>
      <c r="WPV7"/>
      <c r="WPW7"/>
      <c r="WPX7"/>
      <c r="WPY7"/>
      <c r="WPZ7"/>
      <c r="WQA7"/>
      <c r="WQB7"/>
      <c r="WQC7"/>
      <c r="WQD7"/>
      <c r="WQE7"/>
      <c r="WQF7"/>
      <c r="WQG7"/>
      <c r="WQH7"/>
      <c r="WQI7"/>
      <c r="WQJ7"/>
      <c r="WQK7"/>
      <c r="WQL7"/>
      <c r="WQM7"/>
      <c r="WQN7"/>
      <c r="WQO7"/>
      <c r="WQP7"/>
      <c r="WQQ7"/>
      <c r="WQR7"/>
      <c r="WQS7"/>
      <c r="WQT7"/>
      <c r="WQU7"/>
      <c r="WQV7"/>
      <c r="WQW7"/>
      <c r="WQX7"/>
      <c r="WQY7"/>
      <c r="WQZ7"/>
      <c r="WRA7"/>
      <c r="WRB7"/>
      <c r="WRC7"/>
      <c r="WRD7"/>
      <c r="WRE7"/>
      <c r="WRF7"/>
      <c r="WRG7"/>
      <c r="WRH7"/>
      <c r="WRI7"/>
      <c r="WRJ7"/>
      <c r="WRK7"/>
      <c r="WRL7"/>
      <c r="WRM7"/>
      <c r="WRN7"/>
      <c r="WRO7"/>
      <c r="WRP7"/>
      <c r="WRQ7"/>
      <c r="WRR7"/>
      <c r="WRS7"/>
      <c r="WRT7"/>
      <c r="WRU7"/>
      <c r="WRV7"/>
      <c r="WRW7"/>
      <c r="WRX7"/>
      <c r="WRY7"/>
      <c r="WRZ7"/>
      <c r="WSA7"/>
      <c r="WSB7"/>
      <c r="WSC7"/>
      <c r="WSD7"/>
      <c r="WSE7"/>
      <c r="WSF7"/>
      <c r="WSG7"/>
      <c r="WSH7"/>
      <c r="WSI7"/>
      <c r="WSJ7"/>
      <c r="WSK7"/>
      <c r="WSL7"/>
      <c r="WSM7"/>
      <c r="WSN7"/>
      <c r="WSO7"/>
      <c r="WSP7"/>
      <c r="WSQ7"/>
      <c r="WSR7"/>
      <c r="WSS7"/>
      <c r="WST7"/>
      <c r="WSU7"/>
      <c r="WSV7"/>
      <c r="WSW7"/>
      <c r="WSX7"/>
      <c r="WSY7"/>
      <c r="WSZ7"/>
      <c r="WTA7"/>
      <c r="WTB7"/>
      <c r="WTC7"/>
      <c r="WTD7"/>
      <c r="WTE7"/>
      <c r="WTF7"/>
      <c r="WTG7"/>
      <c r="WTH7"/>
      <c r="WTI7"/>
      <c r="WTJ7"/>
      <c r="WTK7"/>
      <c r="WTL7"/>
      <c r="WTM7"/>
      <c r="WTN7"/>
      <c r="WTO7"/>
      <c r="WTP7"/>
      <c r="WTQ7"/>
      <c r="WTR7"/>
      <c r="WTS7"/>
      <c r="WTT7"/>
      <c r="WTU7"/>
      <c r="WTV7"/>
      <c r="WTW7"/>
      <c r="WTX7"/>
      <c r="WTY7"/>
      <c r="WTZ7"/>
      <c r="WUA7"/>
      <c r="WUB7"/>
      <c r="WUC7"/>
      <c r="WUD7"/>
      <c r="WUE7"/>
      <c r="WUF7"/>
      <c r="WUG7"/>
      <c r="WUH7"/>
      <c r="WUI7"/>
      <c r="WUJ7"/>
      <c r="WUK7"/>
      <c r="WUL7"/>
      <c r="WUM7"/>
      <c r="WUN7"/>
      <c r="WUO7"/>
      <c r="WUP7"/>
      <c r="WUQ7"/>
      <c r="WUR7"/>
      <c r="WUS7"/>
      <c r="WUT7"/>
      <c r="WUU7"/>
      <c r="WUV7"/>
      <c r="WUW7"/>
      <c r="WUX7"/>
      <c r="WUY7"/>
      <c r="WUZ7"/>
      <c r="WVA7"/>
      <c r="WVB7"/>
      <c r="WVC7"/>
      <c r="WVD7"/>
      <c r="WVE7"/>
      <c r="WVF7"/>
      <c r="WVG7"/>
      <c r="WVH7"/>
      <c r="WVI7"/>
      <c r="WVJ7"/>
      <c r="WVK7"/>
      <c r="WVL7"/>
      <c r="WVM7"/>
      <c r="WVN7"/>
      <c r="WVO7"/>
      <c r="WVP7"/>
      <c r="WVQ7"/>
      <c r="WVR7"/>
      <c r="WVS7"/>
      <c r="WVT7"/>
      <c r="WVU7"/>
      <c r="WVV7"/>
      <c r="WVW7"/>
      <c r="WVX7"/>
      <c r="WVY7"/>
      <c r="WVZ7"/>
      <c r="WWA7"/>
      <c r="WWB7"/>
      <c r="WWC7"/>
      <c r="WWD7"/>
      <c r="WWE7"/>
      <c r="WWF7"/>
      <c r="WWG7"/>
      <c r="WWH7"/>
      <c r="WWI7"/>
      <c r="WWJ7"/>
      <c r="WWK7"/>
      <c r="WWL7"/>
      <c r="WWM7"/>
      <c r="WWN7"/>
      <c r="WWO7"/>
      <c r="WWP7"/>
      <c r="WWQ7"/>
      <c r="WWR7"/>
      <c r="WWS7"/>
      <c r="WWT7"/>
      <c r="WWU7"/>
      <c r="WWV7"/>
      <c r="WWW7"/>
      <c r="WWX7"/>
      <c r="WWY7"/>
      <c r="WWZ7"/>
      <c r="WXA7"/>
      <c r="WXB7"/>
      <c r="WXC7"/>
      <c r="WXD7"/>
      <c r="WXE7"/>
      <c r="WXF7"/>
      <c r="WXG7"/>
      <c r="WXH7"/>
      <c r="WXI7"/>
      <c r="WXJ7"/>
      <c r="WXK7"/>
      <c r="WXL7"/>
      <c r="WXM7"/>
      <c r="WXN7"/>
      <c r="WXO7"/>
      <c r="WXP7"/>
      <c r="WXQ7"/>
      <c r="WXR7"/>
      <c r="WXS7"/>
      <c r="WXT7"/>
      <c r="WXU7"/>
      <c r="WXV7"/>
      <c r="WXW7"/>
      <c r="WXX7"/>
      <c r="WXY7"/>
      <c r="WXZ7"/>
      <c r="WYA7"/>
      <c r="WYB7"/>
      <c r="WYC7"/>
      <c r="WYD7"/>
      <c r="WYE7"/>
      <c r="WYF7"/>
      <c r="WYG7"/>
      <c r="WYH7"/>
      <c r="WYI7"/>
      <c r="WYJ7"/>
      <c r="WYK7"/>
      <c r="WYL7"/>
      <c r="WYM7"/>
      <c r="WYN7"/>
      <c r="WYO7"/>
      <c r="WYP7"/>
      <c r="WYQ7"/>
      <c r="WYR7"/>
      <c r="WYS7"/>
      <c r="WYT7"/>
      <c r="WYU7"/>
      <c r="WYV7"/>
      <c r="WYW7"/>
      <c r="WYX7"/>
      <c r="WYY7"/>
      <c r="WYZ7"/>
      <c r="WZA7"/>
      <c r="WZB7"/>
      <c r="WZC7"/>
      <c r="WZD7"/>
      <c r="WZE7"/>
      <c r="WZF7"/>
      <c r="WZG7"/>
      <c r="WZH7"/>
      <c r="WZI7"/>
      <c r="WZJ7"/>
      <c r="WZK7"/>
      <c r="WZL7"/>
      <c r="WZM7"/>
      <c r="WZN7"/>
      <c r="WZO7"/>
      <c r="WZP7"/>
      <c r="WZQ7"/>
      <c r="WZR7"/>
      <c r="WZS7"/>
      <c r="WZT7"/>
      <c r="WZU7"/>
      <c r="WZV7"/>
      <c r="WZW7"/>
      <c r="WZX7"/>
      <c r="WZY7"/>
      <c r="WZZ7"/>
      <c r="XAA7"/>
      <c r="XAB7"/>
      <c r="XAC7"/>
      <c r="XAD7"/>
      <c r="XAE7"/>
      <c r="XAF7"/>
      <c r="XAG7"/>
      <c r="XAH7"/>
      <c r="XAI7"/>
      <c r="XAJ7"/>
      <c r="XAK7"/>
      <c r="XAL7"/>
      <c r="XAM7"/>
      <c r="XAN7"/>
      <c r="XAO7"/>
      <c r="XAP7"/>
      <c r="XAQ7"/>
      <c r="XAR7"/>
      <c r="XAS7"/>
      <c r="XAT7"/>
      <c r="XAU7"/>
      <c r="XAV7"/>
      <c r="XAW7"/>
      <c r="XAX7"/>
      <c r="XAY7"/>
      <c r="XAZ7"/>
      <c r="XBA7"/>
      <c r="XBB7"/>
      <c r="XBC7"/>
      <c r="XBD7"/>
      <c r="XBE7"/>
      <c r="XBF7"/>
      <c r="XBG7"/>
      <c r="XBH7"/>
      <c r="XBI7"/>
      <c r="XBJ7"/>
      <c r="XBK7"/>
      <c r="XBL7"/>
      <c r="XBM7"/>
      <c r="XBN7"/>
      <c r="XBO7"/>
      <c r="XBP7"/>
      <c r="XBQ7"/>
      <c r="XBR7"/>
      <c r="XBS7"/>
      <c r="XBT7"/>
      <c r="XBU7"/>
      <c r="XBV7"/>
      <c r="XBW7"/>
      <c r="XBX7"/>
      <c r="XBY7"/>
      <c r="XBZ7"/>
      <c r="XCA7"/>
      <c r="XCB7"/>
      <c r="XCC7"/>
      <c r="XCD7"/>
      <c r="XCE7"/>
      <c r="XCF7"/>
      <c r="XCG7"/>
      <c r="XCH7"/>
      <c r="XCI7"/>
      <c r="XCJ7"/>
      <c r="XCK7"/>
      <c r="XCL7"/>
      <c r="XCM7"/>
      <c r="XCN7"/>
      <c r="XCO7"/>
      <c r="XCP7"/>
      <c r="XCQ7"/>
      <c r="XCR7"/>
      <c r="XCS7"/>
      <c r="XCT7"/>
      <c r="XCU7"/>
      <c r="XCV7"/>
      <c r="XCW7"/>
      <c r="XCX7"/>
      <c r="XCY7"/>
      <c r="XCZ7"/>
      <c r="XDA7"/>
      <c r="XDB7"/>
      <c r="XDC7"/>
      <c r="XDD7"/>
      <c r="XDE7"/>
      <c r="XDF7"/>
      <c r="XDG7"/>
      <c r="XDH7"/>
      <c r="XDI7"/>
      <c r="XDJ7"/>
      <c r="XDK7"/>
      <c r="XDL7"/>
      <c r="XDM7"/>
      <c r="XDN7"/>
      <c r="XDO7"/>
      <c r="XDP7"/>
      <c r="XDQ7"/>
      <c r="XDR7"/>
      <c r="XDS7"/>
      <c r="XDT7"/>
      <c r="XDU7"/>
      <c r="XDV7"/>
      <c r="XDW7"/>
      <c r="XDX7"/>
      <c r="XDY7"/>
      <c r="XDZ7"/>
      <c r="XEA7"/>
      <c r="XEB7"/>
      <c r="XEC7"/>
      <c r="XED7"/>
      <c r="XEE7"/>
      <c r="XEF7"/>
      <c r="XEG7"/>
      <c r="XEH7"/>
      <c r="XEI7"/>
      <c r="XEJ7"/>
      <c r="XEK7"/>
      <c r="XEL7"/>
      <c r="XEM7"/>
      <c r="XEN7"/>
      <c r="XEO7"/>
      <c r="XEP7"/>
      <c r="XEQ7"/>
      <c r="XER7"/>
      <c r="XES7"/>
      <c r="XET7"/>
      <c r="XEU7"/>
      <c r="XEV7"/>
      <c r="XEW7"/>
      <c r="XEX7"/>
      <c r="XEY7"/>
      <c r="XEZ7"/>
      <c r="XFA7"/>
      <c r="XFB7"/>
      <c r="XFC7"/>
      <c r="XFD7"/>
    </row>
    <row r="8" spans="1:16384" ht="30">
      <c r="A8" s="149">
        <v>2</v>
      </c>
      <c r="B8" s="139" t="s">
        <v>1024</v>
      </c>
      <c r="C8" s="139" t="s">
        <v>1025</v>
      </c>
      <c r="D8" s="139"/>
      <c r="E8" s="139" t="s">
        <v>1026</v>
      </c>
      <c r="F8" s="139"/>
      <c r="G8" s="140" t="s">
        <v>1000</v>
      </c>
      <c r="H8" s="139"/>
      <c r="I8" s="139">
        <v>1.5</v>
      </c>
      <c r="J8" s="139"/>
      <c r="K8" s="139">
        <v>1.5</v>
      </c>
      <c r="L8" s="139"/>
      <c r="M8" s="140">
        <v>0.5</v>
      </c>
      <c r="N8" s="139"/>
      <c r="O8" s="141">
        <v>44053</v>
      </c>
      <c r="P8" s="141">
        <v>44053</v>
      </c>
      <c r="Q8" s="141">
        <v>44053</v>
      </c>
      <c r="R8" s="141">
        <v>44053</v>
      </c>
      <c r="S8" s="142">
        <v>50</v>
      </c>
      <c r="T8" s="142">
        <v>67</v>
      </c>
      <c r="U8" s="142">
        <v>50</v>
      </c>
      <c r="V8" s="142">
        <v>59</v>
      </c>
      <c r="W8" s="142">
        <f t="shared" si="1"/>
        <v>6</v>
      </c>
      <c r="X8" s="142">
        <f t="shared" si="0"/>
        <v>8</v>
      </c>
      <c r="Y8" s="142">
        <f t="shared" si="0"/>
        <v>6</v>
      </c>
      <c r="Z8" s="142">
        <f t="shared" si="0"/>
        <v>7</v>
      </c>
      <c r="AA8" s="143" t="s">
        <v>1109</v>
      </c>
      <c r="AB8" s="143" t="s">
        <v>1105</v>
      </c>
      <c r="AC8" s="143" t="s">
        <v>1106</v>
      </c>
      <c r="AD8" s="143" t="s">
        <v>1107</v>
      </c>
      <c r="AE8" s="143" t="s">
        <v>1108</v>
      </c>
      <c r="AF8" s="144"/>
      <c r="AG8" s="144"/>
      <c r="AH8" s="144"/>
      <c r="AI8" s="144"/>
      <c r="AJ8" s="144"/>
      <c r="AK8" s="143" t="s">
        <v>1109</v>
      </c>
      <c r="AL8" s="143" t="s">
        <v>1105</v>
      </c>
      <c r="AM8" s="143" t="s">
        <v>1106</v>
      </c>
      <c r="AN8" s="143" t="s">
        <v>1107</v>
      </c>
      <c r="AO8" s="143" t="s">
        <v>1108</v>
      </c>
      <c r="AP8" s="144"/>
      <c r="AQ8" s="144"/>
      <c r="AR8" s="144"/>
      <c r="AS8" s="144"/>
      <c r="AT8" s="144"/>
      <c r="AU8" s="145" t="s">
        <v>1110</v>
      </c>
      <c r="AV8" s="145" t="s">
        <v>1111</v>
      </c>
      <c r="AW8" s="145" t="s">
        <v>1112</v>
      </c>
      <c r="AX8" s="145" t="s">
        <v>1113</v>
      </c>
      <c r="AY8" s="145" t="s">
        <v>1114</v>
      </c>
      <c r="AZ8" s="144"/>
      <c r="BA8" s="144"/>
      <c r="BB8" s="144"/>
      <c r="BC8" s="144"/>
      <c r="BD8" s="144"/>
    </row>
    <row r="9" spans="1:16384" ht="16">
      <c r="A9" s="149">
        <v>2</v>
      </c>
      <c r="B9" s="139" t="s">
        <v>1029</v>
      </c>
      <c r="C9" s="139"/>
      <c r="D9" s="139">
        <v>1.5</v>
      </c>
      <c r="E9" s="139">
        <v>1.5</v>
      </c>
      <c r="F9" s="139">
        <v>1.5</v>
      </c>
      <c r="G9" s="139">
        <v>1.5</v>
      </c>
      <c r="H9" s="140" t="s">
        <v>1030</v>
      </c>
      <c r="I9" s="139"/>
      <c r="J9" s="139">
        <v>1.5</v>
      </c>
      <c r="K9" s="139">
        <v>1.5</v>
      </c>
      <c r="L9" s="139">
        <v>1.5</v>
      </c>
      <c r="M9" s="139">
        <v>1.5</v>
      </c>
      <c r="N9" s="140">
        <v>0.25</v>
      </c>
      <c r="O9" s="141">
        <v>44053</v>
      </c>
      <c r="P9" s="141">
        <v>44053</v>
      </c>
      <c r="Q9" s="141">
        <v>44053</v>
      </c>
      <c r="R9" s="141">
        <v>44053</v>
      </c>
      <c r="S9" s="142">
        <v>50</v>
      </c>
      <c r="T9" s="142">
        <v>67</v>
      </c>
      <c r="U9" s="142">
        <v>50</v>
      </c>
      <c r="V9" s="142">
        <v>59</v>
      </c>
      <c r="W9" s="142">
        <f t="shared" si="1"/>
        <v>6</v>
      </c>
      <c r="X9" s="142">
        <f t="shared" si="0"/>
        <v>8</v>
      </c>
      <c r="Y9" s="142">
        <f t="shared" si="0"/>
        <v>6</v>
      </c>
      <c r="Z9" s="142">
        <f t="shared" si="0"/>
        <v>7</v>
      </c>
      <c r="AA9" s="138"/>
      <c r="AB9" s="138"/>
      <c r="AC9" s="138"/>
      <c r="AD9" s="138"/>
      <c r="AE9" s="138"/>
      <c r="AF9" s="146" t="s">
        <v>1109</v>
      </c>
      <c r="AG9" s="146" t="s">
        <v>1105</v>
      </c>
      <c r="AH9" s="146" t="s">
        <v>1106</v>
      </c>
      <c r="AI9" s="146" t="s">
        <v>1107</v>
      </c>
      <c r="AJ9" s="146" t="s">
        <v>1108</v>
      </c>
      <c r="AK9" s="143" t="s">
        <v>1109</v>
      </c>
      <c r="AL9" s="143" t="s">
        <v>1105</v>
      </c>
      <c r="AM9" s="143" t="s">
        <v>1106</v>
      </c>
      <c r="AN9" s="143" t="s">
        <v>1107</v>
      </c>
      <c r="AO9" s="143" t="s">
        <v>1108</v>
      </c>
      <c r="AP9" s="146" t="s">
        <v>1109</v>
      </c>
      <c r="AQ9" s="146" t="s">
        <v>1105</v>
      </c>
      <c r="AR9" s="146" t="s">
        <v>1106</v>
      </c>
      <c r="AS9" s="146" t="s">
        <v>1107</v>
      </c>
      <c r="AT9" s="146" t="s">
        <v>1108</v>
      </c>
      <c r="AU9" s="143" t="s">
        <v>1109</v>
      </c>
      <c r="AV9" s="143" t="s">
        <v>1105</v>
      </c>
      <c r="AW9" s="143" t="s">
        <v>1106</v>
      </c>
      <c r="AX9" s="143" t="s">
        <v>1107</v>
      </c>
      <c r="AY9" s="143" t="s">
        <v>1108</v>
      </c>
      <c r="AZ9" s="147" t="s">
        <v>1120</v>
      </c>
      <c r="BA9" s="147" t="s">
        <v>1121</v>
      </c>
      <c r="BB9" s="147" t="s">
        <v>1122</v>
      </c>
      <c r="BC9" s="147" t="s">
        <v>1123</v>
      </c>
      <c r="BD9" s="147" t="s">
        <v>1124</v>
      </c>
    </row>
    <row r="10" spans="1:16384" ht="16">
      <c r="A10" s="149">
        <v>2</v>
      </c>
      <c r="B10" s="139" t="s">
        <v>1036</v>
      </c>
      <c r="C10" s="139">
        <v>1.5</v>
      </c>
      <c r="D10" s="139">
        <v>1.5</v>
      </c>
      <c r="E10" s="139"/>
      <c r="F10" s="139">
        <v>1.5</v>
      </c>
      <c r="G10" s="139"/>
      <c r="H10" s="139"/>
      <c r="I10" s="139">
        <v>1.5</v>
      </c>
      <c r="J10" s="139">
        <v>1.5</v>
      </c>
      <c r="K10" s="139"/>
      <c r="L10" s="139">
        <v>1.5</v>
      </c>
      <c r="M10" s="139"/>
      <c r="N10" s="139"/>
      <c r="O10" s="141">
        <v>44053</v>
      </c>
      <c r="P10" s="141">
        <v>44053</v>
      </c>
      <c r="Q10" s="141">
        <v>44053</v>
      </c>
      <c r="R10" s="141">
        <v>44053</v>
      </c>
      <c r="S10" s="142">
        <v>50</v>
      </c>
      <c r="T10" s="142">
        <v>67</v>
      </c>
      <c r="U10" s="142">
        <v>50</v>
      </c>
      <c r="V10" s="142">
        <v>59</v>
      </c>
      <c r="W10" s="142">
        <f t="shared" si="1"/>
        <v>6</v>
      </c>
      <c r="X10" s="142">
        <f t="shared" si="0"/>
        <v>8</v>
      </c>
      <c r="Y10" s="142">
        <f t="shared" si="0"/>
        <v>6</v>
      </c>
      <c r="Z10" s="142">
        <f t="shared" si="0"/>
        <v>7</v>
      </c>
      <c r="AA10" s="143" t="s">
        <v>1109</v>
      </c>
      <c r="AB10" s="143" t="s">
        <v>1105</v>
      </c>
      <c r="AC10" s="143" t="s">
        <v>1106</v>
      </c>
      <c r="AD10" s="143" t="s">
        <v>1107</v>
      </c>
      <c r="AE10" s="143" t="s">
        <v>1108</v>
      </c>
      <c r="AF10" s="146" t="s">
        <v>1109</v>
      </c>
      <c r="AG10" s="146" t="s">
        <v>1105</v>
      </c>
      <c r="AH10" s="146" t="s">
        <v>1106</v>
      </c>
      <c r="AI10" s="146" t="s">
        <v>1107</v>
      </c>
      <c r="AJ10" s="146" t="s">
        <v>1108</v>
      </c>
      <c r="AK10" s="138"/>
      <c r="AL10" s="138"/>
      <c r="AM10" s="138"/>
      <c r="AN10" s="138"/>
      <c r="AO10" s="138"/>
      <c r="AP10" s="146" t="s">
        <v>1109</v>
      </c>
      <c r="AQ10" s="146" t="s">
        <v>1105</v>
      </c>
      <c r="AR10" s="146" t="s">
        <v>1106</v>
      </c>
      <c r="AS10" s="146" t="s">
        <v>1107</v>
      </c>
      <c r="AT10" s="146" t="s">
        <v>1108</v>
      </c>
      <c r="AU10" s="138"/>
      <c r="AV10" s="138"/>
      <c r="AW10" s="138"/>
      <c r="AX10" s="138"/>
      <c r="AY10" s="138"/>
      <c r="AZ10" s="144"/>
      <c r="BA10" s="144"/>
      <c r="BB10" s="144"/>
      <c r="BC10" s="144"/>
      <c r="BD10" s="144"/>
    </row>
    <row r="11" spans="1:16384" s="148" customFormat="1">
      <c r="A11" s="136">
        <v>3</v>
      </c>
      <c r="B11" s="136">
        <v>3</v>
      </c>
      <c r="C11" s="136">
        <v>3</v>
      </c>
      <c r="D11" s="136">
        <v>3</v>
      </c>
      <c r="E11" s="136">
        <v>3</v>
      </c>
      <c r="F11" s="136">
        <v>3</v>
      </c>
      <c r="G11" s="136">
        <v>3</v>
      </c>
      <c r="H11" s="136">
        <v>3</v>
      </c>
      <c r="I11" s="136">
        <v>3</v>
      </c>
      <c r="J11" s="136">
        <v>3</v>
      </c>
      <c r="K11" s="136">
        <v>3</v>
      </c>
      <c r="L11" s="136">
        <v>3</v>
      </c>
      <c r="M11" s="136">
        <v>3</v>
      </c>
      <c r="N11" s="136">
        <v>3</v>
      </c>
      <c r="O11" s="136">
        <v>3</v>
      </c>
      <c r="P11" s="136">
        <v>3</v>
      </c>
      <c r="Q11" s="136">
        <v>3</v>
      </c>
      <c r="R11" s="136">
        <v>3</v>
      </c>
      <c r="S11" s="136">
        <v>3</v>
      </c>
      <c r="T11" s="136">
        <v>3</v>
      </c>
      <c r="U11" s="136">
        <v>3</v>
      </c>
      <c r="V11" s="136">
        <v>3</v>
      </c>
      <c r="W11" s="136">
        <v>3</v>
      </c>
      <c r="X11" s="136">
        <v>3</v>
      </c>
      <c r="Y11" s="136">
        <v>3</v>
      </c>
      <c r="Z11" s="136">
        <v>3</v>
      </c>
      <c r="AA11" s="136">
        <v>3</v>
      </c>
      <c r="AB11" s="136">
        <v>3</v>
      </c>
      <c r="AC11" s="136">
        <v>3</v>
      </c>
      <c r="AD11" s="136">
        <v>3</v>
      </c>
      <c r="AE11" s="136">
        <v>3</v>
      </c>
      <c r="AF11" s="136">
        <v>3</v>
      </c>
      <c r="AG11" s="136">
        <v>3</v>
      </c>
      <c r="AH11" s="136">
        <v>3</v>
      </c>
      <c r="AI11" s="136">
        <v>3</v>
      </c>
      <c r="AJ11" s="136">
        <v>3</v>
      </c>
      <c r="AK11" s="136">
        <v>3</v>
      </c>
      <c r="AL11" s="136">
        <v>3</v>
      </c>
      <c r="AM11" s="136">
        <v>3</v>
      </c>
      <c r="AN11" s="136">
        <v>3</v>
      </c>
      <c r="AO11" s="136">
        <v>3</v>
      </c>
      <c r="AP11" s="136">
        <v>3</v>
      </c>
      <c r="AQ11" s="136">
        <v>3</v>
      </c>
      <c r="AR11" s="136">
        <v>3</v>
      </c>
      <c r="AS11" s="136">
        <v>3</v>
      </c>
      <c r="AT11" s="136">
        <v>3</v>
      </c>
      <c r="AU11" s="136">
        <v>3</v>
      </c>
      <c r="AV11" s="136">
        <v>3</v>
      </c>
      <c r="AW11" s="136">
        <v>3</v>
      </c>
      <c r="AX11" s="136">
        <v>3</v>
      </c>
      <c r="AY11" s="136">
        <v>3</v>
      </c>
      <c r="AZ11" s="136">
        <v>3</v>
      </c>
      <c r="BA11" s="136">
        <v>3</v>
      </c>
      <c r="BB11" s="136">
        <v>3</v>
      </c>
      <c r="BC11" s="136">
        <v>3</v>
      </c>
      <c r="BD11" s="136">
        <v>3</v>
      </c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  <c r="AMK11"/>
      <c r="AML11"/>
      <c r="AMM11"/>
      <c r="AMN11"/>
      <c r="AMO11"/>
      <c r="AMP11"/>
      <c r="AMQ11"/>
      <c r="AMR11"/>
      <c r="AMS11"/>
      <c r="AMT11"/>
      <c r="AMU11"/>
      <c r="AMV11"/>
      <c r="AMW11"/>
      <c r="AMX11"/>
      <c r="AMY11"/>
      <c r="AMZ11"/>
      <c r="ANA11"/>
      <c r="ANB11"/>
      <c r="ANC11"/>
      <c r="AND11"/>
      <c r="ANE11"/>
      <c r="ANF11"/>
      <c r="ANG11"/>
      <c r="ANH11"/>
      <c r="ANI11"/>
      <c r="ANJ11"/>
      <c r="ANK11"/>
      <c r="ANL11"/>
      <c r="ANM11"/>
      <c r="ANN11"/>
      <c r="ANO11"/>
      <c r="ANP11"/>
      <c r="ANQ11"/>
      <c r="ANR11"/>
      <c r="ANS11"/>
      <c r="ANT11"/>
      <c r="ANU11"/>
      <c r="ANV11"/>
      <c r="ANW11"/>
      <c r="ANX11"/>
      <c r="ANY11"/>
      <c r="ANZ11"/>
      <c r="AOA11"/>
      <c r="AOB11"/>
      <c r="AOC11"/>
      <c r="AOD11"/>
      <c r="AOE11"/>
      <c r="AOF11"/>
      <c r="AOG11"/>
      <c r="AOH11"/>
      <c r="AOI11"/>
      <c r="AOJ11"/>
      <c r="AOK11"/>
      <c r="AOL11"/>
      <c r="AOM11"/>
      <c r="AON11"/>
      <c r="AOO11"/>
      <c r="AOP11"/>
      <c r="AOQ11"/>
      <c r="AOR11"/>
      <c r="AOS11"/>
      <c r="AOT11"/>
      <c r="AOU11"/>
      <c r="AOV11"/>
      <c r="AOW11"/>
      <c r="AOX11"/>
      <c r="AOY11"/>
      <c r="AOZ11"/>
      <c r="APA11"/>
      <c r="APB11"/>
      <c r="APC11"/>
      <c r="APD11"/>
      <c r="APE11"/>
      <c r="APF11"/>
      <c r="APG11"/>
      <c r="APH11"/>
      <c r="API11"/>
      <c r="APJ11"/>
      <c r="APK11"/>
      <c r="APL11"/>
      <c r="APM11"/>
      <c r="APN11"/>
      <c r="APO11"/>
      <c r="APP11"/>
      <c r="APQ11"/>
      <c r="APR11"/>
      <c r="APS11"/>
      <c r="APT11"/>
      <c r="APU11"/>
      <c r="APV11"/>
      <c r="APW11"/>
      <c r="APX11"/>
      <c r="APY11"/>
      <c r="APZ11"/>
      <c r="AQA11"/>
      <c r="AQB11"/>
      <c r="AQC11"/>
      <c r="AQD11"/>
      <c r="AQE11"/>
      <c r="AQF11"/>
      <c r="AQG11"/>
      <c r="AQH11"/>
      <c r="AQI11"/>
      <c r="AQJ11"/>
      <c r="AQK11"/>
      <c r="AQL11"/>
      <c r="AQM11"/>
      <c r="AQN11"/>
      <c r="AQO11"/>
      <c r="AQP11"/>
      <c r="AQQ11"/>
      <c r="AQR11"/>
      <c r="AQS11"/>
      <c r="AQT11"/>
      <c r="AQU11"/>
      <c r="AQV11"/>
      <c r="AQW11"/>
      <c r="AQX11"/>
      <c r="AQY11"/>
      <c r="AQZ11"/>
      <c r="ARA11"/>
      <c r="ARB11"/>
      <c r="ARC11"/>
      <c r="ARD11"/>
      <c r="ARE11"/>
      <c r="ARF11"/>
      <c r="ARG11"/>
      <c r="ARH11"/>
      <c r="ARI11"/>
      <c r="ARJ11"/>
      <c r="ARK11"/>
      <c r="ARL11"/>
      <c r="ARM11"/>
      <c r="ARN11"/>
      <c r="ARO11"/>
      <c r="ARP11"/>
      <c r="ARQ11"/>
      <c r="ARR11"/>
      <c r="ARS11"/>
      <c r="ART11"/>
      <c r="ARU11"/>
      <c r="ARV11"/>
      <c r="ARW11"/>
      <c r="ARX11"/>
      <c r="ARY11"/>
      <c r="ARZ11"/>
      <c r="ASA11"/>
      <c r="ASB11"/>
      <c r="ASC11"/>
      <c r="ASD11"/>
      <c r="ASE11"/>
      <c r="ASF11"/>
      <c r="ASG11"/>
      <c r="ASH11"/>
      <c r="ASI11"/>
      <c r="ASJ11"/>
      <c r="ASK11"/>
      <c r="ASL11"/>
      <c r="ASM11"/>
      <c r="ASN11"/>
      <c r="ASO11"/>
      <c r="ASP11"/>
      <c r="ASQ11"/>
      <c r="ASR11"/>
      <c r="ASS11"/>
      <c r="AST11"/>
      <c r="ASU11"/>
      <c r="ASV11"/>
      <c r="ASW11"/>
      <c r="ASX11"/>
      <c r="ASY11"/>
      <c r="ASZ11"/>
      <c r="ATA11"/>
      <c r="ATB11"/>
      <c r="ATC11"/>
      <c r="ATD11"/>
      <c r="ATE11"/>
      <c r="ATF11"/>
      <c r="ATG11"/>
      <c r="ATH11"/>
      <c r="ATI11"/>
      <c r="ATJ11"/>
      <c r="ATK11"/>
      <c r="ATL11"/>
      <c r="ATM11"/>
      <c r="ATN11"/>
      <c r="ATO11"/>
      <c r="ATP11"/>
      <c r="ATQ11"/>
      <c r="ATR11"/>
      <c r="ATS11"/>
      <c r="ATT11"/>
      <c r="ATU11"/>
      <c r="ATV11"/>
      <c r="ATW11"/>
      <c r="ATX11"/>
      <c r="ATY11"/>
      <c r="ATZ11"/>
      <c r="AUA11"/>
      <c r="AUB11"/>
      <c r="AUC11"/>
      <c r="AUD11"/>
      <c r="AUE11"/>
      <c r="AUF11"/>
      <c r="AUG11"/>
      <c r="AUH11"/>
      <c r="AUI11"/>
      <c r="AUJ11"/>
      <c r="AUK11"/>
      <c r="AUL11"/>
      <c r="AUM11"/>
      <c r="AUN11"/>
      <c r="AUO11"/>
      <c r="AUP11"/>
      <c r="AUQ11"/>
      <c r="AUR11"/>
      <c r="AUS11"/>
      <c r="AUT11"/>
      <c r="AUU11"/>
      <c r="AUV11"/>
      <c r="AUW11"/>
      <c r="AUX11"/>
      <c r="AUY11"/>
      <c r="AUZ11"/>
      <c r="AVA11"/>
      <c r="AVB11"/>
      <c r="AVC11"/>
      <c r="AVD11"/>
      <c r="AVE11"/>
      <c r="AVF11"/>
      <c r="AVG11"/>
      <c r="AVH11"/>
      <c r="AVI11"/>
      <c r="AVJ11"/>
      <c r="AVK11"/>
      <c r="AVL11"/>
      <c r="AVM11"/>
      <c r="AVN11"/>
      <c r="AVO11"/>
      <c r="AVP11"/>
      <c r="AVQ11"/>
      <c r="AVR11"/>
      <c r="AVS11"/>
      <c r="AVT11"/>
      <c r="AVU11"/>
      <c r="AVV11"/>
      <c r="AVW11"/>
      <c r="AVX11"/>
      <c r="AVY11"/>
      <c r="AVZ11"/>
      <c r="AWA11"/>
      <c r="AWB11"/>
      <c r="AWC11"/>
      <c r="AWD11"/>
      <c r="AWE11"/>
      <c r="AWF11"/>
      <c r="AWG11"/>
      <c r="AWH11"/>
      <c r="AWI11"/>
      <c r="AWJ11"/>
      <c r="AWK11"/>
      <c r="AWL11"/>
      <c r="AWM11"/>
      <c r="AWN11"/>
      <c r="AWO11"/>
      <c r="AWP11"/>
      <c r="AWQ11"/>
      <c r="AWR11"/>
      <c r="AWS11"/>
      <c r="AWT11"/>
      <c r="AWU11"/>
      <c r="AWV11"/>
      <c r="AWW11"/>
      <c r="AWX11"/>
      <c r="AWY11"/>
      <c r="AWZ11"/>
      <c r="AXA11"/>
      <c r="AXB11"/>
      <c r="AXC11"/>
      <c r="AXD11"/>
      <c r="AXE11"/>
      <c r="AXF11"/>
      <c r="AXG11"/>
      <c r="AXH11"/>
      <c r="AXI11"/>
      <c r="AXJ11"/>
      <c r="AXK11"/>
      <c r="AXL11"/>
      <c r="AXM11"/>
      <c r="AXN11"/>
      <c r="AXO11"/>
      <c r="AXP11"/>
      <c r="AXQ11"/>
      <c r="AXR11"/>
      <c r="AXS11"/>
      <c r="AXT11"/>
      <c r="AXU11"/>
      <c r="AXV11"/>
      <c r="AXW11"/>
      <c r="AXX11"/>
      <c r="AXY11"/>
      <c r="AXZ11"/>
      <c r="AYA11"/>
      <c r="AYB11"/>
      <c r="AYC11"/>
      <c r="AYD11"/>
      <c r="AYE11"/>
      <c r="AYF11"/>
      <c r="AYG11"/>
      <c r="AYH11"/>
      <c r="AYI11"/>
      <c r="AYJ11"/>
      <c r="AYK11"/>
      <c r="AYL11"/>
      <c r="AYM11"/>
      <c r="AYN11"/>
      <c r="AYO11"/>
      <c r="AYP11"/>
      <c r="AYQ11"/>
      <c r="AYR11"/>
      <c r="AYS11"/>
      <c r="AYT11"/>
      <c r="AYU11"/>
      <c r="AYV11"/>
      <c r="AYW11"/>
      <c r="AYX11"/>
      <c r="AYY11"/>
      <c r="AYZ11"/>
      <c r="AZA11"/>
      <c r="AZB11"/>
      <c r="AZC11"/>
      <c r="AZD11"/>
      <c r="AZE11"/>
      <c r="AZF11"/>
      <c r="AZG11"/>
      <c r="AZH11"/>
      <c r="AZI11"/>
      <c r="AZJ11"/>
      <c r="AZK11"/>
      <c r="AZL11"/>
      <c r="AZM11"/>
      <c r="AZN11"/>
      <c r="AZO11"/>
      <c r="AZP11"/>
      <c r="AZQ11"/>
      <c r="AZR11"/>
      <c r="AZS11"/>
      <c r="AZT11"/>
      <c r="AZU11"/>
      <c r="AZV11"/>
      <c r="AZW11"/>
      <c r="AZX11"/>
      <c r="AZY11"/>
      <c r="AZZ11"/>
      <c r="BAA11"/>
      <c r="BAB11"/>
      <c r="BAC11"/>
      <c r="BAD11"/>
      <c r="BAE11"/>
      <c r="BAF11"/>
      <c r="BAG11"/>
      <c r="BAH11"/>
      <c r="BAI11"/>
      <c r="BAJ11"/>
      <c r="BAK11"/>
      <c r="BAL11"/>
      <c r="BAM11"/>
      <c r="BAN11"/>
      <c r="BAO11"/>
      <c r="BAP11"/>
      <c r="BAQ11"/>
      <c r="BAR11"/>
      <c r="BAS11"/>
      <c r="BAT11"/>
      <c r="BAU11"/>
      <c r="BAV11"/>
      <c r="BAW11"/>
      <c r="BAX11"/>
      <c r="BAY11"/>
      <c r="BAZ11"/>
      <c r="BBA11"/>
      <c r="BBB11"/>
      <c r="BBC11"/>
      <c r="BBD11"/>
      <c r="BBE11"/>
      <c r="BBF11"/>
      <c r="BBG11"/>
      <c r="BBH11"/>
      <c r="BBI11"/>
      <c r="BBJ11"/>
      <c r="BBK11"/>
      <c r="BBL11"/>
      <c r="BBM11"/>
      <c r="BBN11"/>
      <c r="BBO11"/>
      <c r="BBP11"/>
      <c r="BBQ11"/>
      <c r="BBR11"/>
      <c r="BBS11"/>
      <c r="BBT11"/>
      <c r="BBU11"/>
      <c r="BBV11"/>
      <c r="BBW11"/>
      <c r="BBX11"/>
      <c r="BBY11"/>
      <c r="BBZ11"/>
      <c r="BCA11"/>
      <c r="BCB11"/>
      <c r="BCC11"/>
      <c r="BCD11"/>
      <c r="BCE11"/>
      <c r="BCF11"/>
      <c r="BCG11"/>
      <c r="BCH11"/>
      <c r="BCI11"/>
      <c r="BCJ11"/>
      <c r="BCK11"/>
      <c r="BCL11"/>
      <c r="BCM11"/>
      <c r="BCN11"/>
      <c r="BCO11"/>
      <c r="BCP11"/>
      <c r="BCQ11"/>
      <c r="BCR11"/>
      <c r="BCS11"/>
      <c r="BCT11"/>
      <c r="BCU11"/>
      <c r="BCV11"/>
      <c r="BCW11"/>
      <c r="BCX11"/>
      <c r="BCY11"/>
      <c r="BCZ11"/>
      <c r="BDA11"/>
      <c r="BDB11"/>
      <c r="BDC11"/>
      <c r="BDD11"/>
      <c r="BDE11"/>
      <c r="BDF11"/>
      <c r="BDG11"/>
      <c r="BDH11"/>
      <c r="BDI11"/>
      <c r="BDJ11"/>
      <c r="BDK11"/>
      <c r="BDL11"/>
      <c r="BDM11"/>
      <c r="BDN11"/>
      <c r="BDO11"/>
      <c r="BDP11"/>
      <c r="BDQ11"/>
      <c r="BDR11"/>
      <c r="BDS11"/>
      <c r="BDT11"/>
      <c r="BDU11"/>
      <c r="BDV11"/>
      <c r="BDW11"/>
      <c r="BDX11"/>
      <c r="BDY11"/>
      <c r="BDZ11"/>
      <c r="BEA11"/>
      <c r="BEB11"/>
      <c r="BEC11"/>
      <c r="BED11"/>
      <c r="BEE11"/>
      <c r="BEF11"/>
      <c r="BEG11"/>
      <c r="BEH11"/>
      <c r="BEI11"/>
      <c r="BEJ11"/>
      <c r="BEK11"/>
      <c r="BEL11"/>
      <c r="BEM11"/>
      <c r="BEN11"/>
      <c r="BEO11"/>
      <c r="BEP11"/>
      <c r="BEQ11"/>
      <c r="BER11"/>
      <c r="BES11"/>
      <c r="BET11"/>
      <c r="BEU11"/>
      <c r="BEV11"/>
      <c r="BEW11"/>
      <c r="BEX11"/>
      <c r="BEY11"/>
      <c r="BEZ11"/>
      <c r="BFA11"/>
      <c r="BFB11"/>
      <c r="BFC11"/>
      <c r="BFD11"/>
      <c r="BFE11"/>
      <c r="BFF11"/>
      <c r="BFG11"/>
      <c r="BFH11"/>
      <c r="BFI11"/>
      <c r="BFJ11"/>
      <c r="BFK11"/>
      <c r="BFL11"/>
      <c r="BFM11"/>
      <c r="BFN11"/>
      <c r="BFO11"/>
      <c r="BFP11"/>
      <c r="BFQ11"/>
      <c r="BFR11"/>
      <c r="BFS11"/>
      <c r="BFT11"/>
      <c r="BFU11"/>
      <c r="BFV11"/>
      <c r="BFW11"/>
      <c r="BFX11"/>
      <c r="BFY11"/>
      <c r="BFZ11"/>
      <c r="BGA11"/>
      <c r="BGB11"/>
      <c r="BGC11"/>
      <c r="BGD11"/>
      <c r="BGE11"/>
      <c r="BGF11"/>
      <c r="BGG11"/>
      <c r="BGH11"/>
      <c r="BGI11"/>
      <c r="BGJ11"/>
      <c r="BGK11"/>
      <c r="BGL11"/>
      <c r="BGM11"/>
      <c r="BGN11"/>
      <c r="BGO11"/>
      <c r="BGP11"/>
      <c r="BGQ11"/>
      <c r="BGR11"/>
      <c r="BGS11"/>
      <c r="BGT11"/>
      <c r="BGU11"/>
      <c r="BGV11"/>
      <c r="BGW11"/>
      <c r="BGX11"/>
      <c r="BGY11"/>
      <c r="BGZ11"/>
      <c r="BHA11"/>
      <c r="BHB11"/>
      <c r="BHC11"/>
      <c r="BHD11"/>
      <c r="BHE11"/>
      <c r="BHF11"/>
      <c r="BHG11"/>
      <c r="BHH11"/>
      <c r="BHI11"/>
      <c r="BHJ11"/>
      <c r="BHK11"/>
      <c r="BHL11"/>
      <c r="BHM11"/>
      <c r="BHN11"/>
      <c r="BHO11"/>
      <c r="BHP11"/>
      <c r="BHQ11"/>
      <c r="BHR11"/>
      <c r="BHS11"/>
      <c r="BHT11"/>
      <c r="BHU11"/>
      <c r="BHV11"/>
      <c r="BHW11"/>
      <c r="BHX11"/>
      <c r="BHY11"/>
      <c r="BHZ11"/>
      <c r="BIA11"/>
      <c r="BIB11"/>
      <c r="BIC11"/>
      <c r="BID11"/>
      <c r="BIE11"/>
      <c r="BIF11"/>
      <c r="BIG11"/>
      <c r="BIH11"/>
      <c r="BII11"/>
      <c r="BIJ11"/>
      <c r="BIK11"/>
      <c r="BIL11"/>
      <c r="BIM11"/>
      <c r="BIN11"/>
      <c r="BIO11"/>
      <c r="BIP11"/>
      <c r="BIQ11"/>
      <c r="BIR11"/>
      <c r="BIS11"/>
      <c r="BIT11"/>
      <c r="BIU11"/>
      <c r="BIV11"/>
      <c r="BIW11"/>
      <c r="BIX11"/>
      <c r="BIY11"/>
      <c r="BIZ11"/>
      <c r="BJA11"/>
      <c r="BJB11"/>
      <c r="BJC11"/>
      <c r="BJD11"/>
      <c r="BJE11"/>
      <c r="BJF11"/>
      <c r="BJG11"/>
      <c r="BJH11"/>
      <c r="BJI11"/>
      <c r="BJJ11"/>
      <c r="BJK11"/>
      <c r="BJL11"/>
      <c r="BJM11"/>
      <c r="BJN11"/>
      <c r="BJO11"/>
      <c r="BJP11"/>
      <c r="BJQ11"/>
      <c r="BJR11"/>
      <c r="BJS11"/>
      <c r="BJT11"/>
      <c r="BJU11"/>
      <c r="BJV11"/>
      <c r="BJW11"/>
      <c r="BJX11"/>
      <c r="BJY11"/>
      <c r="BJZ11"/>
      <c r="BKA11"/>
      <c r="BKB11"/>
      <c r="BKC11"/>
      <c r="BKD11"/>
      <c r="BKE11"/>
      <c r="BKF11"/>
      <c r="BKG11"/>
      <c r="BKH11"/>
      <c r="BKI11"/>
      <c r="BKJ11"/>
      <c r="BKK11"/>
      <c r="BKL11"/>
      <c r="BKM11"/>
      <c r="BKN11"/>
      <c r="BKO11"/>
      <c r="BKP11"/>
      <c r="BKQ11"/>
      <c r="BKR11"/>
      <c r="BKS11"/>
      <c r="BKT11"/>
      <c r="BKU11"/>
      <c r="BKV11"/>
      <c r="BKW11"/>
      <c r="BKX11"/>
      <c r="BKY11"/>
      <c r="BKZ11"/>
      <c r="BLA11"/>
      <c r="BLB11"/>
      <c r="BLC11"/>
      <c r="BLD11"/>
      <c r="BLE11"/>
      <c r="BLF11"/>
      <c r="BLG11"/>
      <c r="BLH11"/>
      <c r="BLI11"/>
      <c r="BLJ11"/>
      <c r="BLK11"/>
      <c r="BLL11"/>
      <c r="BLM11"/>
      <c r="BLN11"/>
      <c r="BLO11"/>
      <c r="BLP11"/>
      <c r="BLQ11"/>
      <c r="BLR11"/>
      <c r="BLS11"/>
      <c r="BLT11"/>
      <c r="BLU11"/>
      <c r="BLV11"/>
      <c r="BLW11"/>
      <c r="BLX11"/>
      <c r="BLY11"/>
      <c r="BLZ11"/>
      <c r="BMA11"/>
      <c r="BMB11"/>
      <c r="BMC11"/>
      <c r="BMD11"/>
      <c r="BME11"/>
      <c r="BMF11"/>
      <c r="BMG11"/>
      <c r="BMH11"/>
      <c r="BMI11"/>
      <c r="BMJ11"/>
      <c r="BMK11"/>
      <c r="BML11"/>
      <c r="BMM11"/>
      <c r="BMN11"/>
      <c r="BMO11"/>
      <c r="BMP11"/>
      <c r="BMQ11"/>
      <c r="BMR11"/>
      <c r="BMS11"/>
      <c r="BMT11"/>
      <c r="BMU11"/>
      <c r="BMV11"/>
      <c r="BMW11"/>
      <c r="BMX11"/>
      <c r="BMY11"/>
      <c r="BMZ11"/>
      <c r="BNA11"/>
      <c r="BNB11"/>
      <c r="BNC11"/>
      <c r="BND11"/>
      <c r="BNE11"/>
      <c r="BNF11"/>
      <c r="BNG11"/>
      <c r="BNH11"/>
      <c r="BNI11"/>
      <c r="BNJ11"/>
      <c r="BNK11"/>
      <c r="BNL11"/>
      <c r="BNM11"/>
      <c r="BNN11"/>
      <c r="BNO11"/>
      <c r="BNP11"/>
      <c r="BNQ11"/>
      <c r="BNR11"/>
      <c r="BNS11"/>
      <c r="BNT11"/>
      <c r="BNU11"/>
      <c r="BNV11"/>
      <c r="BNW11"/>
      <c r="BNX11"/>
      <c r="BNY11"/>
      <c r="BNZ11"/>
      <c r="BOA11"/>
      <c r="BOB11"/>
      <c r="BOC11"/>
      <c r="BOD11"/>
      <c r="BOE11"/>
      <c r="BOF11"/>
      <c r="BOG11"/>
      <c r="BOH11"/>
      <c r="BOI11"/>
      <c r="BOJ11"/>
      <c r="BOK11"/>
      <c r="BOL11"/>
      <c r="BOM11"/>
      <c r="BON11"/>
      <c r="BOO11"/>
      <c r="BOP11"/>
      <c r="BOQ11"/>
      <c r="BOR11"/>
      <c r="BOS11"/>
      <c r="BOT11"/>
      <c r="BOU11"/>
      <c r="BOV11"/>
      <c r="BOW11"/>
      <c r="BOX11"/>
      <c r="BOY11"/>
      <c r="BOZ11"/>
      <c r="BPA11"/>
      <c r="BPB11"/>
      <c r="BPC11"/>
      <c r="BPD11"/>
      <c r="BPE11"/>
      <c r="BPF11"/>
      <c r="BPG11"/>
      <c r="BPH11"/>
      <c r="BPI11"/>
      <c r="BPJ11"/>
      <c r="BPK11"/>
      <c r="BPL11"/>
      <c r="BPM11"/>
      <c r="BPN11"/>
      <c r="BPO11"/>
      <c r="BPP11"/>
      <c r="BPQ11"/>
      <c r="BPR11"/>
      <c r="BPS11"/>
      <c r="BPT11"/>
      <c r="BPU11"/>
      <c r="BPV11"/>
      <c r="BPW11"/>
      <c r="BPX11"/>
      <c r="BPY11"/>
      <c r="BPZ11"/>
      <c r="BQA11"/>
      <c r="BQB11"/>
      <c r="BQC11"/>
      <c r="BQD11"/>
      <c r="BQE11"/>
      <c r="BQF11"/>
      <c r="BQG11"/>
      <c r="BQH11"/>
      <c r="BQI11"/>
      <c r="BQJ11"/>
      <c r="BQK11"/>
      <c r="BQL11"/>
      <c r="BQM11"/>
      <c r="BQN11"/>
      <c r="BQO11"/>
      <c r="BQP11"/>
      <c r="BQQ11"/>
      <c r="BQR11"/>
      <c r="BQS11"/>
      <c r="BQT11"/>
      <c r="BQU11"/>
      <c r="BQV11"/>
      <c r="BQW11"/>
      <c r="BQX11"/>
      <c r="BQY11"/>
      <c r="BQZ11"/>
      <c r="BRA11"/>
      <c r="BRB11"/>
      <c r="BRC11"/>
      <c r="BRD11"/>
      <c r="BRE11"/>
      <c r="BRF11"/>
      <c r="BRG11"/>
      <c r="BRH11"/>
      <c r="BRI11"/>
      <c r="BRJ11"/>
      <c r="BRK11"/>
      <c r="BRL11"/>
      <c r="BRM11"/>
      <c r="BRN11"/>
      <c r="BRO11"/>
      <c r="BRP11"/>
      <c r="BRQ11"/>
      <c r="BRR11"/>
      <c r="BRS11"/>
      <c r="BRT11"/>
      <c r="BRU11"/>
      <c r="BRV11"/>
      <c r="BRW11"/>
      <c r="BRX11"/>
      <c r="BRY11"/>
      <c r="BRZ11"/>
      <c r="BSA11"/>
      <c r="BSB11"/>
      <c r="BSC11"/>
      <c r="BSD11"/>
      <c r="BSE11"/>
      <c r="BSF11"/>
      <c r="BSG11"/>
      <c r="BSH11"/>
      <c r="BSI11"/>
      <c r="BSJ11"/>
      <c r="BSK11"/>
      <c r="BSL11"/>
      <c r="BSM11"/>
      <c r="BSN11"/>
      <c r="BSO11"/>
      <c r="BSP11"/>
      <c r="BSQ11"/>
      <c r="BSR11"/>
      <c r="BSS11"/>
      <c r="BST11"/>
      <c r="BSU11"/>
      <c r="BSV11"/>
      <c r="BSW11"/>
      <c r="BSX11"/>
      <c r="BSY11"/>
      <c r="BSZ11"/>
      <c r="BTA11"/>
      <c r="BTB11"/>
      <c r="BTC11"/>
      <c r="BTD11"/>
      <c r="BTE11"/>
      <c r="BTF11"/>
      <c r="BTG11"/>
      <c r="BTH11"/>
      <c r="BTI11"/>
      <c r="BTJ11"/>
      <c r="BTK11"/>
      <c r="BTL11"/>
      <c r="BTM11"/>
      <c r="BTN11"/>
      <c r="BTO11"/>
      <c r="BTP11"/>
      <c r="BTQ11"/>
      <c r="BTR11"/>
      <c r="BTS11"/>
      <c r="BTT11"/>
      <c r="BTU11"/>
      <c r="BTV11"/>
      <c r="BTW11"/>
      <c r="BTX11"/>
      <c r="BTY11"/>
      <c r="BTZ11"/>
      <c r="BUA11"/>
      <c r="BUB11"/>
      <c r="BUC11"/>
      <c r="BUD11"/>
      <c r="BUE11"/>
      <c r="BUF11"/>
      <c r="BUG11"/>
      <c r="BUH11"/>
      <c r="BUI11"/>
      <c r="BUJ11"/>
      <c r="BUK11"/>
      <c r="BUL11"/>
      <c r="BUM11"/>
      <c r="BUN11"/>
      <c r="BUO11"/>
      <c r="BUP11"/>
      <c r="BUQ11"/>
      <c r="BUR11"/>
      <c r="BUS11"/>
      <c r="BUT11"/>
      <c r="BUU11"/>
      <c r="BUV11"/>
      <c r="BUW11"/>
      <c r="BUX11"/>
      <c r="BUY11"/>
      <c r="BUZ11"/>
      <c r="BVA11"/>
      <c r="BVB11"/>
      <c r="BVC11"/>
      <c r="BVD11"/>
      <c r="BVE11"/>
      <c r="BVF11"/>
      <c r="BVG11"/>
      <c r="BVH11"/>
      <c r="BVI11"/>
      <c r="BVJ11"/>
      <c r="BVK11"/>
      <c r="BVL11"/>
      <c r="BVM11"/>
      <c r="BVN11"/>
      <c r="BVO11"/>
      <c r="BVP11"/>
      <c r="BVQ11"/>
      <c r="BVR11"/>
      <c r="BVS11"/>
      <c r="BVT11"/>
      <c r="BVU11"/>
      <c r="BVV11"/>
      <c r="BVW11"/>
      <c r="BVX11"/>
      <c r="BVY11"/>
      <c r="BVZ11"/>
      <c r="BWA11"/>
      <c r="BWB11"/>
      <c r="BWC11"/>
      <c r="BWD11"/>
      <c r="BWE11"/>
      <c r="BWF11"/>
      <c r="BWG11"/>
      <c r="BWH11"/>
      <c r="BWI11"/>
      <c r="BWJ11"/>
      <c r="BWK11"/>
      <c r="BWL11"/>
      <c r="BWM11"/>
      <c r="BWN11"/>
      <c r="BWO11"/>
      <c r="BWP11"/>
      <c r="BWQ11"/>
      <c r="BWR11"/>
      <c r="BWS11"/>
      <c r="BWT11"/>
      <c r="BWU11"/>
      <c r="BWV11"/>
      <c r="BWW11"/>
      <c r="BWX11"/>
      <c r="BWY11"/>
      <c r="BWZ11"/>
      <c r="BXA11"/>
      <c r="BXB11"/>
      <c r="BXC11"/>
      <c r="BXD11"/>
      <c r="BXE11"/>
      <c r="BXF11"/>
      <c r="BXG11"/>
      <c r="BXH11"/>
      <c r="BXI11"/>
      <c r="BXJ11"/>
      <c r="BXK11"/>
      <c r="BXL11"/>
      <c r="BXM11"/>
      <c r="BXN11"/>
      <c r="BXO11"/>
      <c r="BXP11"/>
      <c r="BXQ11"/>
      <c r="BXR11"/>
      <c r="BXS11"/>
      <c r="BXT11"/>
      <c r="BXU11"/>
      <c r="BXV11"/>
      <c r="BXW11"/>
      <c r="BXX11"/>
      <c r="BXY11"/>
      <c r="BXZ11"/>
      <c r="BYA11"/>
      <c r="BYB11"/>
      <c r="BYC11"/>
      <c r="BYD11"/>
      <c r="BYE11"/>
      <c r="BYF11"/>
      <c r="BYG11"/>
      <c r="BYH11"/>
      <c r="BYI11"/>
      <c r="BYJ11"/>
      <c r="BYK11"/>
      <c r="BYL11"/>
      <c r="BYM11"/>
      <c r="BYN11"/>
      <c r="BYO11"/>
      <c r="BYP11"/>
      <c r="BYQ11"/>
      <c r="BYR11"/>
      <c r="BYS11"/>
      <c r="BYT11"/>
      <c r="BYU11"/>
      <c r="BYV11"/>
      <c r="BYW11"/>
      <c r="BYX11"/>
      <c r="BYY11"/>
      <c r="BYZ11"/>
      <c r="BZA11"/>
      <c r="BZB11"/>
      <c r="BZC11"/>
      <c r="BZD11"/>
      <c r="BZE11"/>
      <c r="BZF11"/>
      <c r="BZG11"/>
      <c r="BZH11"/>
      <c r="BZI11"/>
      <c r="BZJ11"/>
      <c r="BZK11"/>
      <c r="BZL11"/>
      <c r="BZM11"/>
      <c r="BZN11"/>
      <c r="BZO11"/>
      <c r="BZP11"/>
      <c r="BZQ11"/>
      <c r="BZR11"/>
      <c r="BZS11"/>
      <c r="BZT11"/>
      <c r="BZU11"/>
      <c r="BZV11"/>
      <c r="BZW11"/>
      <c r="BZX11"/>
      <c r="BZY11"/>
      <c r="BZZ11"/>
      <c r="CAA11"/>
      <c r="CAB11"/>
      <c r="CAC11"/>
      <c r="CAD11"/>
      <c r="CAE11"/>
      <c r="CAF11"/>
      <c r="CAG11"/>
      <c r="CAH11"/>
      <c r="CAI11"/>
      <c r="CAJ11"/>
      <c r="CAK11"/>
      <c r="CAL11"/>
      <c r="CAM11"/>
      <c r="CAN11"/>
      <c r="CAO11"/>
      <c r="CAP11"/>
      <c r="CAQ11"/>
      <c r="CAR11"/>
      <c r="CAS11"/>
      <c r="CAT11"/>
      <c r="CAU11"/>
      <c r="CAV11"/>
      <c r="CAW11"/>
      <c r="CAX11"/>
      <c r="CAY11"/>
      <c r="CAZ11"/>
      <c r="CBA11"/>
      <c r="CBB11"/>
      <c r="CBC11"/>
      <c r="CBD11"/>
      <c r="CBE11"/>
      <c r="CBF11"/>
      <c r="CBG11"/>
      <c r="CBH11"/>
      <c r="CBI11"/>
      <c r="CBJ11"/>
      <c r="CBK11"/>
      <c r="CBL11"/>
      <c r="CBM11"/>
      <c r="CBN11"/>
      <c r="CBO11"/>
      <c r="CBP11"/>
      <c r="CBQ11"/>
      <c r="CBR11"/>
      <c r="CBS11"/>
      <c r="CBT11"/>
      <c r="CBU11"/>
      <c r="CBV11"/>
      <c r="CBW11"/>
      <c r="CBX11"/>
      <c r="CBY11"/>
      <c r="CBZ11"/>
      <c r="CCA11"/>
      <c r="CCB11"/>
      <c r="CCC11"/>
      <c r="CCD11"/>
      <c r="CCE11"/>
      <c r="CCF11"/>
      <c r="CCG11"/>
      <c r="CCH11"/>
      <c r="CCI11"/>
      <c r="CCJ11"/>
      <c r="CCK11"/>
      <c r="CCL11"/>
      <c r="CCM11"/>
      <c r="CCN11"/>
      <c r="CCO11"/>
      <c r="CCP11"/>
      <c r="CCQ11"/>
      <c r="CCR11"/>
      <c r="CCS11"/>
      <c r="CCT11"/>
      <c r="CCU11"/>
      <c r="CCV11"/>
      <c r="CCW11"/>
      <c r="CCX11"/>
      <c r="CCY11"/>
      <c r="CCZ11"/>
      <c r="CDA11"/>
      <c r="CDB11"/>
      <c r="CDC11"/>
      <c r="CDD11"/>
      <c r="CDE11"/>
      <c r="CDF11"/>
      <c r="CDG11"/>
      <c r="CDH11"/>
      <c r="CDI11"/>
      <c r="CDJ11"/>
      <c r="CDK11"/>
      <c r="CDL11"/>
      <c r="CDM11"/>
      <c r="CDN11"/>
      <c r="CDO11"/>
      <c r="CDP11"/>
      <c r="CDQ11"/>
      <c r="CDR11"/>
      <c r="CDS11"/>
      <c r="CDT11"/>
      <c r="CDU11"/>
      <c r="CDV11"/>
      <c r="CDW11"/>
      <c r="CDX11"/>
      <c r="CDY11"/>
      <c r="CDZ11"/>
      <c r="CEA11"/>
      <c r="CEB11"/>
      <c r="CEC11"/>
      <c r="CED11"/>
      <c r="CEE11"/>
      <c r="CEF11"/>
      <c r="CEG11"/>
      <c r="CEH11"/>
      <c r="CEI11"/>
      <c r="CEJ11"/>
      <c r="CEK11"/>
      <c r="CEL11"/>
      <c r="CEM11"/>
      <c r="CEN11"/>
      <c r="CEO11"/>
      <c r="CEP11"/>
      <c r="CEQ11"/>
      <c r="CER11"/>
      <c r="CES11"/>
      <c r="CET11"/>
      <c r="CEU11"/>
      <c r="CEV11"/>
      <c r="CEW11"/>
      <c r="CEX11"/>
      <c r="CEY11"/>
      <c r="CEZ11"/>
      <c r="CFA11"/>
      <c r="CFB11"/>
      <c r="CFC11"/>
      <c r="CFD11"/>
      <c r="CFE11"/>
      <c r="CFF11"/>
      <c r="CFG11"/>
      <c r="CFH11"/>
      <c r="CFI11"/>
      <c r="CFJ11"/>
      <c r="CFK11"/>
      <c r="CFL11"/>
      <c r="CFM11"/>
      <c r="CFN11"/>
      <c r="CFO11"/>
      <c r="CFP11"/>
      <c r="CFQ11"/>
      <c r="CFR11"/>
      <c r="CFS11"/>
      <c r="CFT11"/>
      <c r="CFU11"/>
      <c r="CFV11"/>
      <c r="CFW11"/>
      <c r="CFX11"/>
      <c r="CFY11"/>
      <c r="CFZ11"/>
      <c r="CGA11"/>
      <c r="CGB11"/>
      <c r="CGC11"/>
      <c r="CGD11"/>
      <c r="CGE11"/>
      <c r="CGF11"/>
      <c r="CGG11"/>
      <c r="CGH11"/>
      <c r="CGI11"/>
      <c r="CGJ11"/>
      <c r="CGK11"/>
      <c r="CGL11"/>
      <c r="CGM11"/>
      <c r="CGN11"/>
      <c r="CGO11"/>
      <c r="CGP11"/>
      <c r="CGQ11"/>
      <c r="CGR11"/>
      <c r="CGS11"/>
      <c r="CGT11"/>
      <c r="CGU11"/>
      <c r="CGV11"/>
      <c r="CGW11"/>
      <c r="CGX11"/>
      <c r="CGY11"/>
      <c r="CGZ11"/>
      <c r="CHA11"/>
      <c r="CHB11"/>
      <c r="CHC11"/>
      <c r="CHD11"/>
      <c r="CHE11"/>
      <c r="CHF11"/>
      <c r="CHG11"/>
      <c r="CHH11"/>
      <c r="CHI11"/>
      <c r="CHJ11"/>
      <c r="CHK11"/>
      <c r="CHL11"/>
      <c r="CHM11"/>
      <c r="CHN11"/>
      <c r="CHO11"/>
      <c r="CHP11"/>
      <c r="CHQ11"/>
      <c r="CHR11"/>
      <c r="CHS11"/>
      <c r="CHT11"/>
      <c r="CHU11"/>
      <c r="CHV11"/>
      <c r="CHW11"/>
      <c r="CHX11"/>
      <c r="CHY11"/>
      <c r="CHZ11"/>
      <c r="CIA11"/>
      <c r="CIB11"/>
      <c r="CIC11"/>
      <c r="CID11"/>
      <c r="CIE11"/>
      <c r="CIF11"/>
      <c r="CIG11"/>
      <c r="CIH11"/>
      <c r="CII11"/>
      <c r="CIJ11"/>
      <c r="CIK11"/>
      <c r="CIL11"/>
      <c r="CIM11"/>
      <c r="CIN11"/>
      <c r="CIO11"/>
      <c r="CIP11"/>
      <c r="CIQ11"/>
      <c r="CIR11"/>
      <c r="CIS11"/>
      <c r="CIT11"/>
      <c r="CIU11"/>
      <c r="CIV11"/>
      <c r="CIW11"/>
      <c r="CIX11"/>
      <c r="CIY11"/>
      <c r="CIZ11"/>
      <c r="CJA11"/>
      <c r="CJB11"/>
      <c r="CJC11"/>
      <c r="CJD11"/>
      <c r="CJE11"/>
      <c r="CJF11"/>
      <c r="CJG11"/>
      <c r="CJH11"/>
      <c r="CJI11"/>
      <c r="CJJ11"/>
      <c r="CJK11"/>
      <c r="CJL11"/>
      <c r="CJM11"/>
      <c r="CJN11"/>
      <c r="CJO11"/>
      <c r="CJP11"/>
      <c r="CJQ11"/>
      <c r="CJR11"/>
      <c r="CJS11"/>
      <c r="CJT11"/>
      <c r="CJU11"/>
      <c r="CJV11"/>
      <c r="CJW11"/>
      <c r="CJX11"/>
      <c r="CJY11"/>
      <c r="CJZ11"/>
      <c r="CKA11"/>
      <c r="CKB11"/>
      <c r="CKC11"/>
      <c r="CKD11"/>
      <c r="CKE11"/>
      <c r="CKF11"/>
      <c r="CKG11"/>
      <c r="CKH11"/>
      <c r="CKI11"/>
      <c r="CKJ11"/>
      <c r="CKK11"/>
      <c r="CKL11"/>
      <c r="CKM11"/>
      <c r="CKN11"/>
      <c r="CKO11"/>
      <c r="CKP11"/>
      <c r="CKQ11"/>
      <c r="CKR11"/>
      <c r="CKS11"/>
      <c r="CKT11"/>
      <c r="CKU11"/>
      <c r="CKV11"/>
      <c r="CKW11"/>
      <c r="CKX11"/>
      <c r="CKY11"/>
      <c r="CKZ11"/>
      <c r="CLA11"/>
      <c r="CLB11"/>
      <c r="CLC11"/>
      <c r="CLD11"/>
      <c r="CLE11"/>
      <c r="CLF11"/>
      <c r="CLG11"/>
      <c r="CLH11"/>
      <c r="CLI11"/>
      <c r="CLJ11"/>
      <c r="CLK11"/>
      <c r="CLL11"/>
      <c r="CLM11"/>
      <c r="CLN11"/>
      <c r="CLO11"/>
      <c r="CLP11"/>
      <c r="CLQ11"/>
      <c r="CLR11"/>
      <c r="CLS11"/>
      <c r="CLT11"/>
      <c r="CLU11"/>
      <c r="CLV11"/>
      <c r="CLW11"/>
      <c r="CLX11"/>
      <c r="CLY11"/>
      <c r="CLZ11"/>
      <c r="CMA11"/>
      <c r="CMB11"/>
      <c r="CMC11"/>
      <c r="CMD11"/>
      <c r="CME11"/>
      <c r="CMF11"/>
      <c r="CMG11"/>
      <c r="CMH11"/>
      <c r="CMI11"/>
      <c r="CMJ11"/>
      <c r="CMK11"/>
      <c r="CML11"/>
      <c r="CMM11"/>
      <c r="CMN11"/>
      <c r="CMO11"/>
      <c r="CMP11"/>
      <c r="CMQ11"/>
      <c r="CMR11"/>
      <c r="CMS11"/>
      <c r="CMT11"/>
      <c r="CMU11"/>
      <c r="CMV11"/>
      <c r="CMW11"/>
      <c r="CMX11"/>
      <c r="CMY11"/>
      <c r="CMZ11"/>
      <c r="CNA11"/>
      <c r="CNB11"/>
      <c r="CNC11"/>
      <c r="CND11"/>
      <c r="CNE11"/>
      <c r="CNF11"/>
      <c r="CNG11"/>
      <c r="CNH11"/>
      <c r="CNI11"/>
      <c r="CNJ11"/>
      <c r="CNK11"/>
      <c r="CNL11"/>
      <c r="CNM11"/>
      <c r="CNN11"/>
      <c r="CNO11"/>
      <c r="CNP11"/>
      <c r="CNQ11"/>
      <c r="CNR11"/>
      <c r="CNS11"/>
      <c r="CNT11"/>
      <c r="CNU11"/>
      <c r="CNV11"/>
      <c r="CNW11"/>
      <c r="CNX11"/>
      <c r="CNY11"/>
      <c r="CNZ11"/>
      <c r="COA11"/>
      <c r="COB11"/>
      <c r="COC11"/>
      <c r="COD11"/>
      <c r="COE11"/>
      <c r="COF11"/>
      <c r="COG11"/>
      <c r="COH11"/>
      <c r="COI11"/>
      <c r="COJ11"/>
      <c r="COK11"/>
      <c r="COL11"/>
      <c r="COM11"/>
      <c r="CON11"/>
      <c r="COO11"/>
      <c r="COP11"/>
      <c r="COQ11"/>
      <c r="COR11"/>
      <c r="COS11"/>
      <c r="COT11"/>
      <c r="COU11"/>
      <c r="COV11"/>
      <c r="COW11"/>
      <c r="COX11"/>
      <c r="COY11"/>
      <c r="COZ11"/>
      <c r="CPA11"/>
      <c r="CPB11"/>
      <c r="CPC11"/>
      <c r="CPD11"/>
      <c r="CPE11"/>
      <c r="CPF11"/>
      <c r="CPG11"/>
      <c r="CPH11"/>
      <c r="CPI11"/>
      <c r="CPJ11"/>
      <c r="CPK11"/>
      <c r="CPL11"/>
      <c r="CPM11"/>
      <c r="CPN11"/>
      <c r="CPO11"/>
      <c r="CPP11"/>
      <c r="CPQ11"/>
      <c r="CPR11"/>
      <c r="CPS11"/>
      <c r="CPT11"/>
      <c r="CPU11"/>
      <c r="CPV11"/>
      <c r="CPW11"/>
      <c r="CPX11"/>
      <c r="CPY11"/>
      <c r="CPZ11"/>
      <c r="CQA11"/>
      <c r="CQB11"/>
      <c r="CQC11"/>
      <c r="CQD11"/>
      <c r="CQE11"/>
      <c r="CQF11"/>
      <c r="CQG11"/>
      <c r="CQH11"/>
      <c r="CQI11"/>
      <c r="CQJ11"/>
      <c r="CQK11"/>
      <c r="CQL11"/>
      <c r="CQM11"/>
      <c r="CQN11"/>
      <c r="CQO11"/>
      <c r="CQP11"/>
      <c r="CQQ11"/>
      <c r="CQR11"/>
      <c r="CQS11"/>
      <c r="CQT11"/>
      <c r="CQU11"/>
      <c r="CQV11"/>
      <c r="CQW11"/>
      <c r="CQX11"/>
      <c r="CQY11"/>
      <c r="CQZ11"/>
      <c r="CRA11"/>
      <c r="CRB11"/>
      <c r="CRC11"/>
      <c r="CRD11"/>
      <c r="CRE11"/>
      <c r="CRF11"/>
      <c r="CRG11"/>
      <c r="CRH11"/>
      <c r="CRI11"/>
      <c r="CRJ11"/>
      <c r="CRK11"/>
      <c r="CRL11"/>
      <c r="CRM11"/>
      <c r="CRN11"/>
      <c r="CRO11"/>
      <c r="CRP11"/>
      <c r="CRQ11"/>
      <c r="CRR11"/>
      <c r="CRS11"/>
      <c r="CRT11"/>
      <c r="CRU11"/>
      <c r="CRV11"/>
      <c r="CRW11"/>
      <c r="CRX11"/>
      <c r="CRY11"/>
      <c r="CRZ11"/>
      <c r="CSA11"/>
      <c r="CSB11"/>
      <c r="CSC11"/>
      <c r="CSD11"/>
      <c r="CSE11"/>
      <c r="CSF11"/>
      <c r="CSG11"/>
      <c r="CSH11"/>
      <c r="CSI11"/>
      <c r="CSJ11"/>
      <c r="CSK11"/>
      <c r="CSL11"/>
      <c r="CSM11"/>
      <c r="CSN11"/>
      <c r="CSO11"/>
      <c r="CSP11"/>
      <c r="CSQ11"/>
      <c r="CSR11"/>
      <c r="CSS11"/>
      <c r="CST11"/>
      <c r="CSU11"/>
      <c r="CSV11"/>
      <c r="CSW11"/>
      <c r="CSX11"/>
      <c r="CSY11"/>
      <c r="CSZ11"/>
      <c r="CTA11"/>
      <c r="CTB11"/>
      <c r="CTC11"/>
      <c r="CTD11"/>
      <c r="CTE11"/>
      <c r="CTF11"/>
      <c r="CTG11"/>
      <c r="CTH11"/>
      <c r="CTI11"/>
      <c r="CTJ11"/>
      <c r="CTK11"/>
      <c r="CTL11"/>
      <c r="CTM11"/>
      <c r="CTN11"/>
      <c r="CTO11"/>
      <c r="CTP11"/>
      <c r="CTQ11"/>
      <c r="CTR11"/>
      <c r="CTS11"/>
      <c r="CTT11"/>
      <c r="CTU11"/>
      <c r="CTV11"/>
      <c r="CTW11"/>
      <c r="CTX11"/>
      <c r="CTY11"/>
      <c r="CTZ11"/>
      <c r="CUA11"/>
      <c r="CUB11"/>
      <c r="CUC11"/>
      <c r="CUD11"/>
      <c r="CUE11"/>
      <c r="CUF11"/>
      <c r="CUG11"/>
      <c r="CUH11"/>
      <c r="CUI11"/>
      <c r="CUJ11"/>
      <c r="CUK11"/>
      <c r="CUL11"/>
      <c r="CUM11"/>
      <c r="CUN11"/>
      <c r="CUO11"/>
      <c r="CUP11"/>
      <c r="CUQ11"/>
      <c r="CUR11"/>
      <c r="CUS11"/>
      <c r="CUT11"/>
      <c r="CUU11"/>
      <c r="CUV11"/>
      <c r="CUW11"/>
      <c r="CUX11"/>
      <c r="CUY11"/>
      <c r="CUZ11"/>
      <c r="CVA11"/>
      <c r="CVB11"/>
      <c r="CVC11"/>
      <c r="CVD11"/>
      <c r="CVE11"/>
      <c r="CVF11"/>
      <c r="CVG11"/>
      <c r="CVH11"/>
      <c r="CVI11"/>
      <c r="CVJ11"/>
      <c r="CVK11"/>
      <c r="CVL11"/>
      <c r="CVM11"/>
      <c r="CVN11"/>
      <c r="CVO11"/>
      <c r="CVP11"/>
      <c r="CVQ11"/>
      <c r="CVR11"/>
      <c r="CVS11"/>
      <c r="CVT11"/>
      <c r="CVU11"/>
      <c r="CVV11"/>
      <c r="CVW11"/>
      <c r="CVX11"/>
      <c r="CVY11"/>
      <c r="CVZ11"/>
      <c r="CWA11"/>
      <c r="CWB11"/>
      <c r="CWC11"/>
      <c r="CWD11"/>
      <c r="CWE11"/>
      <c r="CWF11"/>
      <c r="CWG11"/>
      <c r="CWH11"/>
      <c r="CWI11"/>
      <c r="CWJ11"/>
      <c r="CWK11"/>
      <c r="CWL11"/>
      <c r="CWM11"/>
      <c r="CWN11"/>
      <c r="CWO11"/>
      <c r="CWP11"/>
      <c r="CWQ11"/>
      <c r="CWR11"/>
      <c r="CWS11"/>
      <c r="CWT11"/>
      <c r="CWU11"/>
      <c r="CWV11"/>
      <c r="CWW11"/>
      <c r="CWX11"/>
      <c r="CWY11"/>
      <c r="CWZ11"/>
      <c r="CXA11"/>
      <c r="CXB11"/>
      <c r="CXC11"/>
      <c r="CXD11"/>
      <c r="CXE11"/>
      <c r="CXF11"/>
      <c r="CXG11"/>
      <c r="CXH11"/>
      <c r="CXI11"/>
      <c r="CXJ11"/>
      <c r="CXK11"/>
      <c r="CXL11"/>
      <c r="CXM11"/>
      <c r="CXN11"/>
      <c r="CXO11"/>
      <c r="CXP11"/>
      <c r="CXQ11"/>
      <c r="CXR11"/>
      <c r="CXS11"/>
      <c r="CXT11"/>
      <c r="CXU11"/>
      <c r="CXV11"/>
      <c r="CXW11"/>
      <c r="CXX11"/>
      <c r="CXY11"/>
      <c r="CXZ11"/>
      <c r="CYA11"/>
      <c r="CYB11"/>
      <c r="CYC11"/>
      <c r="CYD11"/>
      <c r="CYE11"/>
      <c r="CYF11"/>
      <c r="CYG11"/>
      <c r="CYH11"/>
      <c r="CYI11"/>
      <c r="CYJ11"/>
      <c r="CYK11"/>
      <c r="CYL11"/>
      <c r="CYM11"/>
      <c r="CYN11"/>
      <c r="CYO11"/>
      <c r="CYP11"/>
      <c r="CYQ11"/>
      <c r="CYR11"/>
      <c r="CYS11"/>
      <c r="CYT11"/>
      <c r="CYU11"/>
      <c r="CYV11"/>
      <c r="CYW11"/>
      <c r="CYX11"/>
      <c r="CYY11"/>
      <c r="CYZ11"/>
      <c r="CZA11"/>
      <c r="CZB11"/>
      <c r="CZC11"/>
      <c r="CZD11"/>
      <c r="CZE11"/>
      <c r="CZF11"/>
      <c r="CZG11"/>
      <c r="CZH11"/>
      <c r="CZI11"/>
      <c r="CZJ11"/>
      <c r="CZK11"/>
      <c r="CZL11"/>
      <c r="CZM11"/>
      <c r="CZN11"/>
      <c r="CZO11"/>
      <c r="CZP11"/>
      <c r="CZQ11"/>
      <c r="CZR11"/>
      <c r="CZS11"/>
      <c r="CZT11"/>
      <c r="CZU11"/>
      <c r="CZV11"/>
      <c r="CZW11"/>
      <c r="CZX11"/>
      <c r="CZY11"/>
      <c r="CZZ11"/>
      <c r="DAA11"/>
      <c r="DAB11"/>
      <c r="DAC11"/>
      <c r="DAD11"/>
      <c r="DAE11"/>
      <c r="DAF11"/>
      <c r="DAG11"/>
      <c r="DAH11"/>
      <c r="DAI11"/>
      <c r="DAJ11"/>
      <c r="DAK11"/>
      <c r="DAL11"/>
      <c r="DAM11"/>
      <c r="DAN11"/>
      <c r="DAO11"/>
      <c r="DAP11"/>
      <c r="DAQ11"/>
      <c r="DAR11"/>
      <c r="DAS11"/>
      <c r="DAT11"/>
      <c r="DAU11"/>
      <c r="DAV11"/>
      <c r="DAW11"/>
      <c r="DAX11"/>
      <c r="DAY11"/>
      <c r="DAZ11"/>
      <c r="DBA11"/>
      <c r="DBB11"/>
      <c r="DBC11"/>
      <c r="DBD11"/>
      <c r="DBE11"/>
      <c r="DBF11"/>
      <c r="DBG11"/>
      <c r="DBH11"/>
      <c r="DBI11"/>
      <c r="DBJ11"/>
      <c r="DBK11"/>
      <c r="DBL11"/>
      <c r="DBM11"/>
      <c r="DBN11"/>
      <c r="DBO11"/>
      <c r="DBP11"/>
      <c r="DBQ11"/>
      <c r="DBR11"/>
      <c r="DBS11"/>
      <c r="DBT11"/>
      <c r="DBU11"/>
      <c r="DBV11"/>
      <c r="DBW11"/>
      <c r="DBX11"/>
      <c r="DBY11"/>
      <c r="DBZ11"/>
      <c r="DCA11"/>
      <c r="DCB11"/>
      <c r="DCC11"/>
      <c r="DCD11"/>
      <c r="DCE11"/>
      <c r="DCF11"/>
      <c r="DCG11"/>
      <c r="DCH11"/>
      <c r="DCI11"/>
      <c r="DCJ11"/>
      <c r="DCK11"/>
      <c r="DCL11"/>
      <c r="DCM11"/>
      <c r="DCN11"/>
      <c r="DCO11"/>
      <c r="DCP11"/>
      <c r="DCQ11"/>
      <c r="DCR11"/>
      <c r="DCS11"/>
      <c r="DCT11"/>
      <c r="DCU11"/>
      <c r="DCV11"/>
      <c r="DCW11"/>
      <c r="DCX11"/>
      <c r="DCY11"/>
      <c r="DCZ11"/>
      <c r="DDA11"/>
      <c r="DDB11"/>
      <c r="DDC11"/>
      <c r="DDD11"/>
      <c r="DDE11"/>
      <c r="DDF11"/>
      <c r="DDG11"/>
      <c r="DDH11"/>
      <c r="DDI11"/>
      <c r="DDJ11"/>
      <c r="DDK11"/>
      <c r="DDL11"/>
      <c r="DDM11"/>
      <c r="DDN11"/>
      <c r="DDO11"/>
      <c r="DDP11"/>
      <c r="DDQ11"/>
      <c r="DDR11"/>
      <c r="DDS11"/>
      <c r="DDT11"/>
      <c r="DDU11"/>
      <c r="DDV11"/>
      <c r="DDW11"/>
      <c r="DDX11"/>
      <c r="DDY11"/>
      <c r="DDZ11"/>
      <c r="DEA11"/>
      <c r="DEB11"/>
      <c r="DEC11"/>
      <c r="DED11"/>
      <c r="DEE11"/>
      <c r="DEF11"/>
      <c r="DEG11"/>
      <c r="DEH11"/>
      <c r="DEI11"/>
      <c r="DEJ11"/>
      <c r="DEK11"/>
      <c r="DEL11"/>
      <c r="DEM11"/>
      <c r="DEN11"/>
      <c r="DEO11"/>
      <c r="DEP11"/>
      <c r="DEQ11"/>
      <c r="DER11"/>
      <c r="DES11"/>
      <c r="DET11"/>
      <c r="DEU11"/>
      <c r="DEV11"/>
      <c r="DEW11"/>
      <c r="DEX11"/>
      <c r="DEY11"/>
      <c r="DEZ11"/>
      <c r="DFA11"/>
      <c r="DFB11"/>
      <c r="DFC11"/>
      <c r="DFD11"/>
      <c r="DFE11"/>
      <c r="DFF11"/>
      <c r="DFG11"/>
      <c r="DFH11"/>
      <c r="DFI11"/>
      <c r="DFJ11"/>
      <c r="DFK11"/>
      <c r="DFL11"/>
      <c r="DFM11"/>
      <c r="DFN11"/>
      <c r="DFO11"/>
      <c r="DFP11"/>
      <c r="DFQ11"/>
      <c r="DFR11"/>
      <c r="DFS11"/>
      <c r="DFT11"/>
      <c r="DFU11"/>
      <c r="DFV11"/>
      <c r="DFW11"/>
      <c r="DFX11"/>
      <c r="DFY11"/>
      <c r="DFZ11"/>
      <c r="DGA11"/>
      <c r="DGB11"/>
      <c r="DGC11"/>
      <c r="DGD11"/>
      <c r="DGE11"/>
      <c r="DGF11"/>
      <c r="DGG11"/>
      <c r="DGH11"/>
      <c r="DGI11"/>
      <c r="DGJ11"/>
      <c r="DGK11"/>
      <c r="DGL11"/>
      <c r="DGM11"/>
      <c r="DGN11"/>
      <c r="DGO11"/>
      <c r="DGP11"/>
      <c r="DGQ11"/>
      <c r="DGR11"/>
      <c r="DGS11"/>
      <c r="DGT11"/>
      <c r="DGU11"/>
      <c r="DGV11"/>
      <c r="DGW11"/>
      <c r="DGX11"/>
      <c r="DGY11"/>
      <c r="DGZ11"/>
      <c r="DHA11"/>
      <c r="DHB11"/>
      <c r="DHC11"/>
      <c r="DHD11"/>
      <c r="DHE11"/>
      <c r="DHF11"/>
      <c r="DHG11"/>
      <c r="DHH11"/>
      <c r="DHI11"/>
      <c r="DHJ11"/>
      <c r="DHK11"/>
      <c r="DHL11"/>
      <c r="DHM11"/>
      <c r="DHN11"/>
      <c r="DHO11"/>
      <c r="DHP11"/>
      <c r="DHQ11"/>
      <c r="DHR11"/>
      <c r="DHS11"/>
      <c r="DHT11"/>
      <c r="DHU11"/>
      <c r="DHV11"/>
      <c r="DHW11"/>
      <c r="DHX11"/>
      <c r="DHY11"/>
      <c r="DHZ11"/>
      <c r="DIA11"/>
      <c r="DIB11"/>
      <c r="DIC11"/>
      <c r="DID11"/>
      <c r="DIE11"/>
      <c r="DIF11"/>
      <c r="DIG11"/>
      <c r="DIH11"/>
      <c r="DII11"/>
      <c r="DIJ11"/>
      <c r="DIK11"/>
      <c r="DIL11"/>
      <c r="DIM11"/>
      <c r="DIN11"/>
      <c r="DIO11"/>
      <c r="DIP11"/>
      <c r="DIQ11"/>
      <c r="DIR11"/>
      <c r="DIS11"/>
      <c r="DIT11"/>
      <c r="DIU11"/>
      <c r="DIV11"/>
      <c r="DIW11"/>
      <c r="DIX11"/>
      <c r="DIY11"/>
      <c r="DIZ11"/>
      <c r="DJA11"/>
      <c r="DJB11"/>
      <c r="DJC11"/>
      <c r="DJD11"/>
      <c r="DJE11"/>
      <c r="DJF11"/>
      <c r="DJG11"/>
      <c r="DJH11"/>
      <c r="DJI11"/>
      <c r="DJJ11"/>
      <c r="DJK11"/>
      <c r="DJL11"/>
      <c r="DJM11"/>
      <c r="DJN11"/>
      <c r="DJO11"/>
      <c r="DJP11"/>
      <c r="DJQ11"/>
      <c r="DJR11"/>
      <c r="DJS11"/>
      <c r="DJT11"/>
      <c r="DJU11"/>
      <c r="DJV11"/>
      <c r="DJW11"/>
      <c r="DJX11"/>
      <c r="DJY11"/>
      <c r="DJZ11"/>
      <c r="DKA11"/>
      <c r="DKB11"/>
      <c r="DKC11"/>
      <c r="DKD11"/>
      <c r="DKE11"/>
      <c r="DKF11"/>
      <c r="DKG11"/>
      <c r="DKH11"/>
      <c r="DKI11"/>
      <c r="DKJ11"/>
      <c r="DKK11"/>
      <c r="DKL11"/>
      <c r="DKM11"/>
      <c r="DKN11"/>
      <c r="DKO11"/>
      <c r="DKP11"/>
      <c r="DKQ11"/>
      <c r="DKR11"/>
      <c r="DKS11"/>
      <c r="DKT11"/>
      <c r="DKU11"/>
      <c r="DKV11"/>
      <c r="DKW11"/>
      <c r="DKX11"/>
      <c r="DKY11"/>
      <c r="DKZ11"/>
      <c r="DLA11"/>
      <c r="DLB11"/>
      <c r="DLC11"/>
      <c r="DLD11"/>
      <c r="DLE11"/>
      <c r="DLF11"/>
      <c r="DLG11"/>
      <c r="DLH11"/>
      <c r="DLI11"/>
      <c r="DLJ11"/>
      <c r="DLK11"/>
      <c r="DLL11"/>
      <c r="DLM11"/>
      <c r="DLN11"/>
      <c r="DLO11"/>
      <c r="DLP11"/>
      <c r="DLQ11"/>
      <c r="DLR11"/>
      <c r="DLS11"/>
      <c r="DLT11"/>
      <c r="DLU11"/>
      <c r="DLV11"/>
      <c r="DLW11"/>
      <c r="DLX11"/>
      <c r="DLY11"/>
      <c r="DLZ11"/>
      <c r="DMA11"/>
      <c r="DMB11"/>
      <c r="DMC11"/>
      <c r="DMD11"/>
      <c r="DME11"/>
      <c r="DMF11"/>
      <c r="DMG11"/>
      <c r="DMH11"/>
      <c r="DMI11"/>
      <c r="DMJ11"/>
      <c r="DMK11"/>
      <c r="DML11"/>
      <c r="DMM11"/>
      <c r="DMN11"/>
      <c r="DMO11"/>
      <c r="DMP11"/>
      <c r="DMQ11"/>
      <c r="DMR11"/>
      <c r="DMS11"/>
      <c r="DMT11"/>
      <c r="DMU11"/>
      <c r="DMV11"/>
      <c r="DMW11"/>
      <c r="DMX11"/>
      <c r="DMY11"/>
      <c r="DMZ11"/>
      <c r="DNA11"/>
      <c r="DNB11"/>
      <c r="DNC11"/>
      <c r="DND11"/>
      <c r="DNE11"/>
      <c r="DNF11"/>
      <c r="DNG11"/>
      <c r="DNH11"/>
      <c r="DNI11"/>
      <c r="DNJ11"/>
      <c r="DNK11"/>
      <c r="DNL11"/>
      <c r="DNM11"/>
      <c r="DNN11"/>
      <c r="DNO11"/>
      <c r="DNP11"/>
      <c r="DNQ11"/>
      <c r="DNR11"/>
      <c r="DNS11"/>
      <c r="DNT11"/>
      <c r="DNU11"/>
      <c r="DNV11"/>
      <c r="DNW11"/>
      <c r="DNX11"/>
      <c r="DNY11"/>
      <c r="DNZ11"/>
      <c r="DOA11"/>
      <c r="DOB11"/>
      <c r="DOC11"/>
      <c r="DOD11"/>
      <c r="DOE11"/>
      <c r="DOF11"/>
      <c r="DOG11"/>
      <c r="DOH11"/>
      <c r="DOI11"/>
      <c r="DOJ11"/>
      <c r="DOK11"/>
      <c r="DOL11"/>
      <c r="DOM11"/>
      <c r="DON11"/>
      <c r="DOO11"/>
      <c r="DOP11"/>
      <c r="DOQ11"/>
      <c r="DOR11"/>
      <c r="DOS11"/>
      <c r="DOT11"/>
      <c r="DOU11"/>
      <c r="DOV11"/>
      <c r="DOW11"/>
      <c r="DOX11"/>
      <c r="DOY11"/>
      <c r="DOZ11"/>
      <c r="DPA11"/>
      <c r="DPB11"/>
      <c r="DPC11"/>
      <c r="DPD11"/>
      <c r="DPE11"/>
      <c r="DPF11"/>
      <c r="DPG11"/>
      <c r="DPH11"/>
      <c r="DPI11"/>
      <c r="DPJ11"/>
      <c r="DPK11"/>
      <c r="DPL11"/>
      <c r="DPM11"/>
      <c r="DPN11"/>
      <c r="DPO11"/>
      <c r="DPP11"/>
      <c r="DPQ11"/>
      <c r="DPR11"/>
      <c r="DPS11"/>
      <c r="DPT11"/>
      <c r="DPU11"/>
      <c r="DPV11"/>
      <c r="DPW11"/>
      <c r="DPX11"/>
      <c r="DPY11"/>
      <c r="DPZ11"/>
      <c r="DQA11"/>
      <c r="DQB11"/>
      <c r="DQC11"/>
      <c r="DQD11"/>
      <c r="DQE11"/>
      <c r="DQF11"/>
      <c r="DQG11"/>
      <c r="DQH11"/>
      <c r="DQI11"/>
      <c r="DQJ11"/>
      <c r="DQK11"/>
      <c r="DQL11"/>
      <c r="DQM11"/>
      <c r="DQN11"/>
      <c r="DQO11"/>
      <c r="DQP11"/>
      <c r="DQQ11"/>
      <c r="DQR11"/>
      <c r="DQS11"/>
      <c r="DQT11"/>
      <c r="DQU11"/>
      <c r="DQV11"/>
      <c r="DQW11"/>
      <c r="DQX11"/>
      <c r="DQY11"/>
      <c r="DQZ11"/>
      <c r="DRA11"/>
      <c r="DRB11"/>
      <c r="DRC11"/>
      <c r="DRD11"/>
      <c r="DRE11"/>
      <c r="DRF11"/>
      <c r="DRG11"/>
      <c r="DRH11"/>
      <c r="DRI11"/>
      <c r="DRJ11"/>
      <c r="DRK11"/>
      <c r="DRL11"/>
      <c r="DRM11"/>
      <c r="DRN11"/>
      <c r="DRO11"/>
      <c r="DRP11"/>
      <c r="DRQ11"/>
      <c r="DRR11"/>
      <c r="DRS11"/>
      <c r="DRT11"/>
      <c r="DRU11"/>
      <c r="DRV11"/>
      <c r="DRW11"/>
      <c r="DRX11"/>
      <c r="DRY11"/>
      <c r="DRZ11"/>
      <c r="DSA11"/>
      <c r="DSB11"/>
      <c r="DSC11"/>
      <c r="DSD11"/>
      <c r="DSE11"/>
      <c r="DSF11"/>
      <c r="DSG11"/>
      <c r="DSH11"/>
      <c r="DSI11"/>
      <c r="DSJ11"/>
      <c r="DSK11"/>
      <c r="DSL11"/>
      <c r="DSM11"/>
      <c r="DSN11"/>
      <c r="DSO11"/>
      <c r="DSP11"/>
      <c r="DSQ11"/>
      <c r="DSR11"/>
      <c r="DSS11"/>
      <c r="DST11"/>
      <c r="DSU11"/>
      <c r="DSV11"/>
      <c r="DSW11"/>
      <c r="DSX11"/>
      <c r="DSY11"/>
      <c r="DSZ11"/>
      <c r="DTA11"/>
      <c r="DTB11"/>
      <c r="DTC11"/>
      <c r="DTD11"/>
      <c r="DTE11"/>
      <c r="DTF11"/>
      <c r="DTG11"/>
      <c r="DTH11"/>
      <c r="DTI11"/>
      <c r="DTJ11"/>
      <c r="DTK11"/>
      <c r="DTL11"/>
      <c r="DTM11"/>
      <c r="DTN11"/>
      <c r="DTO11"/>
      <c r="DTP11"/>
      <c r="DTQ11"/>
      <c r="DTR11"/>
      <c r="DTS11"/>
      <c r="DTT11"/>
      <c r="DTU11"/>
      <c r="DTV11"/>
      <c r="DTW11"/>
      <c r="DTX11"/>
      <c r="DTY11"/>
      <c r="DTZ11"/>
      <c r="DUA11"/>
      <c r="DUB11"/>
      <c r="DUC11"/>
      <c r="DUD11"/>
      <c r="DUE11"/>
      <c r="DUF11"/>
      <c r="DUG11"/>
      <c r="DUH11"/>
      <c r="DUI11"/>
      <c r="DUJ11"/>
      <c r="DUK11"/>
      <c r="DUL11"/>
      <c r="DUM11"/>
      <c r="DUN11"/>
      <c r="DUO11"/>
      <c r="DUP11"/>
      <c r="DUQ11"/>
      <c r="DUR11"/>
      <c r="DUS11"/>
      <c r="DUT11"/>
      <c r="DUU11"/>
      <c r="DUV11"/>
      <c r="DUW11"/>
      <c r="DUX11"/>
      <c r="DUY11"/>
      <c r="DUZ11"/>
      <c r="DVA11"/>
      <c r="DVB11"/>
      <c r="DVC11"/>
      <c r="DVD11"/>
      <c r="DVE11"/>
      <c r="DVF11"/>
      <c r="DVG11"/>
      <c r="DVH11"/>
      <c r="DVI11"/>
      <c r="DVJ11"/>
      <c r="DVK11"/>
      <c r="DVL11"/>
      <c r="DVM11"/>
      <c r="DVN11"/>
      <c r="DVO11"/>
      <c r="DVP11"/>
      <c r="DVQ11"/>
      <c r="DVR11"/>
      <c r="DVS11"/>
      <c r="DVT11"/>
      <c r="DVU11"/>
      <c r="DVV11"/>
      <c r="DVW11"/>
      <c r="DVX11"/>
      <c r="DVY11"/>
      <c r="DVZ11"/>
      <c r="DWA11"/>
      <c r="DWB11"/>
      <c r="DWC11"/>
      <c r="DWD11"/>
      <c r="DWE11"/>
      <c r="DWF11"/>
      <c r="DWG11"/>
      <c r="DWH11"/>
      <c r="DWI11"/>
      <c r="DWJ11"/>
      <c r="DWK11"/>
      <c r="DWL11"/>
      <c r="DWM11"/>
      <c r="DWN11"/>
      <c r="DWO11"/>
      <c r="DWP11"/>
      <c r="DWQ11"/>
      <c r="DWR11"/>
      <c r="DWS11"/>
      <c r="DWT11"/>
      <c r="DWU11"/>
      <c r="DWV11"/>
      <c r="DWW11"/>
      <c r="DWX11"/>
      <c r="DWY11"/>
      <c r="DWZ11"/>
      <c r="DXA11"/>
      <c r="DXB11"/>
      <c r="DXC11"/>
      <c r="DXD11"/>
      <c r="DXE11"/>
      <c r="DXF11"/>
      <c r="DXG11"/>
      <c r="DXH11"/>
      <c r="DXI11"/>
      <c r="DXJ11"/>
      <c r="DXK11"/>
      <c r="DXL11"/>
      <c r="DXM11"/>
      <c r="DXN11"/>
      <c r="DXO11"/>
      <c r="DXP11"/>
      <c r="DXQ11"/>
      <c r="DXR11"/>
      <c r="DXS11"/>
      <c r="DXT11"/>
      <c r="DXU11"/>
      <c r="DXV11"/>
      <c r="DXW11"/>
      <c r="DXX11"/>
      <c r="DXY11"/>
      <c r="DXZ11"/>
      <c r="DYA11"/>
      <c r="DYB11"/>
      <c r="DYC11"/>
      <c r="DYD11"/>
      <c r="DYE11"/>
      <c r="DYF11"/>
      <c r="DYG11"/>
      <c r="DYH11"/>
      <c r="DYI11"/>
      <c r="DYJ11"/>
      <c r="DYK11"/>
      <c r="DYL11"/>
      <c r="DYM11"/>
      <c r="DYN11"/>
      <c r="DYO11"/>
      <c r="DYP11"/>
      <c r="DYQ11"/>
      <c r="DYR11"/>
      <c r="DYS11"/>
      <c r="DYT11"/>
      <c r="DYU11"/>
      <c r="DYV11"/>
      <c r="DYW11"/>
      <c r="DYX11"/>
      <c r="DYY11"/>
      <c r="DYZ11"/>
      <c r="DZA11"/>
      <c r="DZB11"/>
      <c r="DZC11"/>
      <c r="DZD11"/>
      <c r="DZE11"/>
      <c r="DZF11"/>
      <c r="DZG11"/>
      <c r="DZH11"/>
      <c r="DZI11"/>
      <c r="DZJ11"/>
      <c r="DZK11"/>
      <c r="DZL11"/>
      <c r="DZM11"/>
      <c r="DZN11"/>
      <c r="DZO11"/>
      <c r="DZP11"/>
      <c r="DZQ11"/>
      <c r="DZR11"/>
      <c r="DZS11"/>
      <c r="DZT11"/>
      <c r="DZU11"/>
      <c r="DZV11"/>
      <c r="DZW11"/>
      <c r="DZX11"/>
      <c r="DZY11"/>
      <c r="DZZ11"/>
      <c r="EAA11"/>
      <c r="EAB11"/>
      <c r="EAC11"/>
      <c r="EAD11"/>
      <c r="EAE11"/>
      <c r="EAF11"/>
      <c r="EAG11"/>
      <c r="EAH11"/>
      <c r="EAI11"/>
      <c r="EAJ11"/>
      <c r="EAK11"/>
      <c r="EAL11"/>
      <c r="EAM11"/>
      <c r="EAN11"/>
      <c r="EAO11"/>
      <c r="EAP11"/>
      <c r="EAQ11"/>
      <c r="EAR11"/>
      <c r="EAS11"/>
      <c r="EAT11"/>
      <c r="EAU11"/>
      <c r="EAV11"/>
      <c r="EAW11"/>
      <c r="EAX11"/>
      <c r="EAY11"/>
      <c r="EAZ11"/>
      <c r="EBA11"/>
      <c r="EBB11"/>
      <c r="EBC11"/>
      <c r="EBD11"/>
      <c r="EBE11"/>
      <c r="EBF11"/>
      <c r="EBG11"/>
      <c r="EBH11"/>
      <c r="EBI11"/>
      <c r="EBJ11"/>
      <c r="EBK11"/>
      <c r="EBL11"/>
      <c r="EBM11"/>
      <c r="EBN11"/>
      <c r="EBO11"/>
      <c r="EBP11"/>
      <c r="EBQ11"/>
      <c r="EBR11"/>
      <c r="EBS11"/>
      <c r="EBT11"/>
      <c r="EBU11"/>
      <c r="EBV11"/>
      <c r="EBW11"/>
      <c r="EBX11"/>
      <c r="EBY11"/>
      <c r="EBZ11"/>
      <c r="ECA11"/>
      <c r="ECB11"/>
      <c r="ECC11"/>
      <c r="ECD11"/>
      <c r="ECE11"/>
      <c r="ECF11"/>
      <c r="ECG11"/>
      <c r="ECH11"/>
      <c r="ECI11"/>
      <c r="ECJ11"/>
      <c r="ECK11"/>
      <c r="ECL11"/>
      <c r="ECM11"/>
      <c r="ECN11"/>
      <c r="ECO11"/>
      <c r="ECP11"/>
      <c r="ECQ11"/>
      <c r="ECR11"/>
      <c r="ECS11"/>
      <c r="ECT11"/>
      <c r="ECU11"/>
      <c r="ECV11"/>
      <c r="ECW11"/>
      <c r="ECX11"/>
      <c r="ECY11"/>
      <c r="ECZ11"/>
      <c r="EDA11"/>
      <c r="EDB11"/>
      <c r="EDC11"/>
      <c r="EDD11"/>
      <c r="EDE11"/>
      <c r="EDF11"/>
      <c r="EDG11"/>
      <c r="EDH11"/>
      <c r="EDI11"/>
      <c r="EDJ11"/>
      <c r="EDK11"/>
      <c r="EDL11"/>
      <c r="EDM11"/>
      <c r="EDN11"/>
      <c r="EDO11"/>
      <c r="EDP11"/>
      <c r="EDQ11"/>
      <c r="EDR11"/>
      <c r="EDS11"/>
      <c r="EDT11"/>
      <c r="EDU11"/>
      <c r="EDV11"/>
      <c r="EDW11"/>
      <c r="EDX11"/>
      <c r="EDY11"/>
      <c r="EDZ11"/>
      <c r="EEA11"/>
      <c r="EEB11"/>
      <c r="EEC11"/>
      <c r="EED11"/>
      <c r="EEE11"/>
      <c r="EEF11"/>
      <c r="EEG11"/>
      <c r="EEH11"/>
      <c r="EEI11"/>
      <c r="EEJ11"/>
      <c r="EEK11"/>
      <c r="EEL11"/>
      <c r="EEM11"/>
      <c r="EEN11"/>
      <c r="EEO11"/>
      <c r="EEP11"/>
      <c r="EEQ11"/>
      <c r="EER11"/>
      <c r="EES11"/>
      <c r="EET11"/>
      <c r="EEU11"/>
      <c r="EEV11"/>
      <c r="EEW11"/>
      <c r="EEX11"/>
      <c r="EEY11"/>
      <c r="EEZ11"/>
      <c r="EFA11"/>
      <c r="EFB11"/>
      <c r="EFC11"/>
      <c r="EFD11"/>
      <c r="EFE11"/>
      <c r="EFF11"/>
      <c r="EFG11"/>
      <c r="EFH11"/>
      <c r="EFI11"/>
      <c r="EFJ11"/>
      <c r="EFK11"/>
      <c r="EFL11"/>
      <c r="EFM11"/>
      <c r="EFN11"/>
      <c r="EFO11"/>
      <c r="EFP11"/>
      <c r="EFQ11"/>
      <c r="EFR11"/>
      <c r="EFS11"/>
      <c r="EFT11"/>
      <c r="EFU11"/>
      <c r="EFV11"/>
      <c r="EFW11"/>
      <c r="EFX11"/>
      <c r="EFY11"/>
      <c r="EFZ11"/>
      <c r="EGA11"/>
      <c r="EGB11"/>
      <c r="EGC11"/>
      <c r="EGD11"/>
      <c r="EGE11"/>
      <c r="EGF11"/>
      <c r="EGG11"/>
      <c r="EGH11"/>
      <c r="EGI11"/>
      <c r="EGJ11"/>
      <c r="EGK11"/>
      <c r="EGL11"/>
      <c r="EGM11"/>
      <c r="EGN11"/>
      <c r="EGO11"/>
      <c r="EGP11"/>
      <c r="EGQ11"/>
      <c r="EGR11"/>
      <c r="EGS11"/>
      <c r="EGT11"/>
      <c r="EGU11"/>
      <c r="EGV11"/>
      <c r="EGW11"/>
      <c r="EGX11"/>
      <c r="EGY11"/>
      <c r="EGZ11"/>
      <c r="EHA11"/>
      <c r="EHB11"/>
      <c r="EHC11"/>
      <c r="EHD11"/>
      <c r="EHE11"/>
      <c r="EHF11"/>
      <c r="EHG11"/>
      <c r="EHH11"/>
      <c r="EHI11"/>
      <c r="EHJ11"/>
      <c r="EHK11"/>
      <c r="EHL11"/>
      <c r="EHM11"/>
      <c r="EHN11"/>
      <c r="EHO11"/>
      <c r="EHP11"/>
      <c r="EHQ11"/>
      <c r="EHR11"/>
      <c r="EHS11"/>
      <c r="EHT11"/>
      <c r="EHU11"/>
      <c r="EHV11"/>
      <c r="EHW11"/>
      <c r="EHX11"/>
      <c r="EHY11"/>
      <c r="EHZ11"/>
      <c r="EIA11"/>
      <c r="EIB11"/>
      <c r="EIC11"/>
      <c r="EID11"/>
      <c r="EIE11"/>
      <c r="EIF11"/>
      <c r="EIG11"/>
      <c r="EIH11"/>
      <c r="EII11"/>
      <c r="EIJ11"/>
      <c r="EIK11"/>
      <c r="EIL11"/>
      <c r="EIM11"/>
      <c r="EIN11"/>
      <c r="EIO11"/>
      <c r="EIP11"/>
      <c r="EIQ11"/>
      <c r="EIR11"/>
      <c r="EIS11"/>
      <c r="EIT11"/>
      <c r="EIU11"/>
      <c r="EIV11"/>
      <c r="EIW11"/>
      <c r="EIX11"/>
      <c r="EIY11"/>
      <c r="EIZ11"/>
      <c r="EJA11"/>
      <c r="EJB11"/>
      <c r="EJC11"/>
      <c r="EJD11"/>
      <c r="EJE11"/>
      <c r="EJF11"/>
      <c r="EJG11"/>
      <c r="EJH11"/>
      <c r="EJI11"/>
      <c r="EJJ11"/>
      <c r="EJK11"/>
      <c r="EJL11"/>
      <c r="EJM11"/>
      <c r="EJN11"/>
      <c r="EJO11"/>
      <c r="EJP11"/>
      <c r="EJQ11"/>
      <c r="EJR11"/>
      <c r="EJS11"/>
      <c r="EJT11"/>
      <c r="EJU11"/>
      <c r="EJV11"/>
      <c r="EJW11"/>
      <c r="EJX11"/>
      <c r="EJY11"/>
      <c r="EJZ11"/>
      <c r="EKA11"/>
      <c r="EKB11"/>
      <c r="EKC11"/>
      <c r="EKD11"/>
      <c r="EKE11"/>
      <c r="EKF11"/>
      <c r="EKG11"/>
      <c r="EKH11"/>
      <c r="EKI11"/>
      <c r="EKJ11"/>
      <c r="EKK11"/>
      <c r="EKL11"/>
      <c r="EKM11"/>
      <c r="EKN11"/>
      <c r="EKO11"/>
      <c r="EKP11"/>
      <c r="EKQ11"/>
      <c r="EKR11"/>
      <c r="EKS11"/>
      <c r="EKT11"/>
      <c r="EKU11"/>
      <c r="EKV11"/>
      <c r="EKW11"/>
      <c r="EKX11"/>
      <c r="EKY11"/>
      <c r="EKZ11"/>
      <c r="ELA11"/>
      <c r="ELB11"/>
      <c r="ELC11"/>
      <c r="ELD11"/>
      <c r="ELE11"/>
      <c r="ELF11"/>
      <c r="ELG11"/>
      <c r="ELH11"/>
      <c r="ELI11"/>
      <c r="ELJ11"/>
      <c r="ELK11"/>
      <c r="ELL11"/>
      <c r="ELM11"/>
      <c r="ELN11"/>
      <c r="ELO11"/>
      <c r="ELP11"/>
      <c r="ELQ11"/>
      <c r="ELR11"/>
      <c r="ELS11"/>
      <c r="ELT11"/>
      <c r="ELU11"/>
      <c r="ELV11"/>
      <c r="ELW11"/>
      <c r="ELX11"/>
      <c r="ELY11"/>
      <c r="ELZ11"/>
      <c r="EMA11"/>
      <c r="EMB11"/>
      <c r="EMC11"/>
      <c r="EMD11"/>
      <c r="EME11"/>
      <c r="EMF11"/>
      <c r="EMG11"/>
      <c r="EMH11"/>
      <c r="EMI11"/>
      <c r="EMJ11"/>
      <c r="EMK11"/>
      <c r="EML11"/>
      <c r="EMM11"/>
      <c r="EMN11"/>
      <c r="EMO11"/>
      <c r="EMP11"/>
      <c r="EMQ11"/>
      <c r="EMR11"/>
      <c r="EMS11"/>
      <c r="EMT11"/>
      <c r="EMU11"/>
      <c r="EMV11"/>
      <c r="EMW11"/>
      <c r="EMX11"/>
      <c r="EMY11"/>
      <c r="EMZ11"/>
      <c r="ENA11"/>
      <c r="ENB11"/>
      <c r="ENC11"/>
      <c r="END11"/>
      <c r="ENE11"/>
      <c r="ENF11"/>
      <c r="ENG11"/>
      <c r="ENH11"/>
      <c r="ENI11"/>
      <c r="ENJ11"/>
      <c r="ENK11"/>
      <c r="ENL11"/>
      <c r="ENM11"/>
      <c r="ENN11"/>
      <c r="ENO11"/>
      <c r="ENP11"/>
      <c r="ENQ11"/>
      <c r="ENR11"/>
      <c r="ENS11"/>
      <c r="ENT11"/>
      <c r="ENU11"/>
      <c r="ENV11"/>
      <c r="ENW11"/>
      <c r="ENX11"/>
      <c r="ENY11"/>
      <c r="ENZ11"/>
      <c r="EOA11"/>
      <c r="EOB11"/>
      <c r="EOC11"/>
      <c r="EOD11"/>
      <c r="EOE11"/>
      <c r="EOF11"/>
      <c r="EOG11"/>
      <c r="EOH11"/>
      <c r="EOI11"/>
      <c r="EOJ11"/>
      <c r="EOK11"/>
      <c r="EOL11"/>
      <c r="EOM11"/>
      <c r="EON11"/>
      <c r="EOO11"/>
      <c r="EOP11"/>
      <c r="EOQ11"/>
      <c r="EOR11"/>
      <c r="EOS11"/>
      <c r="EOT11"/>
      <c r="EOU11"/>
      <c r="EOV11"/>
      <c r="EOW11"/>
      <c r="EOX11"/>
      <c r="EOY11"/>
      <c r="EOZ11"/>
      <c r="EPA11"/>
      <c r="EPB11"/>
      <c r="EPC11"/>
      <c r="EPD11"/>
      <c r="EPE11"/>
      <c r="EPF11"/>
      <c r="EPG11"/>
      <c r="EPH11"/>
      <c r="EPI11"/>
      <c r="EPJ11"/>
      <c r="EPK11"/>
      <c r="EPL11"/>
      <c r="EPM11"/>
      <c r="EPN11"/>
      <c r="EPO11"/>
      <c r="EPP11"/>
      <c r="EPQ11"/>
      <c r="EPR11"/>
      <c r="EPS11"/>
      <c r="EPT11"/>
      <c r="EPU11"/>
      <c r="EPV11"/>
      <c r="EPW11"/>
      <c r="EPX11"/>
      <c r="EPY11"/>
      <c r="EPZ11"/>
      <c r="EQA11"/>
      <c r="EQB11"/>
      <c r="EQC11"/>
      <c r="EQD11"/>
      <c r="EQE11"/>
      <c r="EQF11"/>
      <c r="EQG11"/>
      <c r="EQH11"/>
      <c r="EQI11"/>
      <c r="EQJ11"/>
      <c r="EQK11"/>
      <c r="EQL11"/>
      <c r="EQM11"/>
      <c r="EQN11"/>
      <c r="EQO11"/>
      <c r="EQP11"/>
      <c r="EQQ11"/>
      <c r="EQR11"/>
      <c r="EQS11"/>
      <c r="EQT11"/>
      <c r="EQU11"/>
      <c r="EQV11"/>
      <c r="EQW11"/>
      <c r="EQX11"/>
      <c r="EQY11"/>
      <c r="EQZ11"/>
      <c r="ERA11"/>
      <c r="ERB11"/>
      <c r="ERC11"/>
      <c r="ERD11"/>
      <c r="ERE11"/>
      <c r="ERF11"/>
      <c r="ERG11"/>
      <c r="ERH11"/>
      <c r="ERI11"/>
      <c r="ERJ11"/>
      <c r="ERK11"/>
      <c r="ERL11"/>
      <c r="ERM11"/>
      <c r="ERN11"/>
      <c r="ERO11"/>
      <c r="ERP11"/>
      <c r="ERQ11"/>
      <c r="ERR11"/>
      <c r="ERS11"/>
      <c r="ERT11"/>
      <c r="ERU11"/>
      <c r="ERV11"/>
      <c r="ERW11"/>
      <c r="ERX11"/>
      <c r="ERY11"/>
      <c r="ERZ11"/>
      <c r="ESA11"/>
      <c r="ESB11"/>
      <c r="ESC11"/>
      <c r="ESD11"/>
      <c r="ESE11"/>
      <c r="ESF11"/>
      <c r="ESG11"/>
      <c r="ESH11"/>
      <c r="ESI11"/>
      <c r="ESJ11"/>
      <c r="ESK11"/>
      <c r="ESL11"/>
      <c r="ESM11"/>
      <c r="ESN11"/>
      <c r="ESO11"/>
      <c r="ESP11"/>
      <c r="ESQ11"/>
      <c r="ESR11"/>
      <c r="ESS11"/>
      <c r="EST11"/>
      <c r="ESU11"/>
      <c r="ESV11"/>
      <c r="ESW11"/>
      <c r="ESX11"/>
      <c r="ESY11"/>
      <c r="ESZ11"/>
      <c r="ETA11"/>
      <c r="ETB11"/>
      <c r="ETC11"/>
      <c r="ETD11"/>
      <c r="ETE11"/>
      <c r="ETF11"/>
      <c r="ETG11"/>
      <c r="ETH11"/>
      <c r="ETI11"/>
      <c r="ETJ11"/>
      <c r="ETK11"/>
      <c r="ETL11"/>
      <c r="ETM11"/>
      <c r="ETN11"/>
      <c r="ETO11"/>
      <c r="ETP11"/>
      <c r="ETQ11"/>
      <c r="ETR11"/>
      <c r="ETS11"/>
      <c r="ETT11"/>
      <c r="ETU11"/>
      <c r="ETV11"/>
      <c r="ETW11"/>
      <c r="ETX11"/>
      <c r="ETY11"/>
      <c r="ETZ11"/>
      <c r="EUA11"/>
      <c r="EUB11"/>
      <c r="EUC11"/>
      <c r="EUD11"/>
      <c r="EUE11"/>
      <c r="EUF11"/>
      <c r="EUG11"/>
      <c r="EUH11"/>
      <c r="EUI11"/>
      <c r="EUJ11"/>
      <c r="EUK11"/>
      <c r="EUL11"/>
      <c r="EUM11"/>
      <c r="EUN11"/>
      <c r="EUO11"/>
      <c r="EUP11"/>
      <c r="EUQ11"/>
      <c r="EUR11"/>
      <c r="EUS11"/>
      <c r="EUT11"/>
      <c r="EUU11"/>
      <c r="EUV11"/>
      <c r="EUW11"/>
      <c r="EUX11"/>
      <c r="EUY11"/>
      <c r="EUZ11"/>
      <c r="EVA11"/>
      <c r="EVB11"/>
      <c r="EVC11"/>
      <c r="EVD11"/>
      <c r="EVE11"/>
      <c r="EVF11"/>
      <c r="EVG11"/>
      <c r="EVH11"/>
      <c r="EVI11"/>
      <c r="EVJ11"/>
      <c r="EVK11"/>
      <c r="EVL11"/>
      <c r="EVM11"/>
      <c r="EVN11"/>
      <c r="EVO11"/>
      <c r="EVP11"/>
      <c r="EVQ11"/>
      <c r="EVR11"/>
      <c r="EVS11"/>
      <c r="EVT11"/>
      <c r="EVU11"/>
      <c r="EVV11"/>
      <c r="EVW11"/>
      <c r="EVX11"/>
      <c r="EVY11"/>
      <c r="EVZ11"/>
      <c r="EWA11"/>
      <c r="EWB11"/>
      <c r="EWC11"/>
      <c r="EWD11"/>
      <c r="EWE11"/>
      <c r="EWF11"/>
      <c r="EWG11"/>
      <c r="EWH11"/>
      <c r="EWI11"/>
      <c r="EWJ11"/>
      <c r="EWK11"/>
      <c r="EWL11"/>
      <c r="EWM11"/>
      <c r="EWN11"/>
      <c r="EWO11"/>
      <c r="EWP11"/>
      <c r="EWQ11"/>
      <c r="EWR11"/>
      <c r="EWS11"/>
      <c r="EWT11"/>
      <c r="EWU11"/>
      <c r="EWV11"/>
      <c r="EWW11"/>
      <c r="EWX11"/>
      <c r="EWY11"/>
      <c r="EWZ11"/>
      <c r="EXA11"/>
      <c r="EXB11"/>
      <c r="EXC11"/>
      <c r="EXD11"/>
      <c r="EXE11"/>
      <c r="EXF11"/>
      <c r="EXG11"/>
      <c r="EXH11"/>
      <c r="EXI11"/>
      <c r="EXJ11"/>
      <c r="EXK11"/>
      <c r="EXL11"/>
      <c r="EXM11"/>
      <c r="EXN11"/>
      <c r="EXO11"/>
      <c r="EXP11"/>
      <c r="EXQ11"/>
      <c r="EXR11"/>
      <c r="EXS11"/>
      <c r="EXT11"/>
      <c r="EXU11"/>
      <c r="EXV11"/>
      <c r="EXW11"/>
      <c r="EXX11"/>
      <c r="EXY11"/>
      <c r="EXZ11"/>
      <c r="EYA11"/>
      <c r="EYB11"/>
      <c r="EYC11"/>
      <c r="EYD11"/>
      <c r="EYE11"/>
      <c r="EYF11"/>
      <c r="EYG11"/>
      <c r="EYH11"/>
      <c r="EYI11"/>
      <c r="EYJ11"/>
      <c r="EYK11"/>
      <c r="EYL11"/>
      <c r="EYM11"/>
      <c r="EYN11"/>
      <c r="EYO11"/>
      <c r="EYP11"/>
      <c r="EYQ11"/>
      <c r="EYR11"/>
      <c r="EYS11"/>
      <c r="EYT11"/>
      <c r="EYU11"/>
      <c r="EYV11"/>
      <c r="EYW11"/>
      <c r="EYX11"/>
      <c r="EYY11"/>
      <c r="EYZ11"/>
      <c r="EZA11"/>
      <c r="EZB11"/>
      <c r="EZC11"/>
      <c r="EZD11"/>
      <c r="EZE11"/>
      <c r="EZF11"/>
      <c r="EZG11"/>
      <c r="EZH11"/>
      <c r="EZI11"/>
      <c r="EZJ11"/>
      <c r="EZK11"/>
      <c r="EZL11"/>
      <c r="EZM11"/>
      <c r="EZN11"/>
      <c r="EZO11"/>
      <c r="EZP11"/>
      <c r="EZQ11"/>
      <c r="EZR11"/>
      <c r="EZS11"/>
      <c r="EZT11"/>
      <c r="EZU11"/>
      <c r="EZV11"/>
      <c r="EZW11"/>
      <c r="EZX11"/>
      <c r="EZY11"/>
      <c r="EZZ11"/>
      <c r="FAA11"/>
      <c r="FAB11"/>
      <c r="FAC11"/>
      <c r="FAD11"/>
      <c r="FAE11"/>
      <c r="FAF11"/>
      <c r="FAG11"/>
      <c r="FAH11"/>
      <c r="FAI11"/>
      <c r="FAJ11"/>
      <c r="FAK11"/>
      <c r="FAL11"/>
      <c r="FAM11"/>
      <c r="FAN11"/>
      <c r="FAO11"/>
      <c r="FAP11"/>
      <c r="FAQ11"/>
      <c r="FAR11"/>
      <c r="FAS11"/>
      <c r="FAT11"/>
      <c r="FAU11"/>
      <c r="FAV11"/>
      <c r="FAW11"/>
      <c r="FAX11"/>
      <c r="FAY11"/>
      <c r="FAZ11"/>
      <c r="FBA11"/>
      <c r="FBB11"/>
      <c r="FBC11"/>
      <c r="FBD11"/>
      <c r="FBE11"/>
      <c r="FBF11"/>
      <c r="FBG11"/>
      <c r="FBH11"/>
      <c r="FBI11"/>
      <c r="FBJ11"/>
      <c r="FBK11"/>
      <c r="FBL11"/>
      <c r="FBM11"/>
      <c r="FBN11"/>
      <c r="FBO11"/>
      <c r="FBP11"/>
      <c r="FBQ11"/>
      <c r="FBR11"/>
      <c r="FBS11"/>
      <c r="FBT11"/>
      <c r="FBU11"/>
      <c r="FBV11"/>
      <c r="FBW11"/>
      <c r="FBX11"/>
      <c r="FBY11"/>
      <c r="FBZ11"/>
      <c r="FCA11"/>
      <c r="FCB11"/>
      <c r="FCC11"/>
      <c r="FCD11"/>
      <c r="FCE11"/>
      <c r="FCF11"/>
      <c r="FCG11"/>
      <c r="FCH11"/>
      <c r="FCI11"/>
      <c r="FCJ11"/>
      <c r="FCK11"/>
      <c r="FCL11"/>
      <c r="FCM11"/>
      <c r="FCN11"/>
      <c r="FCO11"/>
      <c r="FCP11"/>
      <c r="FCQ11"/>
      <c r="FCR11"/>
      <c r="FCS11"/>
      <c r="FCT11"/>
      <c r="FCU11"/>
      <c r="FCV11"/>
      <c r="FCW11"/>
      <c r="FCX11"/>
      <c r="FCY11"/>
      <c r="FCZ11"/>
      <c r="FDA11"/>
      <c r="FDB11"/>
      <c r="FDC11"/>
      <c r="FDD11"/>
      <c r="FDE11"/>
      <c r="FDF11"/>
      <c r="FDG11"/>
      <c r="FDH11"/>
      <c r="FDI11"/>
      <c r="FDJ11"/>
      <c r="FDK11"/>
      <c r="FDL11"/>
      <c r="FDM11"/>
      <c r="FDN11"/>
      <c r="FDO11"/>
      <c r="FDP11"/>
      <c r="FDQ11"/>
      <c r="FDR11"/>
      <c r="FDS11"/>
      <c r="FDT11"/>
      <c r="FDU11"/>
      <c r="FDV11"/>
      <c r="FDW11"/>
      <c r="FDX11"/>
      <c r="FDY11"/>
      <c r="FDZ11"/>
      <c r="FEA11"/>
      <c r="FEB11"/>
      <c r="FEC11"/>
      <c r="FED11"/>
      <c r="FEE11"/>
      <c r="FEF11"/>
      <c r="FEG11"/>
      <c r="FEH11"/>
      <c r="FEI11"/>
      <c r="FEJ11"/>
      <c r="FEK11"/>
      <c r="FEL11"/>
      <c r="FEM11"/>
      <c r="FEN11"/>
      <c r="FEO11"/>
      <c r="FEP11"/>
      <c r="FEQ11"/>
      <c r="FER11"/>
      <c r="FES11"/>
      <c r="FET11"/>
      <c r="FEU11"/>
      <c r="FEV11"/>
      <c r="FEW11"/>
      <c r="FEX11"/>
      <c r="FEY11"/>
      <c r="FEZ11"/>
      <c r="FFA11"/>
      <c r="FFB11"/>
      <c r="FFC11"/>
      <c r="FFD11"/>
      <c r="FFE11"/>
      <c r="FFF11"/>
      <c r="FFG11"/>
      <c r="FFH11"/>
      <c r="FFI11"/>
      <c r="FFJ11"/>
      <c r="FFK11"/>
      <c r="FFL11"/>
      <c r="FFM11"/>
      <c r="FFN11"/>
      <c r="FFO11"/>
      <c r="FFP11"/>
      <c r="FFQ11"/>
      <c r="FFR11"/>
      <c r="FFS11"/>
      <c r="FFT11"/>
      <c r="FFU11"/>
      <c r="FFV11"/>
      <c r="FFW11"/>
      <c r="FFX11"/>
      <c r="FFY11"/>
      <c r="FFZ11"/>
      <c r="FGA11"/>
      <c r="FGB11"/>
      <c r="FGC11"/>
      <c r="FGD11"/>
      <c r="FGE11"/>
      <c r="FGF11"/>
      <c r="FGG11"/>
      <c r="FGH11"/>
      <c r="FGI11"/>
      <c r="FGJ11"/>
      <c r="FGK11"/>
      <c r="FGL11"/>
      <c r="FGM11"/>
      <c r="FGN11"/>
      <c r="FGO11"/>
      <c r="FGP11"/>
      <c r="FGQ11"/>
      <c r="FGR11"/>
      <c r="FGS11"/>
      <c r="FGT11"/>
      <c r="FGU11"/>
      <c r="FGV11"/>
      <c r="FGW11"/>
      <c r="FGX11"/>
      <c r="FGY11"/>
      <c r="FGZ11"/>
      <c r="FHA11"/>
      <c r="FHB11"/>
      <c r="FHC11"/>
      <c r="FHD11"/>
      <c r="FHE11"/>
      <c r="FHF11"/>
      <c r="FHG11"/>
      <c r="FHH11"/>
      <c r="FHI11"/>
      <c r="FHJ11"/>
      <c r="FHK11"/>
      <c r="FHL11"/>
      <c r="FHM11"/>
      <c r="FHN11"/>
      <c r="FHO11"/>
      <c r="FHP11"/>
      <c r="FHQ11"/>
      <c r="FHR11"/>
      <c r="FHS11"/>
      <c r="FHT11"/>
      <c r="FHU11"/>
      <c r="FHV11"/>
      <c r="FHW11"/>
      <c r="FHX11"/>
      <c r="FHY11"/>
      <c r="FHZ11"/>
      <c r="FIA11"/>
      <c r="FIB11"/>
      <c r="FIC11"/>
      <c r="FID11"/>
      <c r="FIE11"/>
      <c r="FIF11"/>
      <c r="FIG11"/>
      <c r="FIH11"/>
      <c r="FII11"/>
      <c r="FIJ11"/>
      <c r="FIK11"/>
      <c r="FIL11"/>
      <c r="FIM11"/>
      <c r="FIN11"/>
      <c r="FIO11"/>
      <c r="FIP11"/>
      <c r="FIQ11"/>
      <c r="FIR11"/>
      <c r="FIS11"/>
      <c r="FIT11"/>
      <c r="FIU11"/>
      <c r="FIV11"/>
      <c r="FIW11"/>
      <c r="FIX11"/>
      <c r="FIY11"/>
      <c r="FIZ11"/>
      <c r="FJA11"/>
      <c r="FJB11"/>
      <c r="FJC11"/>
      <c r="FJD11"/>
      <c r="FJE11"/>
      <c r="FJF11"/>
      <c r="FJG11"/>
      <c r="FJH11"/>
      <c r="FJI11"/>
      <c r="FJJ11"/>
      <c r="FJK11"/>
      <c r="FJL11"/>
      <c r="FJM11"/>
      <c r="FJN11"/>
      <c r="FJO11"/>
      <c r="FJP11"/>
      <c r="FJQ11"/>
      <c r="FJR11"/>
      <c r="FJS11"/>
      <c r="FJT11"/>
      <c r="FJU11"/>
      <c r="FJV11"/>
      <c r="FJW11"/>
      <c r="FJX11"/>
      <c r="FJY11"/>
      <c r="FJZ11"/>
      <c r="FKA11"/>
      <c r="FKB11"/>
      <c r="FKC11"/>
      <c r="FKD11"/>
      <c r="FKE11"/>
      <c r="FKF11"/>
      <c r="FKG11"/>
      <c r="FKH11"/>
      <c r="FKI11"/>
      <c r="FKJ11"/>
      <c r="FKK11"/>
      <c r="FKL11"/>
      <c r="FKM11"/>
      <c r="FKN11"/>
      <c r="FKO11"/>
      <c r="FKP11"/>
      <c r="FKQ11"/>
      <c r="FKR11"/>
      <c r="FKS11"/>
      <c r="FKT11"/>
      <c r="FKU11"/>
      <c r="FKV11"/>
      <c r="FKW11"/>
      <c r="FKX11"/>
      <c r="FKY11"/>
      <c r="FKZ11"/>
      <c r="FLA11"/>
      <c r="FLB11"/>
      <c r="FLC11"/>
      <c r="FLD11"/>
      <c r="FLE11"/>
      <c r="FLF11"/>
      <c r="FLG11"/>
      <c r="FLH11"/>
      <c r="FLI11"/>
      <c r="FLJ11"/>
      <c r="FLK11"/>
      <c r="FLL11"/>
      <c r="FLM11"/>
      <c r="FLN11"/>
      <c r="FLO11"/>
      <c r="FLP11"/>
      <c r="FLQ11"/>
      <c r="FLR11"/>
      <c r="FLS11"/>
      <c r="FLT11"/>
      <c r="FLU11"/>
      <c r="FLV11"/>
      <c r="FLW11"/>
      <c r="FLX11"/>
      <c r="FLY11"/>
      <c r="FLZ11"/>
      <c r="FMA11"/>
      <c r="FMB11"/>
      <c r="FMC11"/>
      <c r="FMD11"/>
      <c r="FME11"/>
      <c r="FMF11"/>
      <c r="FMG11"/>
      <c r="FMH11"/>
      <c r="FMI11"/>
      <c r="FMJ11"/>
      <c r="FMK11"/>
      <c r="FML11"/>
      <c r="FMM11"/>
      <c r="FMN11"/>
      <c r="FMO11"/>
      <c r="FMP11"/>
      <c r="FMQ11"/>
      <c r="FMR11"/>
      <c r="FMS11"/>
      <c r="FMT11"/>
      <c r="FMU11"/>
      <c r="FMV11"/>
      <c r="FMW11"/>
      <c r="FMX11"/>
      <c r="FMY11"/>
      <c r="FMZ11"/>
      <c r="FNA11"/>
      <c r="FNB11"/>
      <c r="FNC11"/>
      <c r="FND11"/>
      <c r="FNE11"/>
      <c r="FNF11"/>
      <c r="FNG11"/>
      <c r="FNH11"/>
      <c r="FNI11"/>
      <c r="FNJ11"/>
      <c r="FNK11"/>
      <c r="FNL11"/>
      <c r="FNM11"/>
      <c r="FNN11"/>
      <c r="FNO11"/>
      <c r="FNP11"/>
      <c r="FNQ11"/>
      <c r="FNR11"/>
      <c r="FNS11"/>
      <c r="FNT11"/>
      <c r="FNU11"/>
      <c r="FNV11"/>
      <c r="FNW11"/>
      <c r="FNX11"/>
      <c r="FNY11"/>
      <c r="FNZ11"/>
      <c r="FOA11"/>
      <c r="FOB11"/>
      <c r="FOC11"/>
      <c r="FOD11"/>
      <c r="FOE11"/>
      <c r="FOF11"/>
      <c r="FOG11"/>
      <c r="FOH11"/>
      <c r="FOI11"/>
      <c r="FOJ11"/>
      <c r="FOK11"/>
      <c r="FOL11"/>
      <c r="FOM11"/>
      <c r="FON11"/>
      <c r="FOO11"/>
      <c r="FOP11"/>
      <c r="FOQ11"/>
      <c r="FOR11"/>
      <c r="FOS11"/>
      <c r="FOT11"/>
      <c r="FOU11"/>
      <c r="FOV11"/>
      <c r="FOW11"/>
      <c r="FOX11"/>
      <c r="FOY11"/>
      <c r="FOZ11"/>
      <c r="FPA11"/>
      <c r="FPB11"/>
      <c r="FPC11"/>
      <c r="FPD11"/>
      <c r="FPE11"/>
      <c r="FPF11"/>
      <c r="FPG11"/>
      <c r="FPH11"/>
      <c r="FPI11"/>
      <c r="FPJ11"/>
      <c r="FPK11"/>
      <c r="FPL11"/>
      <c r="FPM11"/>
      <c r="FPN11"/>
      <c r="FPO11"/>
      <c r="FPP11"/>
      <c r="FPQ11"/>
      <c r="FPR11"/>
      <c r="FPS11"/>
      <c r="FPT11"/>
      <c r="FPU11"/>
      <c r="FPV11"/>
      <c r="FPW11"/>
      <c r="FPX11"/>
      <c r="FPY11"/>
      <c r="FPZ11"/>
      <c r="FQA11"/>
      <c r="FQB11"/>
      <c r="FQC11"/>
      <c r="FQD11"/>
      <c r="FQE11"/>
      <c r="FQF11"/>
      <c r="FQG11"/>
      <c r="FQH11"/>
      <c r="FQI11"/>
      <c r="FQJ11"/>
      <c r="FQK11"/>
      <c r="FQL11"/>
      <c r="FQM11"/>
      <c r="FQN11"/>
      <c r="FQO11"/>
      <c r="FQP11"/>
      <c r="FQQ11"/>
      <c r="FQR11"/>
      <c r="FQS11"/>
      <c r="FQT11"/>
      <c r="FQU11"/>
      <c r="FQV11"/>
      <c r="FQW11"/>
      <c r="FQX11"/>
      <c r="FQY11"/>
      <c r="FQZ11"/>
      <c r="FRA11"/>
      <c r="FRB11"/>
      <c r="FRC11"/>
      <c r="FRD11"/>
      <c r="FRE11"/>
      <c r="FRF11"/>
      <c r="FRG11"/>
      <c r="FRH11"/>
      <c r="FRI11"/>
      <c r="FRJ11"/>
      <c r="FRK11"/>
      <c r="FRL11"/>
      <c r="FRM11"/>
      <c r="FRN11"/>
      <c r="FRO11"/>
      <c r="FRP11"/>
      <c r="FRQ11"/>
      <c r="FRR11"/>
      <c r="FRS11"/>
      <c r="FRT11"/>
      <c r="FRU11"/>
      <c r="FRV11"/>
      <c r="FRW11"/>
      <c r="FRX11"/>
      <c r="FRY11"/>
      <c r="FRZ11"/>
      <c r="FSA11"/>
      <c r="FSB11"/>
      <c r="FSC11"/>
      <c r="FSD11"/>
      <c r="FSE11"/>
      <c r="FSF11"/>
      <c r="FSG11"/>
      <c r="FSH11"/>
      <c r="FSI11"/>
      <c r="FSJ11"/>
      <c r="FSK11"/>
      <c r="FSL11"/>
      <c r="FSM11"/>
      <c r="FSN11"/>
      <c r="FSO11"/>
      <c r="FSP11"/>
      <c r="FSQ11"/>
      <c r="FSR11"/>
      <c r="FSS11"/>
      <c r="FST11"/>
      <c r="FSU11"/>
      <c r="FSV11"/>
      <c r="FSW11"/>
      <c r="FSX11"/>
      <c r="FSY11"/>
      <c r="FSZ11"/>
      <c r="FTA11"/>
      <c r="FTB11"/>
      <c r="FTC11"/>
      <c r="FTD11"/>
      <c r="FTE11"/>
      <c r="FTF11"/>
      <c r="FTG11"/>
      <c r="FTH11"/>
      <c r="FTI11"/>
      <c r="FTJ11"/>
      <c r="FTK11"/>
      <c r="FTL11"/>
      <c r="FTM11"/>
      <c r="FTN11"/>
      <c r="FTO11"/>
      <c r="FTP11"/>
      <c r="FTQ11"/>
      <c r="FTR11"/>
      <c r="FTS11"/>
      <c r="FTT11"/>
      <c r="FTU11"/>
      <c r="FTV11"/>
      <c r="FTW11"/>
      <c r="FTX11"/>
      <c r="FTY11"/>
      <c r="FTZ11"/>
      <c r="FUA11"/>
      <c r="FUB11"/>
      <c r="FUC11"/>
      <c r="FUD11"/>
      <c r="FUE11"/>
      <c r="FUF11"/>
      <c r="FUG11"/>
      <c r="FUH11"/>
      <c r="FUI11"/>
      <c r="FUJ11"/>
      <c r="FUK11"/>
      <c r="FUL11"/>
      <c r="FUM11"/>
      <c r="FUN11"/>
      <c r="FUO11"/>
      <c r="FUP11"/>
      <c r="FUQ11"/>
      <c r="FUR11"/>
      <c r="FUS11"/>
      <c r="FUT11"/>
      <c r="FUU11"/>
      <c r="FUV11"/>
      <c r="FUW11"/>
      <c r="FUX11"/>
      <c r="FUY11"/>
      <c r="FUZ11"/>
      <c r="FVA11"/>
      <c r="FVB11"/>
      <c r="FVC11"/>
      <c r="FVD11"/>
      <c r="FVE11"/>
      <c r="FVF11"/>
      <c r="FVG11"/>
      <c r="FVH11"/>
      <c r="FVI11"/>
      <c r="FVJ11"/>
      <c r="FVK11"/>
      <c r="FVL11"/>
      <c r="FVM11"/>
      <c r="FVN11"/>
      <c r="FVO11"/>
      <c r="FVP11"/>
      <c r="FVQ11"/>
      <c r="FVR11"/>
      <c r="FVS11"/>
      <c r="FVT11"/>
      <c r="FVU11"/>
      <c r="FVV11"/>
      <c r="FVW11"/>
      <c r="FVX11"/>
      <c r="FVY11"/>
      <c r="FVZ11"/>
      <c r="FWA11"/>
      <c r="FWB11"/>
      <c r="FWC11"/>
      <c r="FWD11"/>
      <c r="FWE11"/>
      <c r="FWF11"/>
      <c r="FWG11"/>
      <c r="FWH11"/>
      <c r="FWI11"/>
      <c r="FWJ11"/>
      <c r="FWK11"/>
      <c r="FWL11"/>
      <c r="FWM11"/>
      <c r="FWN11"/>
      <c r="FWO11"/>
      <c r="FWP11"/>
      <c r="FWQ11"/>
      <c r="FWR11"/>
      <c r="FWS11"/>
      <c r="FWT11"/>
      <c r="FWU11"/>
      <c r="FWV11"/>
      <c r="FWW11"/>
      <c r="FWX11"/>
      <c r="FWY11"/>
      <c r="FWZ11"/>
      <c r="FXA11"/>
      <c r="FXB11"/>
      <c r="FXC11"/>
      <c r="FXD11"/>
      <c r="FXE11"/>
      <c r="FXF11"/>
      <c r="FXG11"/>
      <c r="FXH11"/>
      <c r="FXI11"/>
      <c r="FXJ11"/>
      <c r="FXK11"/>
      <c r="FXL11"/>
      <c r="FXM11"/>
      <c r="FXN11"/>
      <c r="FXO11"/>
      <c r="FXP11"/>
      <c r="FXQ11"/>
      <c r="FXR11"/>
      <c r="FXS11"/>
      <c r="FXT11"/>
      <c r="FXU11"/>
      <c r="FXV11"/>
      <c r="FXW11"/>
      <c r="FXX11"/>
      <c r="FXY11"/>
      <c r="FXZ11"/>
      <c r="FYA11"/>
      <c r="FYB11"/>
      <c r="FYC11"/>
      <c r="FYD11"/>
      <c r="FYE11"/>
      <c r="FYF11"/>
      <c r="FYG11"/>
      <c r="FYH11"/>
      <c r="FYI11"/>
      <c r="FYJ11"/>
      <c r="FYK11"/>
      <c r="FYL11"/>
      <c r="FYM11"/>
      <c r="FYN11"/>
      <c r="FYO11"/>
      <c r="FYP11"/>
      <c r="FYQ11"/>
      <c r="FYR11"/>
      <c r="FYS11"/>
      <c r="FYT11"/>
      <c r="FYU11"/>
      <c r="FYV11"/>
      <c r="FYW11"/>
      <c r="FYX11"/>
      <c r="FYY11"/>
      <c r="FYZ11"/>
      <c r="FZA11"/>
      <c r="FZB11"/>
      <c r="FZC11"/>
      <c r="FZD11"/>
      <c r="FZE11"/>
      <c r="FZF11"/>
      <c r="FZG11"/>
      <c r="FZH11"/>
      <c r="FZI11"/>
      <c r="FZJ11"/>
      <c r="FZK11"/>
      <c r="FZL11"/>
      <c r="FZM11"/>
      <c r="FZN11"/>
      <c r="FZO11"/>
      <c r="FZP11"/>
      <c r="FZQ11"/>
      <c r="FZR11"/>
      <c r="FZS11"/>
      <c r="FZT11"/>
      <c r="FZU11"/>
      <c r="FZV11"/>
      <c r="FZW11"/>
      <c r="FZX11"/>
      <c r="FZY11"/>
      <c r="FZZ11"/>
      <c r="GAA11"/>
      <c r="GAB11"/>
      <c r="GAC11"/>
      <c r="GAD11"/>
      <c r="GAE11"/>
      <c r="GAF11"/>
      <c r="GAG11"/>
      <c r="GAH11"/>
      <c r="GAI11"/>
      <c r="GAJ11"/>
      <c r="GAK11"/>
      <c r="GAL11"/>
      <c r="GAM11"/>
      <c r="GAN11"/>
      <c r="GAO11"/>
      <c r="GAP11"/>
      <c r="GAQ11"/>
      <c r="GAR11"/>
      <c r="GAS11"/>
      <c r="GAT11"/>
      <c r="GAU11"/>
      <c r="GAV11"/>
      <c r="GAW11"/>
      <c r="GAX11"/>
      <c r="GAY11"/>
      <c r="GAZ11"/>
      <c r="GBA11"/>
      <c r="GBB11"/>
      <c r="GBC11"/>
      <c r="GBD11"/>
      <c r="GBE11"/>
      <c r="GBF11"/>
      <c r="GBG11"/>
      <c r="GBH11"/>
      <c r="GBI11"/>
      <c r="GBJ11"/>
      <c r="GBK11"/>
      <c r="GBL11"/>
      <c r="GBM11"/>
      <c r="GBN11"/>
      <c r="GBO11"/>
      <c r="GBP11"/>
      <c r="GBQ11"/>
      <c r="GBR11"/>
      <c r="GBS11"/>
      <c r="GBT11"/>
      <c r="GBU11"/>
      <c r="GBV11"/>
      <c r="GBW11"/>
      <c r="GBX11"/>
      <c r="GBY11"/>
      <c r="GBZ11"/>
      <c r="GCA11"/>
      <c r="GCB11"/>
      <c r="GCC11"/>
      <c r="GCD11"/>
      <c r="GCE11"/>
      <c r="GCF11"/>
      <c r="GCG11"/>
      <c r="GCH11"/>
      <c r="GCI11"/>
      <c r="GCJ11"/>
      <c r="GCK11"/>
      <c r="GCL11"/>
      <c r="GCM11"/>
      <c r="GCN11"/>
      <c r="GCO11"/>
      <c r="GCP11"/>
      <c r="GCQ11"/>
      <c r="GCR11"/>
      <c r="GCS11"/>
      <c r="GCT11"/>
      <c r="GCU11"/>
      <c r="GCV11"/>
      <c r="GCW11"/>
      <c r="GCX11"/>
      <c r="GCY11"/>
      <c r="GCZ11"/>
      <c r="GDA11"/>
      <c r="GDB11"/>
      <c r="GDC11"/>
      <c r="GDD11"/>
      <c r="GDE11"/>
      <c r="GDF11"/>
      <c r="GDG11"/>
      <c r="GDH11"/>
      <c r="GDI11"/>
      <c r="GDJ11"/>
      <c r="GDK11"/>
      <c r="GDL11"/>
      <c r="GDM11"/>
      <c r="GDN11"/>
      <c r="GDO11"/>
      <c r="GDP11"/>
      <c r="GDQ11"/>
      <c r="GDR11"/>
      <c r="GDS11"/>
      <c r="GDT11"/>
      <c r="GDU11"/>
      <c r="GDV11"/>
      <c r="GDW11"/>
      <c r="GDX11"/>
      <c r="GDY11"/>
      <c r="GDZ11"/>
      <c r="GEA11"/>
      <c r="GEB11"/>
      <c r="GEC11"/>
      <c r="GED11"/>
      <c r="GEE11"/>
      <c r="GEF11"/>
      <c r="GEG11"/>
      <c r="GEH11"/>
      <c r="GEI11"/>
      <c r="GEJ11"/>
      <c r="GEK11"/>
      <c r="GEL11"/>
      <c r="GEM11"/>
      <c r="GEN11"/>
      <c r="GEO11"/>
      <c r="GEP11"/>
      <c r="GEQ11"/>
      <c r="GER11"/>
      <c r="GES11"/>
      <c r="GET11"/>
      <c r="GEU11"/>
      <c r="GEV11"/>
      <c r="GEW11"/>
      <c r="GEX11"/>
      <c r="GEY11"/>
      <c r="GEZ11"/>
      <c r="GFA11"/>
      <c r="GFB11"/>
      <c r="GFC11"/>
      <c r="GFD11"/>
      <c r="GFE11"/>
      <c r="GFF11"/>
      <c r="GFG11"/>
      <c r="GFH11"/>
      <c r="GFI11"/>
      <c r="GFJ11"/>
      <c r="GFK11"/>
      <c r="GFL11"/>
      <c r="GFM11"/>
      <c r="GFN11"/>
      <c r="GFO11"/>
      <c r="GFP11"/>
      <c r="GFQ11"/>
      <c r="GFR11"/>
      <c r="GFS11"/>
      <c r="GFT11"/>
      <c r="GFU11"/>
      <c r="GFV11"/>
      <c r="GFW11"/>
      <c r="GFX11"/>
      <c r="GFY11"/>
      <c r="GFZ11"/>
      <c r="GGA11"/>
      <c r="GGB11"/>
      <c r="GGC11"/>
      <c r="GGD11"/>
      <c r="GGE11"/>
      <c r="GGF11"/>
      <c r="GGG11"/>
      <c r="GGH11"/>
      <c r="GGI11"/>
      <c r="GGJ11"/>
      <c r="GGK11"/>
      <c r="GGL11"/>
      <c r="GGM11"/>
      <c r="GGN11"/>
      <c r="GGO11"/>
      <c r="GGP11"/>
      <c r="GGQ11"/>
      <c r="GGR11"/>
      <c r="GGS11"/>
      <c r="GGT11"/>
      <c r="GGU11"/>
      <c r="GGV11"/>
      <c r="GGW11"/>
      <c r="GGX11"/>
      <c r="GGY11"/>
      <c r="GGZ11"/>
      <c r="GHA11"/>
      <c r="GHB11"/>
      <c r="GHC11"/>
      <c r="GHD11"/>
      <c r="GHE11"/>
      <c r="GHF11"/>
      <c r="GHG11"/>
      <c r="GHH11"/>
      <c r="GHI11"/>
      <c r="GHJ11"/>
      <c r="GHK11"/>
      <c r="GHL11"/>
      <c r="GHM11"/>
      <c r="GHN11"/>
      <c r="GHO11"/>
      <c r="GHP11"/>
      <c r="GHQ11"/>
      <c r="GHR11"/>
      <c r="GHS11"/>
      <c r="GHT11"/>
      <c r="GHU11"/>
      <c r="GHV11"/>
      <c r="GHW11"/>
      <c r="GHX11"/>
      <c r="GHY11"/>
      <c r="GHZ11"/>
      <c r="GIA11"/>
      <c r="GIB11"/>
      <c r="GIC11"/>
      <c r="GID11"/>
      <c r="GIE11"/>
      <c r="GIF11"/>
      <c r="GIG11"/>
      <c r="GIH11"/>
      <c r="GII11"/>
      <c r="GIJ11"/>
      <c r="GIK11"/>
      <c r="GIL11"/>
      <c r="GIM11"/>
      <c r="GIN11"/>
      <c r="GIO11"/>
      <c r="GIP11"/>
      <c r="GIQ11"/>
      <c r="GIR11"/>
      <c r="GIS11"/>
      <c r="GIT11"/>
      <c r="GIU11"/>
      <c r="GIV11"/>
      <c r="GIW11"/>
      <c r="GIX11"/>
      <c r="GIY11"/>
      <c r="GIZ11"/>
      <c r="GJA11"/>
      <c r="GJB11"/>
      <c r="GJC11"/>
      <c r="GJD11"/>
      <c r="GJE11"/>
      <c r="GJF11"/>
      <c r="GJG11"/>
      <c r="GJH11"/>
      <c r="GJI11"/>
      <c r="GJJ11"/>
      <c r="GJK11"/>
      <c r="GJL11"/>
      <c r="GJM11"/>
      <c r="GJN11"/>
      <c r="GJO11"/>
      <c r="GJP11"/>
      <c r="GJQ11"/>
      <c r="GJR11"/>
      <c r="GJS11"/>
      <c r="GJT11"/>
      <c r="GJU11"/>
      <c r="GJV11"/>
      <c r="GJW11"/>
      <c r="GJX11"/>
      <c r="GJY11"/>
      <c r="GJZ11"/>
      <c r="GKA11"/>
      <c r="GKB11"/>
      <c r="GKC11"/>
      <c r="GKD11"/>
      <c r="GKE11"/>
      <c r="GKF11"/>
      <c r="GKG11"/>
      <c r="GKH11"/>
      <c r="GKI11"/>
      <c r="GKJ11"/>
      <c r="GKK11"/>
      <c r="GKL11"/>
      <c r="GKM11"/>
      <c r="GKN11"/>
      <c r="GKO11"/>
      <c r="GKP11"/>
      <c r="GKQ11"/>
      <c r="GKR11"/>
      <c r="GKS11"/>
      <c r="GKT11"/>
      <c r="GKU11"/>
      <c r="GKV11"/>
      <c r="GKW11"/>
      <c r="GKX11"/>
      <c r="GKY11"/>
      <c r="GKZ11"/>
      <c r="GLA11"/>
      <c r="GLB11"/>
      <c r="GLC11"/>
      <c r="GLD11"/>
      <c r="GLE11"/>
      <c r="GLF11"/>
      <c r="GLG11"/>
      <c r="GLH11"/>
      <c r="GLI11"/>
      <c r="GLJ11"/>
      <c r="GLK11"/>
      <c r="GLL11"/>
      <c r="GLM11"/>
      <c r="GLN11"/>
      <c r="GLO11"/>
      <c r="GLP11"/>
      <c r="GLQ11"/>
      <c r="GLR11"/>
      <c r="GLS11"/>
      <c r="GLT11"/>
      <c r="GLU11"/>
      <c r="GLV11"/>
      <c r="GLW11"/>
      <c r="GLX11"/>
      <c r="GLY11"/>
      <c r="GLZ11"/>
      <c r="GMA11"/>
      <c r="GMB11"/>
      <c r="GMC11"/>
      <c r="GMD11"/>
      <c r="GME11"/>
      <c r="GMF11"/>
      <c r="GMG11"/>
      <c r="GMH11"/>
      <c r="GMI11"/>
      <c r="GMJ11"/>
      <c r="GMK11"/>
      <c r="GML11"/>
      <c r="GMM11"/>
      <c r="GMN11"/>
      <c r="GMO11"/>
      <c r="GMP11"/>
      <c r="GMQ11"/>
      <c r="GMR11"/>
      <c r="GMS11"/>
      <c r="GMT11"/>
      <c r="GMU11"/>
      <c r="GMV11"/>
      <c r="GMW11"/>
      <c r="GMX11"/>
      <c r="GMY11"/>
      <c r="GMZ11"/>
      <c r="GNA11"/>
      <c r="GNB11"/>
      <c r="GNC11"/>
      <c r="GND11"/>
      <c r="GNE11"/>
      <c r="GNF11"/>
      <c r="GNG11"/>
      <c r="GNH11"/>
      <c r="GNI11"/>
      <c r="GNJ11"/>
      <c r="GNK11"/>
      <c r="GNL11"/>
      <c r="GNM11"/>
      <c r="GNN11"/>
      <c r="GNO11"/>
      <c r="GNP11"/>
      <c r="GNQ11"/>
      <c r="GNR11"/>
      <c r="GNS11"/>
      <c r="GNT11"/>
      <c r="GNU11"/>
      <c r="GNV11"/>
      <c r="GNW11"/>
      <c r="GNX11"/>
      <c r="GNY11"/>
      <c r="GNZ11"/>
      <c r="GOA11"/>
      <c r="GOB11"/>
      <c r="GOC11"/>
      <c r="GOD11"/>
      <c r="GOE11"/>
      <c r="GOF11"/>
      <c r="GOG11"/>
      <c r="GOH11"/>
      <c r="GOI11"/>
      <c r="GOJ11"/>
      <c r="GOK11"/>
      <c r="GOL11"/>
      <c r="GOM11"/>
      <c r="GON11"/>
      <c r="GOO11"/>
      <c r="GOP11"/>
      <c r="GOQ11"/>
      <c r="GOR11"/>
      <c r="GOS11"/>
      <c r="GOT11"/>
      <c r="GOU11"/>
      <c r="GOV11"/>
      <c r="GOW11"/>
      <c r="GOX11"/>
      <c r="GOY11"/>
      <c r="GOZ11"/>
      <c r="GPA11"/>
      <c r="GPB11"/>
      <c r="GPC11"/>
      <c r="GPD11"/>
      <c r="GPE11"/>
      <c r="GPF11"/>
      <c r="GPG11"/>
      <c r="GPH11"/>
      <c r="GPI11"/>
      <c r="GPJ11"/>
      <c r="GPK11"/>
      <c r="GPL11"/>
      <c r="GPM11"/>
      <c r="GPN11"/>
      <c r="GPO11"/>
      <c r="GPP11"/>
      <c r="GPQ11"/>
      <c r="GPR11"/>
      <c r="GPS11"/>
      <c r="GPT11"/>
      <c r="GPU11"/>
      <c r="GPV11"/>
      <c r="GPW11"/>
      <c r="GPX11"/>
      <c r="GPY11"/>
      <c r="GPZ11"/>
      <c r="GQA11"/>
      <c r="GQB11"/>
      <c r="GQC11"/>
      <c r="GQD11"/>
      <c r="GQE11"/>
      <c r="GQF11"/>
      <c r="GQG11"/>
      <c r="GQH11"/>
      <c r="GQI11"/>
      <c r="GQJ11"/>
      <c r="GQK11"/>
      <c r="GQL11"/>
      <c r="GQM11"/>
      <c r="GQN11"/>
      <c r="GQO11"/>
      <c r="GQP11"/>
      <c r="GQQ11"/>
      <c r="GQR11"/>
      <c r="GQS11"/>
      <c r="GQT11"/>
      <c r="GQU11"/>
      <c r="GQV11"/>
      <c r="GQW11"/>
      <c r="GQX11"/>
      <c r="GQY11"/>
      <c r="GQZ11"/>
      <c r="GRA11"/>
      <c r="GRB11"/>
      <c r="GRC11"/>
      <c r="GRD11"/>
      <c r="GRE11"/>
      <c r="GRF11"/>
      <c r="GRG11"/>
      <c r="GRH11"/>
      <c r="GRI11"/>
      <c r="GRJ11"/>
      <c r="GRK11"/>
      <c r="GRL11"/>
      <c r="GRM11"/>
      <c r="GRN11"/>
      <c r="GRO11"/>
      <c r="GRP11"/>
      <c r="GRQ11"/>
      <c r="GRR11"/>
      <c r="GRS11"/>
      <c r="GRT11"/>
      <c r="GRU11"/>
      <c r="GRV11"/>
      <c r="GRW11"/>
      <c r="GRX11"/>
      <c r="GRY11"/>
      <c r="GRZ11"/>
      <c r="GSA11"/>
      <c r="GSB11"/>
      <c r="GSC11"/>
      <c r="GSD11"/>
      <c r="GSE11"/>
      <c r="GSF11"/>
      <c r="GSG11"/>
      <c r="GSH11"/>
      <c r="GSI11"/>
      <c r="GSJ11"/>
      <c r="GSK11"/>
      <c r="GSL11"/>
      <c r="GSM11"/>
      <c r="GSN11"/>
      <c r="GSO11"/>
      <c r="GSP11"/>
      <c r="GSQ11"/>
      <c r="GSR11"/>
      <c r="GSS11"/>
      <c r="GST11"/>
      <c r="GSU11"/>
      <c r="GSV11"/>
      <c r="GSW11"/>
      <c r="GSX11"/>
      <c r="GSY11"/>
      <c r="GSZ11"/>
      <c r="GTA11"/>
      <c r="GTB11"/>
      <c r="GTC11"/>
      <c r="GTD11"/>
      <c r="GTE11"/>
      <c r="GTF11"/>
      <c r="GTG11"/>
      <c r="GTH11"/>
      <c r="GTI11"/>
      <c r="GTJ11"/>
      <c r="GTK11"/>
      <c r="GTL11"/>
      <c r="GTM11"/>
      <c r="GTN11"/>
      <c r="GTO11"/>
      <c r="GTP11"/>
      <c r="GTQ11"/>
      <c r="GTR11"/>
      <c r="GTS11"/>
      <c r="GTT11"/>
      <c r="GTU11"/>
      <c r="GTV11"/>
      <c r="GTW11"/>
      <c r="GTX11"/>
      <c r="GTY11"/>
      <c r="GTZ11"/>
      <c r="GUA11"/>
      <c r="GUB11"/>
      <c r="GUC11"/>
      <c r="GUD11"/>
      <c r="GUE11"/>
      <c r="GUF11"/>
      <c r="GUG11"/>
      <c r="GUH11"/>
      <c r="GUI11"/>
      <c r="GUJ11"/>
      <c r="GUK11"/>
      <c r="GUL11"/>
      <c r="GUM11"/>
      <c r="GUN11"/>
      <c r="GUO11"/>
      <c r="GUP11"/>
      <c r="GUQ11"/>
      <c r="GUR11"/>
      <c r="GUS11"/>
      <c r="GUT11"/>
      <c r="GUU11"/>
      <c r="GUV11"/>
      <c r="GUW11"/>
      <c r="GUX11"/>
      <c r="GUY11"/>
      <c r="GUZ11"/>
      <c r="GVA11"/>
      <c r="GVB11"/>
      <c r="GVC11"/>
      <c r="GVD11"/>
      <c r="GVE11"/>
      <c r="GVF11"/>
      <c r="GVG11"/>
      <c r="GVH11"/>
      <c r="GVI11"/>
      <c r="GVJ11"/>
      <c r="GVK11"/>
      <c r="GVL11"/>
      <c r="GVM11"/>
      <c r="GVN11"/>
      <c r="GVO11"/>
      <c r="GVP11"/>
      <c r="GVQ11"/>
      <c r="GVR11"/>
      <c r="GVS11"/>
      <c r="GVT11"/>
      <c r="GVU11"/>
      <c r="GVV11"/>
      <c r="GVW11"/>
      <c r="GVX11"/>
      <c r="GVY11"/>
      <c r="GVZ11"/>
      <c r="GWA11"/>
      <c r="GWB11"/>
      <c r="GWC11"/>
      <c r="GWD11"/>
      <c r="GWE11"/>
      <c r="GWF11"/>
      <c r="GWG11"/>
      <c r="GWH11"/>
      <c r="GWI11"/>
      <c r="GWJ11"/>
      <c r="GWK11"/>
      <c r="GWL11"/>
      <c r="GWM11"/>
      <c r="GWN11"/>
      <c r="GWO11"/>
      <c r="GWP11"/>
      <c r="GWQ11"/>
      <c r="GWR11"/>
      <c r="GWS11"/>
      <c r="GWT11"/>
      <c r="GWU11"/>
      <c r="GWV11"/>
      <c r="GWW11"/>
      <c r="GWX11"/>
      <c r="GWY11"/>
      <c r="GWZ11"/>
      <c r="GXA11"/>
      <c r="GXB11"/>
      <c r="GXC11"/>
      <c r="GXD11"/>
      <c r="GXE11"/>
      <c r="GXF11"/>
      <c r="GXG11"/>
      <c r="GXH11"/>
      <c r="GXI11"/>
      <c r="GXJ11"/>
      <c r="GXK11"/>
      <c r="GXL11"/>
      <c r="GXM11"/>
      <c r="GXN11"/>
      <c r="GXO11"/>
      <c r="GXP11"/>
      <c r="GXQ11"/>
      <c r="GXR11"/>
      <c r="GXS11"/>
      <c r="GXT11"/>
      <c r="GXU11"/>
      <c r="GXV11"/>
      <c r="GXW11"/>
      <c r="GXX11"/>
      <c r="GXY11"/>
      <c r="GXZ11"/>
      <c r="GYA11"/>
      <c r="GYB11"/>
      <c r="GYC11"/>
      <c r="GYD11"/>
      <c r="GYE11"/>
      <c r="GYF11"/>
      <c r="GYG11"/>
      <c r="GYH11"/>
      <c r="GYI11"/>
      <c r="GYJ11"/>
      <c r="GYK11"/>
      <c r="GYL11"/>
      <c r="GYM11"/>
      <c r="GYN11"/>
      <c r="GYO11"/>
      <c r="GYP11"/>
      <c r="GYQ11"/>
      <c r="GYR11"/>
      <c r="GYS11"/>
      <c r="GYT11"/>
      <c r="GYU11"/>
      <c r="GYV11"/>
      <c r="GYW11"/>
      <c r="GYX11"/>
      <c r="GYY11"/>
      <c r="GYZ11"/>
      <c r="GZA11"/>
      <c r="GZB11"/>
      <c r="GZC11"/>
      <c r="GZD11"/>
      <c r="GZE11"/>
      <c r="GZF11"/>
      <c r="GZG11"/>
      <c r="GZH11"/>
      <c r="GZI11"/>
      <c r="GZJ11"/>
      <c r="GZK11"/>
      <c r="GZL11"/>
      <c r="GZM11"/>
      <c r="GZN11"/>
      <c r="GZO11"/>
      <c r="GZP11"/>
      <c r="GZQ11"/>
      <c r="GZR11"/>
      <c r="GZS11"/>
      <c r="GZT11"/>
      <c r="GZU11"/>
      <c r="GZV11"/>
      <c r="GZW11"/>
      <c r="GZX11"/>
      <c r="GZY11"/>
      <c r="GZZ11"/>
      <c r="HAA11"/>
      <c r="HAB11"/>
      <c r="HAC11"/>
      <c r="HAD11"/>
      <c r="HAE11"/>
      <c r="HAF11"/>
      <c r="HAG11"/>
      <c r="HAH11"/>
      <c r="HAI11"/>
      <c r="HAJ11"/>
      <c r="HAK11"/>
      <c r="HAL11"/>
      <c r="HAM11"/>
      <c r="HAN11"/>
      <c r="HAO11"/>
      <c r="HAP11"/>
      <c r="HAQ11"/>
      <c r="HAR11"/>
      <c r="HAS11"/>
      <c r="HAT11"/>
      <c r="HAU11"/>
      <c r="HAV11"/>
      <c r="HAW11"/>
      <c r="HAX11"/>
      <c r="HAY11"/>
      <c r="HAZ11"/>
      <c r="HBA11"/>
      <c r="HBB11"/>
      <c r="HBC11"/>
      <c r="HBD11"/>
      <c r="HBE11"/>
      <c r="HBF11"/>
      <c r="HBG11"/>
      <c r="HBH11"/>
      <c r="HBI11"/>
      <c r="HBJ11"/>
      <c r="HBK11"/>
      <c r="HBL11"/>
      <c r="HBM11"/>
      <c r="HBN11"/>
      <c r="HBO11"/>
      <c r="HBP11"/>
      <c r="HBQ11"/>
      <c r="HBR11"/>
      <c r="HBS11"/>
      <c r="HBT11"/>
      <c r="HBU11"/>
      <c r="HBV11"/>
      <c r="HBW11"/>
      <c r="HBX11"/>
      <c r="HBY11"/>
      <c r="HBZ11"/>
      <c r="HCA11"/>
      <c r="HCB11"/>
      <c r="HCC11"/>
      <c r="HCD11"/>
      <c r="HCE11"/>
      <c r="HCF11"/>
      <c r="HCG11"/>
      <c r="HCH11"/>
      <c r="HCI11"/>
      <c r="HCJ11"/>
      <c r="HCK11"/>
      <c r="HCL11"/>
      <c r="HCM11"/>
      <c r="HCN11"/>
      <c r="HCO11"/>
      <c r="HCP11"/>
      <c r="HCQ11"/>
      <c r="HCR11"/>
      <c r="HCS11"/>
      <c r="HCT11"/>
      <c r="HCU11"/>
      <c r="HCV11"/>
      <c r="HCW11"/>
      <c r="HCX11"/>
      <c r="HCY11"/>
      <c r="HCZ11"/>
      <c r="HDA11"/>
      <c r="HDB11"/>
      <c r="HDC11"/>
      <c r="HDD11"/>
      <c r="HDE11"/>
      <c r="HDF11"/>
      <c r="HDG11"/>
      <c r="HDH11"/>
      <c r="HDI11"/>
      <c r="HDJ11"/>
      <c r="HDK11"/>
      <c r="HDL11"/>
      <c r="HDM11"/>
      <c r="HDN11"/>
      <c r="HDO11"/>
      <c r="HDP11"/>
      <c r="HDQ11"/>
      <c r="HDR11"/>
      <c r="HDS11"/>
      <c r="HDT11"/>
      <c r="HDU11"/>
      <c r="HDV11"/>
      <c r="HDW11"/>
      <c r="HDX11"/>
      <c r="HDY11"/>
      <c r="HDZ11"/>
      <c r="HEA11"/>
      <c r="HEB11"/>
      <c r="HEC11"/>
      <c r="HED11"/>
      <c r="HEE11"/>
      <c r="HEF11"/>
      <c r="HEG11"/>
      <c r="HEH11"/>
      <c r="HEI11"/>
      <c r="HEJ11"/>
      <c r="HEK11"/>
      <c r="HEL11"/>
      <c r="HEM11"/>
      <c r="HEN11"/>
      <c r="HEO11"/>
      <c r="HEP11"/>
      <c r="HEQ11"/>
      <c r="HER11"/>
      <c r="HES11"/>
      <c r="HET11"/>
      <c r="HEU11"/>
      <c r="HEV11"/>
      <c r="HEW11"/>
      <c r="HEX11"/>
      <c r="HEY11"/>
      <c r="HEZ11"/>
      <c r="HFA11"/>
      <c r="HFB11"/>
      <c r="HFC11"/>
      <c r="HFD11"/>
      <c r="HFE11"/>
      <c r="HFF11"/>
      <c r="HFG11"/>
      <c r="HFH11"/>
      <c r="HFI11"/>
      <c r="HFJ11"/>
      <c r="HFK11"/>
      <c r="HFL11"/>
      <c r="HFM11"/>
      <c r="HFN11"/>
      <c r="HFO11"/>
      <c r="HFP11"/>
      <c r="HFQ11"/>
      <c r="HFR11"/>
      <c r="HFS11"/>
      <c r="HFT11"/>
      <c r="HFU11"/>
      <c r="HFV11"/>
      <c r="HFW11"/>
      <c r="HFX11"/>
      <c r="HFY11"/>
      <c r="HFZ11"/>
      <c r="HGA11"/>
      <c r="HGB11"/>
      <c r="HGC11"/>
      <c r="HGD11"/>
      <c r="HGE11"/>
      <c r="HGF11"/>
      <c r="HGG11"/>
      <c r="HGH11"/>
      <c r="HGI11"/>
      <c r="HGJ11"/>
      <c r="HGK11"/>
      <c r="HGL11"/>
      <c r="HGM11"/>
      <c r="HGN11"/>
      <c r="HGO11"/>
      <c r="HGP11"/>
      <c r="HGQ11"/>
      <c r="HGR11"/>
      <c r="HGS11"/>
      <c r="HGT11"/>
      <c r="HGU11"/>
      <c r="HGV11"/>
      <c r="HGW11"/>
      <c r="HGX11"/>
      <c r="HGY11"/>
      <c r="HGZ11"/>
      <c r="HHA11"/>
      <c r="HHB11"/>
      <c r="HHC11"/>
      <c r="HHD11"/>
      <c r="HHE11"/>
      <c r="HHF11"/>
      <c r="HHG11"/>
      <c r="HHH11"/>
      <c r="HHI11"/>
      <c r="HHJ11"/>
      <c r="HHK11"/>
      <c r="HHL11"/>
      <c r="HHM11"/>
      <c r="HHN11"/>
      <c r="HHO11"/>
      <c r="HHP11"/>
      <c r="HHQ11"/>
      <c r="HHR11"/>
      <c r="HHS11"/>
      <c r="HHT11"/>
      <c r="HHU11"/>
      <c r="HHV11"/>
      <c r="HHW11"/>
      <c r="HHX11"/>
      <c r="HHY11"/>
      <c r="HHZ11"/>
      <c r="HIA11"/>
      <c r="HIB11"/>
      <c r="HIC11"/>
      <c r="HID11"/>
      <c r="HIE11"/>
      <c r="HIF11"/>
      <c r="HIG11"/>
      <c r="HIH11"/>
      <c r="HII11"/>
      <c r="HIJ11"/>
      <c r="HIK11"/>
      <c r="HIL11"/>
      <c r="HIM11"/>
      <c r="HIN11"/>
      <c r="HIO11"/>
      <c r="HIP11"/>
      <c r="HIQ11"/>
      <c r="HIR11"/>
      <c r="HIS11"/>
      <c r="HIT11"/>
      <c r="HIU11"/>
      <c r="HIV11"/>
      <c r="HIW11"/>
      <c r="HIX11"/>
      <c r="HIY11"/>
      <c r="HIZ11"/>
      <c r="HJA11"/>
      <c r="HJB11"/>
      <c r="HJC11"/>
      <c r="HJD11"/>
      <c r="HJE11"/>
      <c r="HJF11"/>
      <c r="HJG11"/>
      <c r="HJH11"/>
      <c r="HJI11"/>
      <c r="HJJ11"/>
      <c r="HJK11"/>
      <c r="HJL11"/>
      <c r="HJM11"/>
      <c r="HJN11"/>
      <c r="HJO11"/>
      <c r="HJP11"/>
      <c r="HJQ11"/>
      <c r="HJR11"/>
      <c r="HJS11"/>
      <c r="HJT11"/>
      <c r="HJU11"/>
      <c r="HJV11"/>
      <c r="HJW11"/>
      <c r="HJX11"/>
      <c r="HJY11"/>
      <c r="HJZ11"/>
      <c r="HKA11"/>
      <c r="HKB11"/>
      <c r="HKC11"/>
      <c r="HKD11"/>
      <c r="HKE11"/>
      <c r="HKF11"/>
      <c r="HKG11"/>
      <c r="HKH11"/>
      <c r="HKI11"/>
      <c r="HKJ11"/>
      <c r="HKK11"/>
      <c r="HKL11"/>
      <c r="HKM11"/>
      <c r="HKN11"/>
      <c r="HKO11"/>
      <c r="HKP11"/>
      <c r="HKQ11"/>
      <c r="HKR11"/>
      <c r="HKS11"/>
      <c r="HKT11"/>
      <c r="HKU11"/>
      <c r="HKV11"/>
      <c r="HKW11"/>
      <c r="HKX11"/>
      <c r="HKY11"/>
      <c r="HKZ11"/>
      <c r="HLA11"/>
      <c r="HLB11"/>
      <c r="HLC11"/>
      <c r="HLD11"/>
      <c r="HLE11"/>
      <c r="HLF11"/>
      <c r="HLG11"/>
      <c r="HLH11"/>
      <c r="HLI11"/>
      <c r="HLJ11"/>
      <c r="HLK11"/>
      <c r="HLL11"/>
      <c r="HLM11"/>
      <c r="HLN11"/>
      <c r="HLO11"/>
      <c r="HLP11"/>
      <c r="HLQ11"/>
      <c r="HLR11"/>
      <c r="HLS11"/>
      <c r="HLT11"/>
      <c r="HLU11"/>
      <c r="HLV11"/>
      <c r="HLW11"/>
      <c r="HLX11"/>
      <c r="HLY11"/>
      <c r="HLZ11"/>
      <c r="HMA11"/>
      <c r="HMB11"/>
      <c r="HMC11"/>
      <c r="HMD11"/>
      <c r="HME11"/>
      <c r="HMF11"/>
      <c r="HMG11"/>
      <c r="HMH11"/>
      <c r="HMI11"/>
      <c r="HMJ11"/>
      <c r="HMK11"/>
      <c r="HML11"/>
      <c r="HMM11"/>
      <c r="HMN11"/>
      <c r="HMO11"/>
      <c r="HMP11"/>
      <c r="HMQ11"/>
      <c r="HMR11"/>
      <c r="HMS11"/>
      <c r="HMT11"/>
      <c r="HMU11"/>
      <c r="HMV11"/>
      <c r="HMW11"/>
      <c r="HMX11"/>
      <c r="HMY11"/>
      <c r="HMZ11"/>
      <c r="HNA11"/>
      <c r="HNB11"/>
      <c r="HNC11"/>
      <c r="HND11"/>
      <c r="HNE11"/>
      <c r="HNF11"/>
      <c r="HNG11"/>
      <c r="HNH11"/>
      <c r="HNI11"/>
      <c r="HNJ11"/>
      <c r="HNK11"/>
      <c r="HNL11"/>
      <c r="HNM11"/>
      <c r="HNN11"/>
      <c r="HNO11"/>
      <c r="HNP11"/>
      <c r="HNQ11"/>
      <c r="HNR11"/>
      <c r="HNS11"/>
      <c r="HNT11"/>
      <c r="HNU11"/>
      <c r="HNV11"/>
      <c r="HNW11"/>
      <c r="HNX11"/>
      <c r="HNY11"/>
      <c r="HNZ11"/>
      <c r="HOA11"/>
      <c r="HOB11"/>
      <c r="HOC11"/>
      <c r="HOD11"/>
      <c r="HOE11"/>
      <c r="HOF11"/>
      <c r="HOG11"/>
      <c r="HOH11"/>
      <c r="HOI11"/>
      <c r="HOJ11"/>
      <c r="HOK11"/>
      <c r="HOL11"/>
      <c r="HOM11"/>
      <c r="HON11"/>
      <c r="HOO11"/>
      <c r="HOP11"/>
      <c r="HOQ11"/>
      <c r="HOR11"/>
      <c r="HOS11"/>
      <c r="HOT11"/>
      <c r="HOU11"/>
      <c r="HOV11"/>
      <c r="HOW11"/>
      <c r="HOX11"/>
      <c r="HOY11"/>
      <c r="HOZ11"/>
      <c r="HPA11"/>
      <c r="HPB11"/>
      <c r="HPC11"/>
      <c r="HPD11"/>
      <c r="HPE11"/>
      <c r="HPF11"/>
      <c r="HPG11"/>
      <c r="HPH11"/>
      <c r="HPI11"/>
      <c r="HPJ11"/>
      <c r="HPK11"/>
      <c r="HPL11"/>
      <c r="HPM11"/>
      <c r="HPN11"/>
      <c r="HPO11"/>
      <c r="HPP11"/>
      <c r="HPQ11"/>
      <c r="HPR11"/>
      <c r="HPS11"/>
      <c r="HPT11"/>
      <c r="HPU11"/>
      <c r="HPV11"/>
      <c r="HPW11"/>
      <c r="HPX11"/>
      <c r="HPY11"/>
      <c r="HPZ11"/>
      <c r="HQA11"/>
      <c r="HQB11"/>
      <c r="HQC11"/>
      <c r="HQD11"/>
      <c r="HQE11"/>
      <c r="HQF11"/>
      <c r="HQG11"/>
      <c r="HQH11"/>
      <c r="HQI11"/>
      <c r="HQJ11"/>
      <c r="HQK11"/>
      <c r="HQL11"/>
      <c r="HQM11"/>
      <c r="HQN11"/>
      <c r="HQO11"/>
      <c r="HQP11"/>
      <c r="HQQ11"/>
      <c r="HQR11"/>
      <c r="HQS11"/>
      <c r="HQT11"/>
      <c r="HQU11"/>
      <c r="HQV11"/>
      <c r="HQW11"/>
      <c r="HQX11"/>
      <c r="HQY11"/>
      <c r="HQZ11"/>
      <c r="HRA11"/>
      <c r="HRB11"/>
      <c r="HRC11"/>
      <c r="HRD11"/>
      <c r="HRE11"/>
      <c r="HRF11"/>
      <c r="HRG11"/>
      <c r="HRH11"/>
      <c r="HRI11"/>
      <c r="HRJ11"/>
      <c r="HRK11"/>
      <c r="HRL11"/>
      <c r="HRM11"/>
      <c r="HRN11"/>
      <c r="HRO11"/>
      <c r="HRP11"/>
      <c r="HRQ11"/>
      <c r="HRR11"/>
      <c r="HRS11"/>
      <c r="HRT11"/>
      <c r="HRU11"/>
      <c r="HRV11"/>
      <c r="HRW11"/>
      <c r="HRX11"/>
      <c r="HRY11"/>
      <c r="HRZ11"/>
      <c r="HSA11"/>
      <c r="HSB11"/>
      <c r="HSC11"/>
      <c r="HSD11"/>
      <c r="HSE11"/>
      <c r="HSF11"/>
      <c r="HSG11"/>
      <c r="HSH11"/>
      <c r="HSI11"/>
      <c r="HSJ11"/>
      <c r="HSK11"/>
      <c r="HSL11"/>
      <c r="HSM11"/>
      <c r="HSN11"/>
      <c r="HSO11"/>
      <c r="HSP11"/>
      <c r="HSQ11"/>
      <c r="HSR11"/>
      <c r="HSS11"/>
      <c r="HST11"/>
      <c r="HSU11"/>
      <c r="HSV11"/>
      <c r="HSW11"/>
      <c r="HSX11"/>
      <c r="HSY11"/>
      <c r="HSZ11"/>
      <c r="HTA11"/>
      <c r="HTB11"/>
      <c r="HTC11"/>
      <c r="HTD11"/>
      <c r="HTE11"/>
      <c r="HTF11"/>
      <c r="HTG11"/>
      <c r="HTH11"/>
      <c r="HTI11"/>
      <c r="HTJ11"/>
      <c r="HTK11"/>
      <c r="HTL11"/>
      <c r="HTM11"/>
      <c r="HTN11"/>
      <c r="HTO11"/>
      <c r="HTP11"/>
      <c r="HTQ11"/>
      <c r="HTR11"/>
      <c r="HTS11"/>
      <c r="HTT11"/>
      <c r="HTU11"/>
      <c r="HTV11"/>
      <c r="HTW11"/>
      <c r="HTX11"/>
      <c r="HTY11"/>
      <c r="HTZ11"/>
      <c r="HUA11"/>
      <c r="HUB11"/>
      <c r="HUC11"/>
      <c r="HUD11"/>
      <c r="HUE11"/>
      <c r="HUF11"/>
      <c r="HUG11"/>
      <c r="HUH11"/>
      <c r="HUI11"/>
      <c r="HUJ11"/>
      <c r="HUK11"/>
      <c r="HUL11"/>
      <c r="HUM11"/>
      <c r="HUN11"/>
      <c r="HUO11"/>
      <c r="HUP11"/>
      <c r="HUQ11"/>
      <c r="HUR11"/>
      <c r="HUS11"/>
      <c r="HUT11"/>
      <c r="HUU11"/>
      <c r="HUV11"/>
      <c r="HUW11"/>
      <c r="HUX11"/>
      <c r="HUY11"/>
      <c r="HUZ11"/>
      <c r="HVA11"/>
      <c r="HVB11"/>
      <c r="HVC11"/>
      <c r="HVD11"/>
      <c r="HVE11"/>
      <c r="HVF11"/>
      <c r="HVG11"/>
      <c r="HVH11"/>
      <c r="HVI11"/>
      <c r="HVJ11"/>
      <c r="HVK11"/>
      <c r="HVL11"/>
      <c r="HVM11"/>
      <c r="HVN11"/>
      <c r="HVO11"/>
      <c r="HVP11"/>
      <c r="HVQ11"/>
      <c r="HVR11"/>
      <c r="HVS11"/>
      <c r="HVT11"/>
      <c r="HVU11"/>
      <c r="HVV11"/>
      <c r="HVW11"/>
      <c r="HVX11"/>
      <c r="HVY11"/>
      <c r="HVZ11"/>
      <c r="HWA11"/>
      <c r="HWB11"/>
      <c r="HWC11"/>
      <c r="HWD11"/>
      <c r="HWE11"/>
      <c r="HWF11"/>
      <c r="HWG11"/>
      <c r="HWH11"/>
      <c r="HWI11"/>
      <c r="HWJ11"/>
      <c r="HWK11"/>
      <c r="HWL11"/>
      <c r="HWM11"/>
      <c r="HWN11"/>
      <c r="HWO11"/>
      <c r="HWP11"/>
      <c r="HWQ11"/>
      <c r="HWR11"/>
      <c r="HWS11"/>
      <c r="HWT11"/>
      <c r="HWU11"/>
      <c r="HWV11"/>
      <c r="HWW11"/>
      <c r="HWX11"/>
      <c r="HWY11"/>
      <c r="HWZ11"/>
      <c r="HXA11"/>
      <c r="HXB11"/>
      <c r="HXC11"/>
      <c r="HXD11"/>
      <c r="HXE11"/>
      <c r="HXF11"/>
      <c r="HXG11"/>
      <c r="HXH11"/>
      <c r="HXI11"/>
      <c r="HXJ11"/>
      <c r="HXK11"/>
      <c r="HXL11"/>
      <c r="HXM11"/>
      <c r="HXN11"/>
      <c r="HXO11"/>
      <c r="HXP11"/>
      <c r="HXQ11"/>
      <c r="HXR11"/>
      <c r="HXS11"/>
      <c r="HXT11"/>
      <c r="HXU11"/>
      <c r="HXV11"/>
      <c r="HXW11"/>
      <c r="HXX11"/>
      <c r="HXY11"/>
      <c r="HXZ11"/>
      <c r="HYA11"/>
      <c r="HYB11"/>
      <c r="HYC11"/>
      <c r="HYD11"/>
      <c r="HYE11"/>
      <c r="HYF11"/>
      <c r="HYG11"/>
      <c r="HYH11"/>
      <c r="HYI11"/>
      <c r="HYJ11"/>
      <c r="HYK11"/>
      <c r="HYL11"/>
      <c r="HYM11"/>
      <c r="HYN11"/>
      <c r="HYO11"/>
      <c r="HYP11"/>
      <c r="HYQ11"/>
      <c r="HYR11"/>
      <c r="HYS11"/>
      <c r="HYT11"/>
      <c r="HYU11"/>
      <c r="HYV11"/>
      <c r="HYW11"/>
      <c r="HYX11"/>
      <c r="HYY11"/>
      <c r="HYZ11"/>
      <c r="HZA11"/>
      <c r="HZB11"/>
      <c r="HZC11"/>
      <c r="HZD11"/>
      <c r="HZE11"/>
      <c r="HZF11"/>
      <c r="HZG11"/>
      <c r="HZH11"/>
      <c r="HZI11"/>
      <c r="HZJ11"/>
      <c r="HZK11"/>
      <c r="HZL11"/>
      <c r="HZM11"/>
      <c r="HZN11"/>
      <c r="HZO11"/>
      <c r="HZP11"/>
      <c r="HZQ11"/>
      <c r="HZR11"/>
      <c r="HZS11"/>
      <c r="HZT11"/>
      <c r="HZU11"/>
      <c r="HZV11"/>
      <c r="HZW11"/>
      <c r="HZX11"/>
      <c r="HZY11"/>
      <c r="HZZ11"/>
      <c r="IAA11"/>
      <c r="IAB11"/>
      <c r="IAC11"/>
      <c r="IAD11"/>
      <c r="IAE11"/>
      <c r="IAF11"/>
      <c r="IAG11"/>
      <c r="IAH11"/>
      <c r="IAI11"/>
      <c r="IAJ11"/>
      <c r="IAK11"/>
      <c r="IAL11"/>
      <c r="IAM11"/>
      <c r="IAN11"/>
      <c r="IAO11"/>
      <c r="IAP11"/>
      <c r="IAQ11"/>
      <c r="IAR11"/>
      <c r="IAS11"/>
      <c r="IAT11"/>
      <c r="IAU11"/>
      <c r="IAV11"/>
      <c r="IAW11"/>
      <c r="IAX11"/>
      <c r="IAY11"/>
      <c r="IAZ11"/>
      <c r="IBA11"/>
      <c r="IBB11"/>
      <c r="IBC11"/>
      <c r="IBD11"/>
      <c r="IBE11"/>
      <c r="IBF11"/>
      <c r="IBG11"/>
      <c r="IBH11"/>
      <c r="IBI11"/>
      <c r="IBJ11"/>
      <c r="IBK11"/>
      <c r="IBL11"/>
      <c r="IBM11"/>
      <c r="IBN11"/>
      <c r="IBO11"/>
      <c r="IBP11"/>
      <c r="IBQ11"/>
      <c r="IBR11"/>
      <c r="IBS11"/>
      <c r="IBT11"/>
      <c r="IBU11"/>
      <c r="IBV11"/>
      <c r="IBW11"/>
      <c r="IBX11"/>
      <c r="IBY11"/>
      <c r="IBZ11"/>
      <c r="ICA11"/>
      <c r="ICB11"/>
      <c r="ICC11"/>
      <c r="ICD11"/>
      <c r="ICE11"/>
      <c r="ICF11"/>
      <c r="ICG11"/>
      <c r="ICH11"/>
      <c r="ICI11"/>
      <c r="ICJ11"/>
      <c r="ICK11"/>
      <c r="ICL11"/>
      <c r="ICM11"/>
      <c r="ICN11"/>
      <c r="ICO11"/>
      <c r="ICP11"/>
      <c r="ICQ11"/>
      <c r="ICR11"/>
      <c r="ICS11"/>
      <c r="ICT11"/>
      <c r="ICU11"/>
      <c r="ICV11"/>
      <c r="ICW11"/>
      <c r="ICX11"/>
      <c r="ICY11"/>
      <c r="ICZ11"/>
      <c r="IDA11"/>
      <c r="IDB11"/>
      <c r="IDC11"/>
      <c r="IDD11"/>
      <c r="IDE11"/>
      <c r="IDF11"/>
      <c r="IDG11"/>
      <c r="IDH11"/>
      <c r="IDI11"/>
      <c r="IDJ11"/>
      <c r="IDK11"/>
      <c r="IDL11"/>
      <c r="IDM11"/>
      <c r="IDN11"/>
      <c r="IDO11"/>
      <c r="IDP11"/>
      <c r="IDQ11"/>
      <c r="IDR11"/>
      <c r="IDS11"/>
      <c r="IDT11"/>
      <c r="IDU11"/>
      <c r="IDV11"/>
      <c r="IDW11"/>
      <c r="IDX11"/>
      <c r="IDY11"/>
      <c r="IDZ11"/>
      <c r="IEA11"/>
      <c r="IEB11"/>
      <c r="IEC11"/>
      <c r="IED11"/>
      <c r="IEE11"/>
      <c r="IEF11"/>
      <c r="IEG11"/>
      <c r="IEH11"/>
      <c r="IEI11"/>
      <c r="IEJ11"/>
      <c r="IEK11"/>
      <c r="IEL11"/>
      <c r="IEM11"/>
      <c r="IEN11"/>
      <c r="IEO11"/>
      <c r="IEP11"/>
      <c r="IEQ11"/>
      <c r="IER11"/>
      <c r="IES11"/>
      <c r="IET11"/>
      <c r="IEU11"/>
      <c r="IEV11"/>
      <c r="IEW11"/>
      <c r="IEX11"/>
      <c r="IEY11"/>
      <c r="IEZ11"/>
      <c r="IFA11"/>
      <c r="IFB11"/>
      <c r="IFC11"/>
      <c r="IFD11"/>
      <c r="IFE11"/>
      <c r="IFF11"/>
      <c r="IFG11"/>
      <c r="IFH11"/>
      <c r="IFI11"/>
      <c r="IFJ11"/>
      <c r="IFK11"/>
      <c r="IFL11"/>
      <c r="IFM11"/>
      <c r="IFN11"/>
      <c r="IFO11"/>
      <c r="IFP11"/>
      <c r="IFQ11"/>
      <c r="IFR11"/>
      <c r="IFS11"/>
      <c r="IFT11"/>
      <c r="IFU11"/>
      <c r="IFV11"/>
      <c r="IFW11"/>
      <c r="IFX11"/>
      <c r="IFY11"/>
      <c r="IFZ11"/>
      <c r="IGA11"/>
      <c r="IGB11"/>
      <c r="IGC11"/>
      <c r="IGD11"/>
      <c r="IGE11"/>
      <c r="IGF11"/>
      <c r="IGG11"/>
      <c r="IGH11"/>
      <c r="IGI11"/>
      <c r="IGJ11"/>
      <c r="IGK11"/>
      <c r="IGL11"/>
      <c r="IGM11"/>
      <c r="IGN11"/>
      <c r="IGO11"/>
      <c r="IGP11"/>
      <c r="IGQ11"/>
      <c r="IGR11"/>
      <c r="IGS11"/>
      <c r="IGT11"/>
      <c r="IGU11"/>
      <c r="IGV11"/>
      <c r="IGW11"/>
      <c r="IGX11"/>
      <c r="IGY11"/>
      <c r="IGZ11"/>
      <c r="IHA11"/>
      <c r="IHB11"/>
      <c r="IHC11"/>
      <c r="IHD11"/>
      <c r="IHE11"/>
      <c r="IHF11"/>
      <c r="IHG11"/>
      <c r="IHH11"/>
      <c r="IHI11"/>
      <c r="IHJ11"/>
      <c r="IHK11"/>
      <c r="IHL11"/>
      <c r="IHM11"/>
      <c r="IHN11"/>
      <c r="IHO11"/>
      <c r="IHP11"/>
      <c r="IHQ11"/>
      <c r="IHR11"/>
      <c r="IHS11"/>
      <c r="IHT11"/>
      <c r="IHU11"/>
      <c r="IHV11"/>
      <c r="IHW11"/>
      <c r="IHX11"/>
      <c r="IHY11"/>
      <c r="IHZ11"/>
      <c r="IIA11"/>
      <c r="IIB11"/>
      <c r="IIC11"/>
      <c r="IID11"/>
      <c r="IIE11"/>
      <c r="IIF11"/>
      <c r="IIG11"/>
      <c r="IIH11"/>
      <c r="III11"/>
      <c r="IIJ11"/>
      <c r="IIK11"/>
      <c r="IIL11"/>
      <c r="IIM11"/>
      <c r="IIN11"/>
      <c r="IIO11"/>
      <c r="IIP11"/>
      <c r="IIQ11"/>
      <c r="IIR11"/>
      <c r="IIS11"/>
      <c r="IIT11"/>
      <c r="IIU11"/>
      <c r="IIV11"/>
      <c r="IIW11"/>
      <c r="IIX11"/>
      <c r="IIY11"/>
      <c r="IIZ11"/>
      <c r="IJA11"/>
      <c r="IJB11"/>
      <c r="IJC11"/>
      <c r="IJD11"/>
      <c r="IJE11"/>
      <c r="IJF11"/>
      <c r="IJG11"/>
      <c r="IJH11"/>
      <c r="IJI11"/>
      <c r="IJJ11"/>
      <c r="IJK11"/>
      <c r="IJL11"/>
      <c r="IJM11"/>
      <c r="IJN11"/>
      <c r="IJO11"/>
      <c r="IJP11"/>
      <c r="IJQ11"/>
      <c r="IJR11"/>
      <c r="IJS11"/>
      <c r="IJT11"/>
      <c r="IJU11"/>
      <c r="IJV11"/>
      <c r="IJW11"/>
      <c r="IJX11"/>
      <c r="IJY11"/>
      <c r="IJZ11"/>
      <c r="IKA11"/>
      <c r="IKB11"/>
      <c r="IKC11"/>
      <c r="IKD11"/>
      <c r="IKE11"/>
      <c r="IKF11"/>
      <c r="IKG11"/>
      <c r="IKH11"/>
      <c r="IKI11"/>
      <c r="IKJ11"/>
      <c r="IKK11"/>
      <c r="IKL11"/>
      <c r="IKM11"/>
      <c r="IKN11"/>
      <c r="IKO11"/>
      <c r="IKP11"/>
      <c r="IKQ11"/>
      <c r="IKR11"/>
      <c r="IKS11"/>
      <c r="IKT11"/>
      <c r="IKU11"/>
      <c r="IKV11"/>
      <c r="IKW11"/>
      <c r="IKX11"/>
      <c r="IKY11"/>
      <c r="IKZ11"/>
      <c r="ILA11"/>
      <c r="ILB11"/>
      <c r="ILC11"/>
      <c r="ILD11"/>
      <c r="ILE11"/>
      <c r="ILF11"/>
      <c r="ILG11"/>
      <c r="ILH11"/>
      <c r="ILI11"/>
      <c r="ILJ11"/>
      <c r="ILK11"/>
      <c r="ILL11"/>
      <c r="ILM11"/>
      <c r="ILN11"/>
      <c r="ILO11"/>
      <c r="ILP11"/>
      <c r="ILQ11"/>
      <c r="ILR11"/>
      <c r="ILS11"/>
      <c r="ILT11"/>
      <c r="ILU11"/>
      <c r="ILV11"/>
      <c r="ILW11"/>
      <c r="ILX11"/>
      <c r="ILY11"/>
      <c r="ILZ11"/>
      <c r="IMA11"/>
      <c r="IMB11"/>
      <c r="IMC11"/>
      <c r="IMD11"/>
      <c r="IME11"/>
      <c r="IMF11"/>
      <c r="IMG11"/>
      <c r="IMH11"/>
      <c r="IMI11"/>
      <c r="IMJ11"/>
      <c r="IMK11"/>
      <c r="IML11"/>
      <c r="IMM11"/>
      <c r="IMN11"/>
      <c r="IMO11"/>
      <c r="IMP11"/>
      <c r="IMQ11"/>
      <c r="IMR11"/>
      <c r="IMS11"/>
      <c r="IMT11"/>
      <c r="IMU11"/>
      <c r="IMV11"/>
      <c r="IMW11"/>
      <c r="IMX11"/>
      <c r="IMY11"/>
      <c r="IMZ11"/>
      <c r="INA11"/>
      <c r="INB11"/>
      <c r="INC11"/>
      <c r="IND11"/>
      <c r="INE11"/>
      <c r="INF11"/>
      <c r="ING11"/>
      <c r="INH11"/>
      <c r="INI11"/>
      <c r="INJ11"/>
      <c r="INK11"/>
      <c r="INL11"/>
      <c r="INM11"/>
      <c r="INN11"/>
      <c r="INO11"/>
      <c r="INP11"/>
      <c r="INQ11"/>
      <c r="INR11"/>
      <c r="INS11"/>
      <c r="INT11"/>
      <c r="INU11"/>
      <c r="INV11"/>
      <c r="INW11"/>
      <c r="INX11"/>
      <c r="INY11"/>
      <c r="INZ11"/>
      <c r="IOA11"/>
      <c r="IOB11"/>
      <c r="IOC11"/>
      <c r="IOD11"/>
      <c r="IOE11"/>
      <c r="IOF11"/>
      <c r="IOG11"/>
      <c r="IOH11"/>
      <c r="IOI11"/>
      <c r="IOJ11"/>
      <c r="IOK11"/>
      <c r="IOL11"/>
      <c r="IOM11"/>
      <c r="ION11"/>
      <c r="IOO11"/>
      <c r="IOP11"/>
      <c r="IOQ11"/>
      <c r="IOR11"/>
      <c r="IOS11"/>
      <c r="IOT11"/>
      <c r="IOU11"/>
      <c r="IOV11"/>
      <c r="IOW11"/>
      <c r="IOX11"/>
      <c r="IOY11"/>
      <c r="IOZ11"/>
      <c r="IPA11"/>
      <c r="IPB11"/>
      <c r="IPC11"/>
      <c r="IPD11"/>
      <c r="IPE11"/>
      <c r="IPF11"/>
      <c r="IPG11"/>
      <c r="IPH11"/>
      <c r="IPI11"/>
      <c r="IPJ11"/>
      <c r="IPK11"/>
      <c r="IPL11"/>
      <c r="IPM11"/>
      <c r="IPN11"/>
      <c r="IPO11"/>
      <c r="IPP11"/>
      <c r="IPQ11"/>
      <c r="IPR11"/>
      <c r="IPS11"/>
      <c r="IPT11"/>
      <c r="IPU11"/>
      <c r="IPV11"/>
      <c r="IPW11"/>
      <c r="IPX11"/>
      <c r="IPY11"/>
      <c r="IPZ11"/>
      <c r="IQA11"/>
      <c r="IQB11"/>
      <c r="IQC11"/>
      <c r="IQD11"/>
      <c r="IQE11"/>
      <c r="IQF11"/>
      <c r="IQG11"/>
      <c r="IQH11"/>
      <c r="IQI11"/>
      <c r="IQJ11"/>
      <c r="IQK11"/>
      <c r="IQL11"/>
      <c r="IQM11"/>
      <c r="IQN11"/>
      <c r="IQO11"/>
      <c r="IQP11"/>
      <c r="IQQ11"/>
      <c r="IQR11"/>
      <c r="IQS11"/>
      <c r="IQT11"/>
      <c r="IQU11"/>
      <c r="IQV11"/>
      <c r="IQW11"/>
      <c r="IQX11"/>
      <c r="IQY11"/>
      <c r="IQZ11"/>
      <c r="IRA11"/>
      <c r="IRB11"/>
      <c r="IRC11"/>
      <c r="IRD11"/>
      <c r="IRE11"/>
      <c r="IRF11"/>
      <c r="IRG11"/>
      <c r="IRH11"/>
      <c r="IRI11"/>
      <c r="IRJ11"/>
      <c r="IRK11"/>
      <c r="IRL11"/>
      <c r="IRM11"/>
      <c r="IRN11"/>
      <c r="IRO11"/>
      <c r="IRP11"/>
      <c r="IRQ11"/>
      <c r="IRR11"/>
      <c r="IRS11"/>
      <c r="IRT11"/>
      <c r="IRU11"/>
      <c r="IRV11"/>
      <c r="IRW11"/>
      <c r="IRX11"/>
      <c r="IRY11"/>
      <c r="IRZ11"/>
      <c r="ISA11"/>
      <c r="ISB11"/>
      <c r="ISC11"/>
      <c r="ISD11"/>
      <c r="ISE11"/>
      <c r="ISF11"/>
      <c r="ISG11"/>
      <c r="ISH11"/>
      <c r="ISI11"/>
      <c r="ISJ11"/>
      <c r="ISK11"/>
      <c r="ISL11"/>
      <c r="ISM11"/>
      <c r="ISN11"/>
      <c r="ISO11"/>
      <c r="ISP11"/>
      <c r="ISQ11"/>
      <c r="ISR11"/>
      <c r="ISS11"/>
      <c r="IST11"/>
      <c r="ISU11"/>
      <c r="ISV11"/>
      <c r="ISW11"/>
      <c r="ISX11"/>
      <c r="ISY11"/>
      <c r="ISZ11"/>
      <c r="ITA11"/>
      <c r="ITB11"/>
      <c r="ITC11"/>
      <c r="ITD11"/>
      <c r="ITE11"/>
      <c r="ITF11"/>
      <c r="ITG11"/>
      <c r="ITH11"/>
      <c r="ITI11"/>
      <c r="ITJ11"/>
      <c r="ITK11"/>
      <c r="ITL11"/>
      <c r="ITM11"/>
      <c r="ITN11"/>
      <c r="ITO11"/>
      <c r="ITP11"/>
      <c r="ITQ11"/>
      <c r="ITR11"/>
      <c r="ITS11"/>
      <c r="ITT11"/>
      <c r="ITU11"/>
      <c r="ITV11"/>
      <c r="ITW11"/>
      <c r="ITX11"/>
      <c r="ITY11"/>
      <c r="ITZ11"/>
      <c r="IUA11"/>
      <c r="IUB11"/>
      <c r="IUC11"/>
      <c r="IUD11"/>
      <c r="IUE11"/>
      <c r="IUF11"/>
      <c r="IUG11"/>
      <c r="IUH11"/>
      <c r="IUI11"/>
      <c r="IUJ11"/>
      <c r="IUK11"/>
      <c r="IUL11"/>
      <c r="IUM11"/>
      <c r="IUN11"/>
      <c r="IUO11"/>
      <c r="IUP11"/>
      <c r="IUQ11"/>
      <c r="IUR11"/>
      <c r="IUS11"/>
      <c r="IUT11"/>
      <c r="IUU11"/>
      <c r="IUV11"/>
      <c r="IUW11"/>
      <c r="IUX11"/>
      <c r="IUY11"/>
      <c r="IUZ11"/>
      <c r="IVA11"/>
      <c r="IVB11"/>
      <c r="IVC11"/>
      <c r="IVD11"/>
      <c r="IVE11"/>
      <c r="IVF11"/>
      <c r="IVG11"/>
      <c r="IVH11"/>
      <c r="IVI11"/>
      <c r="IVJ11"/>
      <c r="IVK11"/>
      <c r="IVL11"/>
      <c r="IVM11"/>
      <c r="IVN11"/>
      <c r="IVO11"/>
      <c r="IVP11"/>
      <c r="IVQ11"/>
      <c r="IVR11"/>
      <c r="IVS11"/>
      <c r="IVT11"/>
      <c r="IVU11"/>
      <c r="IVV11"/>
      <c r="IVW11"/>
      <c r="IVX11"/>
      <c r="IVY11"/>
      <c r="IVZ11"/>
      <c r="IWA11"/>
      <c r="IWB11"/>
      <c r="IWC11"/>
      <c r="IWD11"/>
      <c r="IWE11"/>
      <c r="IWF11"/>
      <c r="IWG11"/>
      <c r="IWH11"/>
      <c r="IWI11"/>
      <c r="IWJ11"/>
      <c r="IWK11"/>
      <c r="IWL11"/>
      <c r="IWM11"/>
      <c r="IWN11"/>
      <c r="IWO11"/>
      <c r="IWP11"/>
      <c r="IWQ11"/>
      <c r="IWR11"/>
      <c r="IWS11"/>
      <c r="IWT11"/>
      <c r="IWU11"/>
      <c r="IWV11"/>
      <c r="IWW11"/>
      <c r="IWX11"/>
      <c r="IWY11"/>
      <c r="IWZ11"/>
      <c r="IXA11"/>
      <c r="IXB11"/>
      <c r="IXC11"/>
      <c r="IXD11"/>
      <c r="IXE11"/>
      <c r="IXF11"/>
      <c r="IXG11"/>
      <c r="IXH11"/>
      <c r="IXI11"/>
      <c r="IXJ11"/>
      <c r="IXK11"/>
      <c r="IXL11"/>
      <c r="IXM11"/>
      <c r="IXN11"/>
      <c r="IXO11"/>
      <c r="IXP11"/>
      <c r="IXQ11"/>
      <c r="IXR11"/>
      <c r="IXS11"/>
      <c r="IXT11"/>
      <c r="IXU11"/>
      <c r="IXV11"/>
      <c r="IXW11"/>
      <c r="IXX11"/>
      <c r="IXY11"/>
      <c r="IXZ11"/>
      <c r="IYA11"/>
      <c r="IYB11"/>
      <c r="IYC11"/>
      <c r="IYD11"/>
      <c r="IYE11"/>
      <c r="IYF11"/>
      <c r="IYG11"/>
      <c r="IYH11"/>
      <c r="IYI11"/>
      <c r="IYJ11"/>
      <c r="IYK11"/>
      <c r="IYL11"/>
      <c r="IYM11"/>
      <c r="IYN11"/>
      <c r="IYO11"/>
      <c r="IYP11"/>
      <c r="IYQ11"/>
      <c r="IYR11"/>
      <c r="IYS11"/>
      <c r="IYT11"/>
      <c r="IYU11"/>
      <c r="IYV11"/>
      <c r="IYW11"/>
      <c r="IYX11"/>
      <c r="IYY11"/>
      <c r="IYZ11"/>
      <c r="IZA11"/>
      <c r="IZB11"/>
      <c r="IZC11"/>
      <c r="IZD11"/>
      <c r="IZE11"/>
      <c r="IZF11"/>
      <c r="IZG11"/>
      <c r="IZH11"/>
      <c r="IZI11"/>
      <c r="IZJ11"/>
      <c r="IZK11"/>
      <c r="IZL11"/>
      <c r="IZM11"/>
      <c r="IZN11"/>
      <c r="IZO11"/>
      <c r="IZP11"/>
      <c r="IZQ11"/>
      <c r="IZR11"/>
      <c r="IZS11"/>
      <c r="IZT11"/>
      <c r="IZU11"/>
      <c r="IZV11"/>
      <c r="IZW11"/>
      <c r="IZX11"/>
      <c r="IZY11"/>
      <c r="IZZ11"/>
      <c r="JAA11"/>
      <c r="JAB11"/>
      <c r="JAC11"/>
      <c r="JAD11"/>
      <c r="JAE11"/>
      <c r="JAF11"/>
      <c r="JAG11"/>
      <c r="JAH11"/>
      <c r="JAI11"/>
      <c r="JAJ11"/>
      <c r="JAK11"/>
      <c r="JAL11"/>
      <c r="JAM11"/>
      <c r="JAN11"/>
      <c r="JAO11"/>
      <c r="JAP11"/>
      <c r="JAQ11"/>
      <c r="JAR11"/>
      <c r="JAS11"/>
      <c r="JAT11"/>
      <c r="JAU11"/>
      <c r="JAV11"/>
      <c r="JAW11"/>
      <c r="JAX11"/>
      <c r="JAY11"/>
      <c r="JAZ11"/>
      <c r="JBA11"/>
      <c r="JBB11"/>
      <c r="JBC11"/>
      <c r="JBD11"/>
      <c r="JBE11"/>
      <c r="JBF11"/>
      <c r="JBG11"/>
      <c r="JBH11"/>
      <c r="JBI11"/>
      <c r="JBJ11"/>
      <c r="JBK11"/>
      <c r="JBL11"/>
      <c r="JBM11"/>
      <c r="JBN11"/>
      <c r="JBO11"/>
      <c r="JBP11"/>
      <c r="JBQ11"/>
      <c r="JBR11"/>
      <c r="JBS11"/>
      <c r="JBT11"/>
      <c r="JBU11"/>
      <c r="JBV11"/>
      <c r="JBW11"/>
      <c r="JBX11"/>
      <c r="JBY11"/>
      <c r="JBZ11"/>
      <c r="JCA11"/>
      <c r="JCB11"/>
      <c r="JCC11"/>
      <c r="JCD11"/>
      <c r="JCE11"/>
      <c r="JCF11"/>
      <c r="JCG11"/>
      <c r="JCH11"/>
      <c r="JCI11"/>
      <c r="JCJ11"/>
      <c r="JCK11"/>
      <c r="JCL11"/>
      <c r="JCM11"/>
      <c r="JCN11"/>
      <c r="JCO11"/>
      <c r="JCP11"/>
      <c r="JCQ11"/>
      <c r="JCR11"/>
      <c r="JCS11"/>
      <c r="JCT11"/>
      <c r="JCU11"/>
      <c r="JCV11"/>
      <c r="JCW11"/>
      <c r="JCX11"/>
      <c r="JCY11"/>
      <c r="JCZ11"/>
      <c r="JDA11"/>
      <c r="JDB11"/>
      <c r="JDC11"/>
      <c r="JDD11"/>
      <c r="JDE11"/>
      <c r="JDF11"/>
      <c r="JDG11"/>
      <c r="JDH11"/>
      <c r="JDI11"/>
      <c r="JDJ11"/>
      <c r="JDK11"/>
      <c r="JDL11"/>
      <c r="JDM11"/>
      <c r="JDN11"/>
      <c r="JDO11"/>
      <c r="JDP11"/>
      <c r="JDQ11"/>
      <c r="JDR11"/>
      <c r="JDS11"/>
      <c r="JDT11"/>
      <c r="JDU11"/>
      <c r="JDV11"/>
      <c r="JDW11"/>
      <c r="JDX11"/>
      <c r="JDY11"/>
      <c r="JDZ11"/>
      <c r="JEA11"/>
      <c r="JEB11"/>
      <c r="JEC11"/>
      <c r="JED11"/>
      <c r="JEE11"/>
      <c r="JEF11"/>
      <c r="JEG11"/>
      <c r="JEH11"/>
      <c r="JEI11"/>
      <c r="JEJ11"/>
      <c r="JEK11"/>
      <c r="JEL11"/>
      <c r="JEM11"/>
      <c r="JEN11"/>
      <c r="JEO11"/>
      <c r="JEP11"/>
      <c r="JEQ11"/>
      <c r="JER11"/>
      <c r="JES11"/>
      <c r="JET11"/>
      <c r="JEU11"/>
      <c r="JEV11"/>
      <c r="JEW11"/>
      <c r="JEX11"/>
      <c r="JEY11"/>
      <c r="JEZ11"/>
      <c r="JFA11"/>
      <c r="JFB11"/>
      <c r="JFC11"/>
      <c r="JFD11"/>
      <c r="JFE11"/>
      <c r="JFF11"/>
      <c r="JFG11"/>
      <c r="JFH11"/>
      <c r="JFI11"/>
      <c r="JFJ11"/>
      <c r="JFK11"/>
      <c r="JFL11"/>
      <c r="JFM11"/>
      <c r="JFN11"/>
      <c r="JFO11"/>
      <c r="JFP11"/>
      <c r="JFQ11"/>
      <c r="JFR11"/>
      <c r="JFS11"/>
      <c r="JFT11"/>
      <c r="JFU11"/>
      <c r="JFV11"/>
      <c r="JFW11"/>
      <c r="JFX11"/>
      <c r="JFY11"/>
      <c r="JFZ11"/>
      <c r="JGA11"/>
      <c r="JGB11"/>
      <c r="JGC11"/>
      <c r="JGD11"/>
      <c r="JGE11"/>
      <c r="JGF11"/>
      <c r="JGG11"/>
      <c r="JGH11"/>
      <c r="JGI11"/>
      <c r="JGJ11"/>
      <c r="JGK11"/>
      <c r="JGL11"/>
      <c r="JGM11"/>
      <c r="JGN11"/>
      <c r="JGO11"/>
      <c r="JGP11"/>
      <c r="JGQ11"/>
      <c r="JGR11"/>
      <c r="JGS11"/>
      <c r="JGT11"/>
      <c r="JGU11"/>
      <c r="JGV11"/>
      <c r="JGW11"/>
      <c r="JGX11"/>
      <c r="JGY11"/>
      <c r="JGZ11"/>
      <c r="JHA11"/>
      <c r="JHB11"/>
      <c r="JHC11"/>
      <c r="JHD11"/>
      <c r="JHE11"/>
      <c r="JHF11"/>
      <c r="JHG11"/>
      <c r="JHH11"/>
      <c r="JHI11"/>
      <c r="JHJ11"/>
      <c r="JHK11"/>
      <c r="JHL11"/>
      <c r="JHM11"/>
      <c r="JHN11"/>
      <c r="JHO11"/>
      <c r="JHP11"/>
      <c r="JHQ11"/>
      <c r="JHR11"/>
      <c r="JHS11"/>
      <c r="JHT11"/>
      <c r="JHU11"/>
      <c r="JHV11"/>
      <c r="JHW11"/>
      <c r="JHX11"/>
      <c r="JHY11"/>
      <c r="JHZ11"/>
      <c r="JIA11"/>
      <c r="JIB11"/>
      <c r="JIC11"/>
      <c r="JID11"/>
      <c r="JIE11"/>
      <c r="JIF11"/>
      <c r="JIG11"/>
      <c r="JIH11"/>
      <c r="JII11"/>
      <c r="JIJ11"/>
      <c r="JIK11"/>
      <c r="JIL11"/>
      <c r="JIM11"/>
      <c r="JIN11"/>
      <c r="JIO11"/>
      <c r="JIP11"/>
      <c r="JIQ11"/>
      <c r="JIR11"/>
      <c r="JIS11"/>
      <c r="JIT11"/>
      <c r="JIU11"/>
      <c r="JIV11"/>
      <c r="JIW11"/>
      <c r="JIX11"/>
      <c r="JIY11"/>
      <c r="JIZ11"/>
      <c r="JJA11"/>
      <c r="JJB11"/>
      <c r="JJC11"/>
      <c r="JJD11"/>
      <c r="JJE11"/>
      <c r="JJF11"/>
      <c r="JJG11"/>
      <c r="JJH11"/>
      <c r="JJI11"/>
      <c r="JJJ11"/>
      <c r="JJK11"/>
      <c r="JJL11"/>
      <c r="JJM11"/>
      <c r="JJN11"/>
      <c r="JJO11"/>
      <c r="JJP11"/>
      <c r="JJQ11"/>
      <c r="JJR11"/>
      <c r="JJS11"/>
      <c r="JJT11"/>
      <c r="JJU11"/>
      <c r="JJV11"/>
      <c r="JJW11"/>
      <c r="JJX11"/>
      <c r="JJY11"/>
      <c r="JJZ11"/>
      <c r="JKA11"/>
      <c r="JKB11"/>
      <c r="JKC11"/>
      <c r="JKD11"/>
      <c r="JKE11"/>
      <c r="JKF11"/>
      <c r="JKG11"/>
      <c r="JKH11"/>
      <c r="JKI11"/>
      <c r="JKJ11"/>
      <c r="JKK11"/>
      <c r="JKL11"/>
      <c r="JKM11"/>
      <c r="JKN11"/>
      <c r="JKO11"/>
      <c r="JKP11"/>
      <c r="JKQ11"/>
      <c r="JKR11"/>
      <c r="JKS11"/>
      <c r="JKT11"/>
      <c r="JKU11"/>
      <c r="JKV11"/>
      <c r="JKW11"/>
      <c r="JKX11"/>
      <c r="JKY11"/>
      <c r="JKZ11"/>
      <c r="JLA11"/>
      <c r="JLB11"/>
      <c r="JLC11"/>
      <c r="JLD11"/>
      <c r="JLE11"/>
      <c r="JLF11"/>
      <c r="JLG11"/>
      <c r="JLH11"/>
      <c r="JLI11"/>
      <c r="JLJ11"/>
      <c r="JLK11"/>
      <c r="JLL11"/>
      <c r="JLM11"/>
      <c r="JLN11"/>
      <c r="JLO11"/>
      <c r="JLP11"/>
      <c r="JLQ11"/>
      <c r="JLR11"/>
      <c r="JLS11"/>
      <c r="JLT11"/>
      <c r="JLU11"/>
      <c r="JLV11"/>
      <c r="JLW11"/>
      <c r="JLX11"/>
      <c r="JLY11"/>
      <c r="JLZ11"/>
      <c r="JMA11"/>
      <c r="JMB11"/>
      <c r="JMC11"/>
      <c r="JMD11"/>
      <c r="JME11"/>
      <c r="JMF11"/>
      <c r="JMG11"/>
      <c r="JMH11"/>
      <c r="JMI11"/>
      <c r="JMJ11"/>
      <c r="JMK11"/>
      <c r="JML11"/>
      <c r="JMM11"/>
      <c r="JMN11"/>
      <c r="JMO11"/>
      <c r="JMP11"/>
      <c r="JMQ11"/>
      <c r="JMR11"/>
      <c r="JMS11"/>
      <c r="JMT11"/>
      <c r="JMU11"/>
      <c r="JMV11"/>
      <c r="JMW11"/>
      <c r="JMX11"/>
      <c r="JMY11"/>
      <c r="JMZ11"/>
      <c r="JNA11"/>
      <c r="JNB11"/>
      <c r="JNC11"/>
      <c r="JND11"/>
      <c r="JNE11"/>
      <c r="JNF11"/>
      <c r="JNG11"/>
      <c r="JNH11"/>
      <c r="JNI11"/>
      <c r="JNJ11"/>
      <c r="JNK11"/>
      <c r="JNL11"/>
      <c r="JNM11"/>
      <c r="JNN11"/>
      <c r="JNO11"/>
      <c r="JNP11"/>
      <c r="JNQ11"/>
      <c r="JNR11"/>
      <c r="JNS11"/>
      <c r="JNT11"/>
      <c r="JNU11"/>
      <c r="JNV11"/>
      <c r="JNW11"/>
      <c r="JNX11"/>
      <c r="JNY11"/>
      <c r="JNZ11"/>
      <c r="JOA11"/>
      <c r="JOB11"/>
      <c r="JOC11"/>
      <c r="JOD11"/>
      <c r="JOE11"/>
      <c r="JOF11"/>
      <c r="JOG11"/>
      <c r="JOH11"/>
      <c r="JOI11"/>
      <c r="JOJ11"/>
      <c r="JOK11"/>
      <c r="JOL11"/>
      <c r="JOM11"/>
      <c r="JON11"/>
      <c r="JOO11"/>
      <c r="JOP11"/>
      <c r="JOQ11"/>
      <c r="JOR11"/>
      <c r="JOS11"/>
      <c r="JOT11"/>
      <c r="JOU11"/>
      <c r="JOV11"/>
      <c r="JOW11"/>
      <c r="JOX11"/>
      <c r="JOY11"/>
      <c r="JOZ11"/>
      <c r="JPA11"/>
      <c r="JPB11"/>
      <c r="JPC11"/>
      <c r="JPD11"/>
      <c r="JPE11"/>
      <c r="JPF11"/>
      <c r="JPG11"/>
      <c r="JPH11"/>
      <c r="JPI11"/>
      <c r="JPJ11"/>
      <c r="JPK11"/>
      <c r="JPL11"/>
      <c r="JPM11"/>
      <c r="JPN11"/>
      <c r="JPO11"/>
      <c r="JPP11"/>
      <c r="JPQ11"/>
      <c r="JPR11"/>
      <c r="JPS11"/>
      <c r="JPT11"/>
      <c r="JPU11"/>
      <c r="JPV11"/>
      <c r="JPW11"/>
      <c r="JPX11"/>
      <c r="JPY11"/>
      <c r="JPZ11"/>
      <c r="JQA11"/>
      <c r="JQB11"/>
      <c r="JQC11"/>
      <c r="JQD11"/>
      <c r="JQE11"/>
      <c r="JQF11"/>
      <c r="JQG11"/>
      <c r="JQH11"/>
      <c r="JQI11"/>
      <c r="JQJ11"/>
      <c r="JQK11"/>
      <c r="JQL11"/>
      <c r="JQM11"/>
      <c r="JQN11"/>
      <c r="JQO11"/>
      <c r="JQP11"/>
      <c r="JQQ11"/>
      <c r="JQR11"/>
      <c r="JQS11"/>
      <c r="JQT11"/>
      <c r="JQU11"/>
      <c r="JQV11"/>
      <c r="JQW11"/>
      <c r="JQX11"/>
      <c r="JQY11"/>
      <c r="JQZ11"/>
      <c r="JRA11"/>
      <c r="JRB11"/>
      <c r="JRC11"/>
      <c r="JRD11"/>
      <c r="JRE11"/>
      <c r="JRF11"/>
      <c r="JRG11"/>
      <c r="JRH11"/>
      <c r="JRI11"/>
      <c r="JRJ11"/>
      <c r="JRK11"/>
      <c r="JRL11"/>
      <c r="JRM11"/>
      <c r="JRN11"/>
      <c r="JRO11"/>
      <c r="JRP11"/>
      <c r="JRQ11"/>
      <c r="JRR11"/>
      <c r="JRS11"/>
      <c r="JRT11"/>
      <c r="JRU11"/>
      <c r="JRV11"/>
      <c r="JRW11"/>
      <c r="JRX11"/>
      <c r="JRY11"/>
      <c r="JRZ11"/>
      <c r="JSA11"/>
      <c r="JSB11"/>
      <c r="JSC11"/>
      <c r="JSD11"/>
      <c r="JSE11"/>
      <c r="JSF11"/>
      <c r="JSG11"/>
      <c r="JSH11"/>
      <c r="JSI11"/>
      <c r="JSJ11"/>
      <c r="JSK11"/>
      <c r="JSL11"/>
      <c r="JSM11"/>
      <c r="JSN11"/>
      <c r="JSO11"/>
      <c r="JSP11"/>
      <c r="JSQ11"/>
      <c r="JSR11"/>
      <c r="JSS11"/>
      <c r="JST11"/>
      <c r="JSU11"/>
      <c r="JSV11"/>
      <c r="JSW11"/>
      <c r="JSX11"/>
      <c r="JSY11"/>
      <c r="JSZ11"/>
      <c r="JTA11"/>
      <c r="JTB11"/>
      <c r="JTC11"/>
      <c r="JTD11"/>
      <c r="JTE11"/>
      <c r="JTF11"/>
      <c r="JTG11"/>
      <c r="JTH11"/>
      <c r="JTI11"/>
      <c r="JTJ11"/>
      <c r="JTK11"/>
      <c r="JTL11"/>
      <c r="JTM11"/>
      <c r="JTN11"/>
      <c r="JTO11"/>
      <c r="JTP11"/>
      <c r="JTQ11"/>
      <c r="JTR11"/>
      <c r="JTS11"/>
      <c r="JTT11"/>
      <c r="JTU11"/>
      <c r="JTV11"/>
      <c r="JTW11"/>
      <c r="JTX11"/>
      <c r="JTY11"/>
      <c r="JTZ11"/>
      <c r="JUA11"/>
      <c r="JUB11"/>
      <c r="JUC11"/>
      <c r="JUD11"/>
      <c r="JUE11"/>
      <c r="JUF11"/>
      <c r="JUG11"/>
      <c r="JUH11"/>
      <c r="JUI11"/>
      <c r="JUJ11"/>
      <c r="JUK11"/>
      <c r="JUL11"/>
      <c r="JUM11"/>
      <c r="JUN11"/>
      <c r="JUO11"/>
      <c r="JUP11"/>
      <c r="JUQ11"/>
      <c r="JUR11"/>
      <c r="JUS11"/>
      <c r="JUT11"/>
      <c r="JUU11"/>
      <c r="JUV11"/>
      <c r="JUW11"/>
      <c r="JUX11"/>
      <c r="JUY11"/>
      <c r="JUZ11"/>
      <c r="JVA11"/>
      <c r="JVB11"/>
      <c r="JVC11"/>
      <c r="JVD11"/>
      <c r="JVE11"/>
      <c r="JVF11"/>
      <c r="JVG11"/>
      <c r="JVH11"/>
      <c r="JVI11"/>
      <c r="JVJ11"/>
      <c r="JVK11"/>
      <c r="JVL11"/>
      <c r="JVM11"/>
      <c r="JVN11"/>
      <c r="JVO11"/>
      <c r="JVP11"/>
      <c r="JVQ11"/>
      <c r="JVR11"/>
      <c r="JVS11"/>
      <c r="JVT11"/>
      <c r="JVU11"/>
      <c r="JVV11"/>
      <c r="JVW11"/>
      <c r="JVX11"/>
      <c r="JVY11"/>
      <c r="JVZ11"/>
      <c r="JWA11"/>
      <c r="JWB11"/>
      <c r="JWC11"/>
      <c r="JWD11"/>
      <c r="JWE11"/>
      <c r="JWF11"/>
      <c r="JWG11"/>
      <c r="JWH11"/>
      <c r="JWI11"/>
      <c r="JWJ11"/>
      <c r="JWK11"/>
      <c r="JWL11"/>
      <c r="JWM11"/>
      <c r="JWN11"/>
      <c r="JWO11"/>
      <c r="JWP11"/>
      <c r="JWQ11"/>
      <c r="JWR11"/>
      <c r="JWS11"/>
      <c r="JWT11"/>
      <c r="JWU11"/>
      <c r="JWV11"/>
      <c r="JWW11"/>
      <c r="JWX11"/>
      <c r="JWY11"/>
      <c r="JWZ11"/>
      <c r="JXA11"/>
      <c r="JXB11"/>
      <c r="JXC11"/>
      <c r="JXD11"/>
      <c r="JXE11"/>
      <c r="JXF11"/>
      <c r="JXG11"/>
      <c r="JXH11"/>
      <c r="JXI11"/>
      <c r="JXJ11"/>
      <c r="JXK11"/>
      <c r="JXL11"/>
      <c r="JXM11"/>
      <c r="JXN11"/>
      <c r="JXO11"/>
      <c r="JXP11"/>
      <c r="JXQ11"/>
      <c r="JXR11"/>
      <c r="JXS11"/>
      <c r="JXT11"/>
      <c r="JXU11"/>
      <c r="JXV11"/>
      <c r="JXW11"/>
      <c r="JXX11"/>
      <c r="JXY11"/>
      <c r="JXZ11"/>
      <c r="JYA11"/>
      <c r="JYB11"/>
      <c r="JYC11"/>
      <c r="JYD11"/>
      <c r="JYE11"/>
      <c r="JYF11"/>
      <c r="JYG11"/>
      <c r="JYH11"/>
      <c r="JYI11"/>
      <c r="JYJ11"/>
      <c r="JYK11"/>
      <c r="JYL11"/>
      <c r="JYM11"/>
      <c r="JYN11"/>
      <c r="JYO11"/>
      <c r="JYP11"/>
      <c r="JYQ11"/>
      <c r="JYR11"/>
      <c r="JYS11"/>
      <c r="JYT11"/>
      <c r="JYU11"/>
      <c r="JYV11"/>
      <c r="JYW11"/>
      <c r="JYX11"/>
      <c r="JYY11"/>
      <c r="JYZ11"/>
      <c r="JZA11"/>
      <c r="JZB11"/>
      <c r="JZC11"/>
      <c r="JZD11"/>
      <c r="JZE11"/>
      <c r="JZF11"/>
      <c r="JZG11"/>
      <c r="JZH11"/>
      <c r="JZI11"/>
      <c r="JZJ11"/>
      <c r="JZK11"/>
      <c r="JZL11"/>
      <c r="JZM11"/>
      <c r="JZN11"/>
      <c r="JZO11"/>
      <c r="JZP11"/>
      <c r="JZQ11"/>
      <c r="JZR11"/>
      <c r="JZS11"/>
      <c r="JZT11"/>
      <c r="JZU11"/>
      <c r="JZV11"/>
      <c r="JZW11"/>
      <c r="JZX11"/>
      <c r="JZY11"/>
      <c r="JZZ11"/>
      <c r="KAA11"/>
      <c r="KAB11"/>
      <c r="KAC11"/>
      <c r="KAD11"/>
      <c r="KAE11"/>
      <c r="KAF11"/>
      <c r="KAG11"/>
      <c r="KAH11"/>
      <c r="KAI11"/>
      <c r="KAJ11"/>
      <c r="KAK11"/>
      <c r="KAL11"/>
      <c r="KAM11"/>
      <c r="KAN11"/>
      <c r="KAO11"/>
      <c r="KAP11"/>
      <c r="KAQ11"/>
      <c r="KAR11"/>
      <c r="KAS11"/>
      <c r="KAT11"/>
      <c r="KAU11"/>
      <c r="KAV11"/>
      <c r="KAW11"/>
      <c r="KAX11"/>
      <c r="KAY11"/>
      <c r="KAZ11"/>
      <c r="KBA11"/>
      <c r="KBB11"/>
      <c r="KBC11"/>
      <c r="KBD11"/>
      <c r="KBE11"/>
      <c r="KBF11"/>
      <c r="KBG11"/>
      <c r="KBH11"/>
      <c r="KBI11"/>
      <c r="KBJ11"/>
      <c r="KBK11"/>
      <c r="KBL11"/>
      <c r="KBM11"/>
      <c r="KBN11"/>
      <c r="KBO11"/>
      <c r="KBP11"/>
      <c r="KBQ11"/>
      <c r="KBR11"/>
      <c r="KBS11"/>
      <c r="KBT11"/>
      <c r="KBU11"/>
      <c r="KBV11"/>
      <c r="KBW11"/>
      <c r="KBX11"/>
      <c r="KBY11"/>
      <c r="KBZ11"/>
      <c r="KCA11"/>
      <c r="KCB11"/>
      <c r="KCC11"/>
      <c r="KCD11"/>
      <c r="KCE11"/>
      <c r="KCF11"/>
      <c r="KCG11"/>
      <c r="KCH11"/>
      <c r="KCI11"/>
      <c r="KCJ11"/>
      <c r="KCK11"/>
      <c r="KCL11"/>
      <c r="KCM11"/>
      <c r="KCN11"/>
      <c r="KCO11"/>
      <c r="KCP11"/>
      <c r="KCQ11"/>
      <c r="KCR11"/>
      <c r="KCS11"/>
      <c r="KCT11"/>
      <c r="KCU11"/>
      <c r="KCV11"/>
      <c r="KCW11"/>
      <c r="KCX11"/>
      <c r="KCY11"/>
      <c r="KCZ11"/>
      <c r="KDA11"/>
      <c r="KDB11"/>
      <c r="KDC11"/>
      <c r="KDD11"/>
      <c r="KDE11"/>
      <c r="KDF11"/>
      <c r="KDG11"/>
      <c r="KDH11"/>
      <c r="KDI11"/>
      <c r="KDJ11"/>
      <c r="KDK11"/>
      <c r="KDL11"/>
      <c r="KDM11"/>
      <c r="KDN11"/>
      <c r="KDO11"/>
      <c r="KDP11"/>
      <c r="KDQ11"/>
      <c r="KDR11"/>
      <c r="KDS11"/>
      <c r="KDT11"/>
      <c r="KDU11"/>
      <c r="KDV11"/>
      <c r="KDW11"/>
      <c r="KDX11"/>
      <c r="KDY11"/>
      <c r="KDZ11"/>
      <c r="KEA11"/>
      <c r="KEB11"/>
      <c r="KEC11"/>
      <c r="KED11"/>
      <c r="KEE11"/>
      <c r="KEF11"/>
      <c r="KEG11"/>
      <c r="KEH11"/>
      <c r="KEI11"/>
      <c r="KEJ11"/>
      <c r="KEK11"/>
      <c r="KEL11"/>
      <c r="KEM11"/>
      <c r="KEN11"/>
      <c r="KEO11"/>
      <c r="KEP11"/>
      <c r="KEQ11"/>
      <c r="KER11"/>
      <c r="KES11"/>
      <c r="KET11"/>
      <c r="KEU11"/>
      <c r="KEV11"/>
      <c r="KEW11"/>
      <c r="KEX11"/>
      <c r="KEY11"/>
      <c r="KEZ11"/>
      <c r="KFA11"/>
      <c r="KFB11"/>
      <c r="KFC11"/>
      <c r="KFD11"/>
      <c r="KFE11"/>
      <c r="KFF11"/>
      <c r="KFG11"/>
      <c r="KFH11"/>
      <c r="KFI11"/>
      <c r="KFJ11"/>
      <c r="KFK11"/>
      <c r="KFL11"/>
      <c r="KFM11"/>
      <c r="KFN11"/>
      <c r="KFO11"/>
      <c r="KFP11"/>
      <c r="KFQ11"/>
      <c r="KFR11"/>
      <c r="KFS11"/>
      <c r="KFT11"/>
      <c r="KFU11"/>
      <c r="KFV11"/>
      <c r="KFW11"/>
      <c r="KFX11"/>
      <c r="KFY11"/>
      <c r="KFZ11"/>
      <c r="KGA11"/>
      <c r="KGB11"/>
      <c r="KGC11"/>
      <c r="KGD11"/>
      <c r="KGE11"/>
      <c r="KGF11"/>
      <c r="KGG11"/>
      <c r="KGH11"/>
      <c r="KGI11"/>
      <c r="KGJ11"/>
      <c r="KGK11"/>
      <c r="KGL11"/>
      <c r="KGM11"/>
      <c r="KGN11"/>
      <c r="KGO11"/>
      <c r="KGP11"/>
      <c r="KGQ11"/>
      <c r="KGR11"/>
      <c r="KGS11"/>
      <c r="KGT11"/>
      <c r="KGU11"/>
      <c r="KGV11"/>
      <c r="KGW11"/>
      <c r="KGX11"/>
      <c r="KGY11"/>
      <c r="KGZ11"/>
      <c r="KHA11"/>
      <c r="KHB11"/>
      <c r="KHC11"/>
      <c r="KHD11"/>
      <c r="KHE11"/>
      <c r="KHF11"/>
      <c r="KHG11"/>
      <c r="KHH11"/>
      <c r="KHI11"/>
      <c r="KHJ11"/>
      <c r="KHK11"/>
      <c r="KHL11"/>
      <c r="KHM11"/>
      <c r="KHN11"/>
      <c r="KHO11"/>
      <c r="KHP11"/>
      <c r="KHQ11"/>
      <c r="KHR11"/>
      <c r="KHS11"/>
      <c r="KHT11"/>
      <c r="KHU11"/>
      <c r="KHV11"/>
      <c r="KHW11"/>
      <c r="KHX11"/>
      <c r="KHY11"/>
      <c r="KHZ11"/>
      <c r="KIA11"/>
      <c r="KIB11"/>
      <c r="KIC11"/>
      <c r="KID11"/>
      <c r="KIE11"/>
      <c r="KIF11"/>
      <c r="KIG11"/>
      <c r="KIH11"/>
      <c r="KII11"/>
      <c r="KIJ11"/>
      <c r="KIK11"/>
      <c r="KIL11"/>
      <c r="KIM11"/>
      <c r="KIN11"/>
      <c r="KIO11"/>
      <c r="KIP11"/>
      <c r="KIQ11"/>
      <c r="KIR11"/>
      <c r="KIS11"/>
      <c r="KIT11"/>
      <c r="KIU11"/>
      <c r="KIV11"/>
      <c r="KIW11"/>
      <c r="KIX11"/>
      <c r="KIY11"/>
      <c r="KIZ11"/>
      <c r="KJA11"/>
      <c r="KJB11"/>
      <c r="KJC11"/>
      <c r="KJD11"/>
      <c r="KJE11"/>
      <c r="KJF11"/>
      <c r="KJG11"/>
      <c r="KJH11"/>
      <c r="KJI11"/>
      <c r="KJJ11"/>
      <c r="KJK11"/>
      <c r="KJL11"/>
      <c r="KJM11"/>
      <c r="KJN11"/>
      <c r="KJO11"/>
      <c r="KJP11"/>
      <c r="KJQ11"/>
      <c r="KJR11"/>
      <c r="KJS11"/>
      <c r="KJT11"/>
      <c r="KJU11"/>
      <c r="KJV11"/>
      <c r="KJW11"/>
      <c r="KJX11"/>
      <c r="KJY11"/>
      <c r="KJZ11"/>
      <c r="KKA11"/>
      <c r="KKB11"/>
      <c r="KKC11"/>
      <c r="KKD11"/>
      <c r="KKE11"/>
      <c r="KKF11"/>
      <c r="KKG11"/>
      <c r="KKH11"/>
      <c r="KKI11"/>
      <c r="KKJ11"/>
      <c r="KKK11"/>
      <c r="KKL11"/>
      <c r="KKM11"/>
      <c r="KKN11"/>
      <c r="KKO11"/>
      <c r="KKP11"/>
      <c r="KKQ11"/>
      <c r="KKR11"/>
      <c r="KKS11"/>
      <c r="KKT11"/>
      <c r="KKU11"/>
      <c r="KKV11"/>
      <c r="KKW11"/>
      <c r="KKX11"/>
      <c r="KKY11"/>
      <c r="KKZ11"/>
      <c r="KLA11"/>
      <c r="KLB11"/>
      <c r="KLC11"/>
      <c r="KLD11"/>
      <c r="KLE11"/>
      <c r="KLF11"/>
      <c r="KLG11"/>
      <c r="KLH11"/>
      <c r="KLI11"/>
      <c r="KLJ11"/>
      <c r="KLK11"/>
      <c r="KLL11"/>
      <c r="KLM11"/>
      <c r="KLN11"/>
      <c r="KLO11"/>
      <c r="KLP11"/>
      <c r="KLQ11"/>
      <c r="KLR11"/>
      <c r="KLS11"/>
      <c r="KLT11"/>
      <c r="KLU11"/>
      <c r="KLV11"/>
      <c r="KLW11"/>
      <c r="KLX11"/>
      <c r="KLY11"/>
      <c r="KLZ11"/>
      <c r="KMA11"/>
      <c r="KMB11"/>
      <c r="KMC11"/>
      <c r="KMD11"/>
      <c r="KME11"/>
      <c r="KMF11"/>
      <c r="KMG11"/>
      <c r="KMH11"/>
      <c r="KMI11"/>
      <c r="KMJ11"/>
      <c r="KMK11"/>
      <c r="KML11"/>
      <c r="KMM11"/>
      <c r="KMN11"/>
      <c r="KMO11"/>
      <c r="KMP11"/>
      <c r="KMQ11"/>
      <c r="KMR11"/>
      <c r="KMS11"/>
      <c r="KMT11"/>
      <c r="KMU11"/>
      <c r="KMV11"/>
      <c r="KMW11"/>
      <c r="KMX11"/>
      <c r="KMY11"/>
      <c r="KMZ11"/>
      <c r="KNA11"/>
      <c r="KNB11"/>
      <c r="KNC11"/>
      <c r="KND11"/>
      <c r="KNE11"/>
      <c r="KNF11"/>
      <c r="KNG11"/>
      <c r="KNH11"/>
      <c r="KNI11"/>
      <c r="KNJ11"/>
      <c r="KNK11"/>
      <c r="KNL11"/>
      <c r="KNM11"/>
      <c r="KNN11"/>
      <c r="KNO11"/>
      <c r="KNP11"/>
      <c r="KNQ11"/>
      <c r="KNR11"/>
      <c r="KNS11"/>
      <c r="KNT11"/>
      <c r="KNU11"/>
      <c r="KNV11"/>
      <c r="KNW11"/>
      <c r="KNX11"/>
      <c r="KNY11"/>
      <c r="KNZ11"/>
      <c r="KOA11"/>
      <c r="KOB11"/>
      <c r="KOC11"/>
      <c r="KOD11"/>
      <c r="KOE11"/>
      <c r="KOF11"/>
      <c r="KOG11"/>
      <c r="KOH11"/>
      <c r="KOI11"/>
      <c r="KOJ11"/>
      <c r="KOK11"/>
      <c r="KOL11"/>
      <c r="KOM11"/>
      <c r="KON11"/>
      <c r="KOO11"/>
      <c r="KOP11"/>
      <c r="KOQ11"/>
      <c r="KOR11"/>
      <c r="KOS11"/>
      <c r="KOT11"/>
      <c r="KOU11"/>
      <c r="KOV11"/>
      <c r="KOW11"/>
      <c r="KOX11"/>
      <c r="KOY11"/>
      <c r="KOZ11"/>
      <c r="KPA11"/>
      <c r="KPB11"/>
      <c r="KPC11"/>
      <c r="KPD11"/>
      <c r="KPE11"/>
      <c r="KPF11"/>
      <c r="KPG11"/>
      <c r="KPH11"/>
      <c r="KPI11"/>
      <c r="KPJ11"/>
      <c r="KPK11"/>
      <c r="KPL11"/>
      <c r="KPM11"/>
      <c r="KPN11"/>
      <c r="KPO11"/>
      <c r="KPP11"/>
      <c r="KPQ11"/>
      <c r="KPR11"/>
      <c r="KPS11"/>
      <c r="KPT11"/>
      <c r="KPU11"/>
      <c r="KPV11"/>
      <c r="KPW11"/>
      <c r="KPX11"/>
      <c r="KPY11"/>
      <c r="KPZ11"/>
      <c r="KQA11"/>
      <c r="KQB11"/>
      <c r="KQC11"/>
      <c r="KQD11"/>
      <c r="KQE11"/>
      <c r="KQF11"/>
      <c r="KQG11"/>
      <c r="KQH11"/>
      <c r="KQI11"/>
      <c r="KQJ11"/>
      <c r="KQK11"/>
      <c r="KQL11"/>
      <c r="KQM11"/>
      <c r="KQN11"/>
      <c r="KQO11"/>
      <c r="KQP11"/>
      <c r="KQQ11"/>
      <c r="KQR11"/>
      <c r="KQS11"/>
      <c r="KQT11"/>
      <c r="KQU11"/>
      <c r="KQV11"/>
      <c r="KQW11"/>
      <c r="KQX11"/>
      <c r="KQY11"/>
      <c r="KQZ11"/>
      <c r="KRA11"/>
      <c r="KRB11"/>
      <c r="KRC11"/>
      <c r="KRD11"/>
      <c r="KRE11"/>
      <c r="KRF11"/>
      <c r="KRG11"/>
      <c r="KRH11"/>
      <c r="KRI11"/>
      <c r="KRJ11"/>
      <c r="KRK11"/>
      <c r="KRL11"/>
      <c r="KRM11"/>
      <c r="KRN11"/>
      <c r="KRO11"/>
      <c r="KRP11"/>
      <c r="KRQ11"/>
      <c r="KRR11"/>
      <c r="KRS11"/>
      <c r="KRT11"/>
      <c r="KRU11"/>
      <c r="KRV11"/>
      <c r="KRW11"/>
      <c r="KRX11"/>
      <c r="KRY11"/>
      <c r="KRZ11"/>
      <c r="KSA11"/>
      <c r="KSB11"/>
      <c r="KSC11"/>
      <c r="KSD11"/>
      <c r="KSE11"/>
      <c r="KSF11"/>
      <c r="KSG11"/>
      <c r="KSH11"/>
      <c r="KSI11"/>
      <c r="KSJ11"/>
      <c r="KSK11"/>
      <c r="KSL11"/>
      <c r="KSM11"/>
      <c r="KSN11"/>
      <c r="KSO11"/>
      <c r="KSP11"/>
      <c r="KSQ11"/>
      <c r="KSR11"/>
      <c r="KSS11"/>
      <c r="KST11"/>
      <c r="KSU11"/>
      <c r="KSV11"/>
      <c r="KSW11"/>
      <c r="KSX11"/>
      <c r="KSY11"/>
      <c r="KSZ11"/>
      <c r="KTA11"/>
      <c r="KTB11"/>
      <c r="KTC11"/>
      <c r="KTD11"/>
      <c r="KTE11"/>
      <c r="KTF11"/>
      <c r="KTG11"/>
      <c r="KTH11"/>
      <c r="KTI11"/>
      <c r="KTJ11"/>
      <c r="KTK11"/>
      <c r="KTL11"/>
      <c r="KTM11"/>
      <c r="KTN11"/>
      <c r="KTO11"/>
      <c r="KTP11"/>
      <c r="KTQ11"/>
      <c r="KTR11"/>
      <c r="KTS11"/>
      <c r="KTT11"/>
      <c r="KTU11"/>
      <c r="KTV11"/>
      <c r="KTW11"/>
      <c r="KTX11"/>
      <c r="KTY11"/>
      <c r="KTZ11"/>
      <c r="KUA11"/>
      <c r="KUB11"/>
      <c r="KUC11"/>
      <c r="KUD11"/>
      <c r="KUE11"/>
      <c r="KUF11"/>
      <c r="KUG11"/>
      <c r="KUH11"/>
      <c r="KUI11"/>
      <c r="KUJ11"/>
      <c r="KUK11"/>
      <c r="KUL11"/>
      <c r="KUM11"/>
      <c r="KUN11"/>
      <c r="KUO11"/>
      <c r="KUP11"/>
      <c r="KUQ11"/>
      <c r="KUR11"/>
      <c r="KUS11"/>
      <c r="KUT11"/>
      <c r="KUU11"/>
      <c r="KUV11"/>
      <c r="KUW11"/>
      <c r="KUX11"/>
      <c r="KUY11"/>
      <c r="KUZ11"/>
      <c r="KVA11"/>
      <c r="KVB11"/>
      <c r="KVC11"/>
      <c r="KVD11"/>
      <c r="KVE11"/>
      <c r="KVF11"/>
      <c r="KVG11"/>
      <c r="KVH11"/>
      <c r="KVI11"/>
      <c r="KVJ11"/>
      <c r="KVK11"/>
      <c r="KVL11"/>
      <c r="KVM11"/>
      <c r="KVN11"/>
      <c r="KVO11"/>
      <c r="KVP11"/>
      <c r="KVQ11"/>
      <c r="KVR11"/>
      <c r="KVS11"/>
      <c r="KVT11"/>
      <c r="KVU11"/>
      <c r="KVV11"/>
      <c r="KVW11"/>
      <c r="KVX11"/>
      <c r="KVY11"/>
      <c r="KVZ11"/>
      <c r="KWA11"/>
      <c r="KWB11"/>
      <c r="KWC11"/>
      <c r="KWD11"/>
      <c r="KWE11"/>
      <c r="KWF11"/>
      <c r="KWG11"/>
      <c r="KWH11"/>
      <c r="KWI11"/>
      <c r="KWJ11"/>
      <c r="KWK11"/>
      <c r="KWL11"/>
      <c r="KWM11"/>
      <c r="KWN11"/>
      <c r="KWO11"/>
      <c r="KWP11"/>
      <c r="KWQ11"/>
      <c r="KWR11"/>
      <c r="KWS11"/>
      <c r="KWT11"/>
      <c r="KWU11"/>
      <c r="KWV11"/>
      <c r="KWW11"/>
      <c r="KWX11"/>
      <c r="KWY11"/>
      <c r="KWZ11"/>
      <c r="KXA11"/>
      <c r="KXB11"/>
      <c r="KXC11"/>
      <c r="KXD11"/>
      <c r="KXE11"/>
      <c r="KXF11"/>
      <c r="KXG11"/>
      <c r="KXH11"/>
      <c r="KXI11"/>
      <c r="KXJ11"/>
      <c r="KXK11"/>
      <c r="KXL11"/>
      <c r="KXM11"/>
      <c r="KXN11"/>
      <c r="KXO11"/>
      <c r="KXP11"/>
      <c r="KXQ11"/>
      <c r="KXR11"/>
      <c r="KXS11"/>
      <c r="KXT11"/>
      <c r="KXU11"/>
      <c r="KXV11"/>
      <c r="KXW11"/>
      <c r="KXX11"/>
      <c r="KXY11"/>
      <c r="KXZ11"/>
      <c r="KYA11"/>
      <c r="KYB11"/>
      <c r="KYC11"/>
      <c r="KYD11"/>
      <c r="KYE11"/>
      <c r="KYF11"/>
      <c r="KYG11"/>
      <c r="KYH11"/>
      <c r="KYI11"/>
      <c r="KYJ11"/>
      <c r="KYK11"/>
      <c r="KYL11"/>
      <c r="KYM11"/>
      <c r="KYN11"/>
      <c r="KYO11"/>
      <c r="KYP11"/>
      <c r="KYQ11"/>
      <c r="KYR11"/>
      <c r="KYS11"/>
      <c r="KYT11"/>
      <c r="KYU11"/>
      <c r="KYV11"/>
      <c r="KYW11"/>
      <c r="KYX11"/>
      <c r="KYY11"/>
      <c r="KYZ11"/>
      <c r="KZA11"/>
      <c r="KZB11"/>
      <c r="KZC11"/>
      <c r="KZD11"/>
      <c r="KZE11"/>
      <c r="KZF11"/>
      <c r="KZG11"/>
      <c r="KZH11"/>
      <c r="KZI11"/>
      <c r="KZJ11"/>
      <c r="KZK11"/>
      <c r="KZL11"/>
      <c r="KZM11"/>
      <c r="KZN11"/>
      <c r="KZO11"/>
      <c r="KZP11"/>
      <c r="KZQ11"/>
      <c r="KZR11"/>
      <c r="KZS11"/>
      <c r="KZT11"/>
      <c r="KZU11"/>
      <c r="KZV11"/>
      <c r="KZW11"/>
      <c r="KZX11"/>
      <c r="KZY11"/>
      <c r="KZZ11"/>
      <c r="LAA11"/>
      <c r="LAB11"/>
      <c r="LAC11"/>
      <c r="LAD11"/>
      <c r="LAE11"/>
      <c r="LAF11"/>
      <c r="LAG11"/>
      <c r="LAH11"/>
      <c r="LAI11"/>
      <c r="LAJ11"/>
      <c r="LAK11"/>
      <c r="LAL11"/>
      <c r="LAM11"/>
      <c r="LAN11"/>
      <c r="LAO11"/>
      <c r="LAP11"/>
      <c r="LAQ11"/>
      <c r="LAR11"/>
      <c r="LAS11"/>
      <c r="LAT11"/>
      <c r="LAU11"/>
      <c r="LAV11"/>
      <c r="LAW11"/>
      <c r="LAX11"/>
      <c r="LAY11"/>
      <c r="LAZ11"/>
      <c r="LBA11"/>
      <c r="LBB11"/>
      <c r="LBC11"/>
      <c r="LBD11"/>
      <c r="LBE11"/>
      <c r="LBF11"/>
      <c r="LBG11"/>
      <c r="LBH11"/>
      <c r="LBI11"/>
      <c r="LBJ11"/>
      <c r="LBK11"/>
      <c r="LBL11"/>
      <c r="LBM11"/>
      <c r="LBN11"/>
      <c r="LBO11"/>
      <c r="LBP11"/>
      <c r="LBQ11"/>
      <c r="LBR11"/>
      <c r="LBS11"/>
      <c r="LBT11"/>
      <c r="LBU11"/>
      <c r="LBV11"/>
      <c r="LBW11"/>
      <c r="LBX11"/>
      <c r="LBY11"/>
      <c r="LBZ11"/>
      <c r="LCA11"/>
      <c r="LCB11"/>
      <c r="LCC11"/>
      <c r="LCD11"/>
      <c r="LCE11"/>
      <c r="LCF11"/>
      <c r="LCG11"/>
      <c r="LCH11"/>
      <c r="LCI11"/>
      <c r="LCJ11"/>
      <c r="LCK11"/>
      <c r="LCL11"/>
      <c r="LCM11"/>
      <c r="LCN11"/>
      <c r="LCO11"/>
      <c r="LCP11"/>
      <c r="LCQ11"/>
      <c r="LCR11"/>
      <c r="LCS11"/>
      <c r="LCT11"/>
      <c r="LCU11"/>
      <c r="LCV11"/>
      <c r="LCW11"/>
      <c r="LCX11"/>
      <c r="LCY11"/>
      <c r="LCZ11"/>
      <c r="LDA11"/>
      <c r="LDB11"/>
      <c r="LDC11"/>
      <c r="LDD11"/>
      <c r="LDE11"/>
      <c r="LDF11"/>
      <c r="LDG11"/>
      <c r="LDH11"/>
      <c r="LDI11"/>
      <c r="LDJ11"/>
      <c r="LDK11"/>
      <c r="LDL11"/>
      <c r="LDM11"/>
      <c r="LDN11"/>
      <c r="LDO11"/>
      <c r="LDP11"/>
      <c r="LDQ11"/>
      <c r="LDR11"/>
      <c r="LDS11"/>
      <c r="LDT11"/>
      <c r="LDU11"/>
      <c r="LDV11"/>
      <c r="LDW11"/>
      <c r="LDX11"/>
      <c r="LDY11"/>
      <c r="LDZ11"/>
      <c r="LEA11"/>
      <c r="LEB11"/>
      <c r="LEC11"/>
      <c r="LED11"/>
      <c r="LEE11"/>
      <c r="LEF11"/>
      <c r="LEG11"/>
      <c r="LEH11"/>
      <c r="LEI11"/>
      <c r="LEJ11"/>
      <c r="LEK11"/>
      <c r="LEL11"/>
      <c r="LEM11"/>
      <c r="LEN11"/>
      <c r="LEO11"/>
      <c r="LEP11"/>
      <c r="LEQ11"/>
      <c r="LER11"/>
      <c r="LES11"/>
      <c r="LET11"/>
      <c r="LEU11"/>
      <c r="LEV11"/>
      <c r="LEW11"/>
      <c r="LEX11"/>
      <c r="LEY11"/>
      <c r="LEZ11"/>
      <c r="LFA11"/>
      <c r="LFB11"/>
      <c r="LFC11"/>
      <c r="LFD11"/>
      <c r="LFE11"/>
      <c r="LFF11"/>
      <c r="LFG11"/>
      <c r="LFH11"/>
      <c r="LFI11"/>
      <c r="LFJ11"/>
      <c r="LFK11"/>
      <c r="LFL11"/>
      <c r="LFM11"/>
      <c r="LFN11"/>
      <c r="LFO11"/>
      <c r="LFP11"/>
      <c r="LFQ11"/>
      <c r="LFR11"/>
      <c r="LFS11"/>
      <c r="LFT11"/>
      <c r="LFU11"/>
      <c r="LFV11"/>
      <c r="LFW11"/>
      <c r="LFX11"/>
      <c r="LFY11"/>
      <c r="LFZ11"/>
      <c r="LGA11"/>
      <c r="LGB11"/>
      <c r="LGC11"/>
      <c r="LGD11"/>
      <c r="LGE11"/>
      <c r="LGF11"/>
      <c r="LGG11"/>
      <c r="LGH11"/>
      <c r="LGI11"/>
      <c r="LGJ11"/>
      <c r="LGK11"/>
      <c r="LGL11"/>
      <c r="LGM11"/>
      <c r="LGN11"/>
      <c r="LGO11"/>
      <c r="LGP11"/>
      <c r="LGQ11"/>
      <c r="LGR11"/>
      <c r="LGS11"/>
      <c r="LGT11"/>
      <c r="LGU11"/>
      <c r="LGV11"/>
      <c r="LGW11"/>
      <c r="LGX11"/>
      <c r="LGY11"/>
      <c r="LGZ11"/>
      <c r="LHA11"/>
      <c r="LHB11"/>
      <c r="LHC11"/>
      <c r="LHD11"/>
      <c r="LHE11"/>
      <c r="LHF11"/>
      <c r="LHG11"/>
      <c r="LHH11"/>
      <c r="LHI11"/>
      <c r="LHJ11"/>
      <c r="LHK11"/>
      <c r="LHL11"/>
      <c r="LHM11"/>
      <c r="LHN11"/>
      <c r="LHO11"/>
      <c r="LHP11"/>
      <c r="LHQ11"/>
      <c r="LHR11"/>
      <c r="LHS11"/>
      <c r="LHT11"/>
      <c r="LHU11"/>
      <c r="LHV11"/>
      <c r="LHW11"/>
      <c r="LHX11"/>
      <c r="LHY11"/>
      <c r="LHZ11"/>
      <c r="LIA11"/>
      <c r="LIB11"/>
      <c r="LIC11"/>
      <c r="LID11"/>
      <c r="LIE11"/>
      <c r="LIF11"/>
      <c r="LIG11"/>
      <c r="LIH11"/>
      <c r="LII11"/>
      <c r="LIJ11"/>
      <c r="LIK11"/>
      <c r="LIL11"/>
      <c r="LIM11"/>
      <c r="LIN11"/>
      <c r="LIO11"/>
      <c r="LIP11"/>
      <c r="LIQ11"/>
      <c r="LIR11"/>
      <c r="LIS11"/>
      <c r="LIT11"/>
      <c r="LIU11"/>
      <c r="LIV11"/>
      <c r="LIW11"/>
      <c r="LIX11"/>
      <c r="LIY11"/>
      <c r="LIZ11"/>
      <c r="LJA11"/>
      <c r="LJB11"/>
      <c r="LJC11"/>
      <c r="LJD11"/>
      <c r="LJE11"/>
      <c r="LJF11"/>
      <c r="LJG11"/>
      <c r="LJH11"/>
      <c r="LJI11"/>
      <c r="LJJ11"/>
      <c r="LJK11"/>
      <c r="LJL11"/>
      <c r="LJM11"/>
      <c r="LJN11"/>
      <c r="LJO11"/>
      <c r="LJP11"/>
      <c r="LJQ11"/>
      <c r="LJR11"/>
      <c r="LJS11"/>
      <c r="LJT11"/>
      <c r="LJU11"/>
      <c r="LJV11"/>
      <c r="LJW11"/>
      <c r="LJX11"/>
      <c r="LJY11"/>
      <c r="LJZ11"/>
      <c r="LKA11"/>
      <c r="LKB11"/>
      <c r="LKC11"/>
      <c r="LKD11"/>
      <c r="LKE11"/>
      <c r="LKF11"/>
      <c r="LKG11"/>
      <c r="LKH11"/>
      <c r="LKI11"/>
      <c r="LKJ11"/>
      <c r="LKK11"/>
      <c r="LKL11"/>
      <c r="LKM11"/>
      <c r="LKN11"/>
      <c r="LKO11"/>
      <c r="LKP11"/>
      <c r="LKQ11"/>
      <c r="LKR11"/>
      <c r="LKS11"/>
      <c r="LKT11"/>
      <c r="LKU11"/>
      <c r="LKV11"/>
      <c r="LKW11"/>
      <c r="LKX11"/>
      <c r="LKY11"/>
      <c r="LKZ11"/>
      <c r="LLA11"/>
      <c r="LLB11"/>
      <c r="LLC11"/>
      <c r="LLD11"/>
      <c r="LLE11"/>
      <c r="LLF11"/>
      <c r="LLG11"/>
      <c r="LLH11"/>
      <c r="LLI11"/>
      <c r="LLJ11"/>
      <c r="LLK11"/>
      <c r="LLL11"/>
      <c r="LLM11"/>
      <c r="LLN11"/>
      <c r="LLO11"/>
      <c r="LLP11"/>
      <c r="LLQ11"/>
      <c r="LLR11"/>
      <c r="LLS11"/>
      <c r="LLT11"/>
      <c r="LLU11"/>
      <c r="LLV11"/>
      <c r="LLW11"/>
      <c r="LLX11"/>
      <c r="LLY11"/>
      <c r="LLZ11"/>
      <c r="LMA11"/>
      <c r="LMB11"/>
      <c r="LMC11"/>
      <c r="LMD11"/>
      <c r="LME11"/>
      <c r="LMF11"/>
      <c r="LMG11"/>
      <c r="LMH11"/>
      <c r="LMI11"/>
      <c r="LMJ11"/>
      <c r="LMK11"/>
      <c r="LML11"/>
      <c r="LMM11"/>
      <c r="LMN11"/>
      <c r="LMO11"/>
      <c r="LMP11"/>
      <c r="LMQ11"/>
      <c r="LMR11"/>
      <c r="LMS11"/>
      <c r="LMT11"/>
      <c r="LMU11"/>
      <c r="LMV11"/>
      <c r="LMW11"/>
      <c r="LMX11"/>
      <c r="LMY11"/>
      <c r="LMZ11"/>
      <c r="LNA11"/>
      <c r="LNB11"/>
      <c r="LNC11"/>
      <c r="LND11"/>
      <c r="LNE11"/>
      <c r="LNF11"/>
      <c r="LNG11"/>
      <c r="LNH11"/>
      <c r="LNI11"/>
      <c r="LNJ11"/>
      <c r="LNK11"/>
      <c r="LNL11"/>
      <c r="LNM11"/>
      <c r="LNN11"/>
      <c r="LNO11"/>
      <c r="LNP11"/>
      <c r="LNQ11"/>
      <c r="LNR11"/>
      <c r="LNS11"/>
      <c r="LNT11"/>
      <c r="LNU11"/>
      <c r="LNV11"/>
      <c r="LNW11"/>
      <c r="LNX11"/>
      <c r="LNY11"/>
      <c r="LNZ11"/>
      <c r="LOA11"/>
      <c r="LOB11"/>
      <c r="LOC11"/>
      <c r="LOD11"/>
      <c r="LOE11"/>
      <c r="LOF11"/>
      <c r="LOG11"/>
      <c r="LOH11"/>
      <c r="LOI11"/>
      <c r="LOJ11"/>
      <c r="LOK11"/>
      <c r="LOL11"/>
      <c r="LOM11"/>
      <c r="LON11"/>
      <c r="LOO11"/>
      <c r="LOP11"/>
      <c r="LOQ11"/>
      <c r="LOR11"/>
      <c r="LOS11"/>
      <c r="LOT11"/>
      <c r="LOU11"/>
      <c r="LOV11"/>
      <c r="LOW11"/>
      <c r="LOX11"/>
      <c r="LOY11"/>
      <c r="LOZ11"/>
      <c r="LPA11"/>
      <c r="LPB11"/>
      <c r="LPC11"/>
      <c r="LPD11"/>
      <c r="LPE11"/>
      <c r="LPF11"/>
      <c r="LPG11"/>
      <c r="LPH11"/>
      <c r="LPI11"/>
      <c r="LPJ11"/>
      <c r="LPK11"/>
      <c r="LPL11"/>
      <c r="LPM11"/>
      <c r="LPN11"/>
      <c r="LPO11"/>
      <c r="LPP11"/>
      <c r="LPQ11"/>
      <c r="LPR11"/>
      <c r="LPS11"/>
      <c r="LPT11"/>
      <c r="LPU11"/>
      <c r="LPV11"/>
      <c r="LPW11"/>
      <c r="LPX11"/>
      <c r="LPY11"/>
      <c r="LPZ11"/>
      <c r="LQA11"/>
      <c r="LQB11"/>
      <c r="LQC11"/>
      <c r="LQD11"/>
      <c r="LQE11"/>
      <c r="LQF11"/>
      <c r="LQG11"/>
      <c r="LQH11"/>
      <c r="LQI11"/>
      <c r="LQJ11"/>
      <c r="LQK11"/>
      <c r="LQL11"/>
      <c r="LQM11"/>
      <c r="LQN11"/>
      <c r="LQO11"/>
      <c r="LQP11"/>
      <c r="LQQ11"/>
      <c r="LQR11"/>
      <c r="LQS11"/>
      <c r="LQT11"/>
      <c r="LQU11"/>
      <c r="LQV11"/>
      <c r="LQW11"/>
      <c r="LQX11"/>
      <c r="LQY11"/>
      <c r="LQZ11"/>
      <c r="LRA11"/>
      <c r="LRB11"/>
      <c r="LRC11"/>
      <c r="LRD11"/>
      <c r="LRE11"/>
      <c r="LRF11"/>
      <c r="LRG11"/>
      <c r="LRH11"/>
      <c r="LRI11"/>
      <c r="LRJ11"/>
      <c r="LRK11"/>
      <c r="LRL11"/>
      <c r="LRM11"/>
      <c r="LRN11"/>
      <c r="LRO11"/>
      <c r="LRP11"/>
      <c r="LRQ11"/>
      <c r="LRR11"/>
      <c r="LRS11"/>
      <c r="LRT11"/>
      <c r="LRU11"/>
      <c r="LRV11"/>
      <c r="LRW11"/>
      <c r="LRX11"/>
      <c r="LRY11"/>
      <c r="LRZ11"/>
      <c r="LSA11"/>
      <c r="LSB11"/>
      <c r="LSC11"/>
      <c r="LSD11"/>
      <c r="LSE11"/>
      <c r="LSF11"/>
      <c r="LSG11"/>
      <c r="LSH11"/>
      <c r="LSI11"/>
      <c r="LSJ11"/>
      <c r="LSK11"/>
      <c r="LSL11"/>
      <c r="LSM11"/>
      <c r="LSN11"/>
      <c r="LSO11"/>
      <c r="LSP11"/>
      <c r="LSQ11"/>
      <c r="LSR11"/>
      <c r="LSS11"/>
      <c r="LST11"/>
      <c r="LSU11"/>
      <c r="LSV11"/>
      <c r="LSW11"/>
      <c r="LSX11"/>
      <c r="LSY11"/>
      <c r="LSZ11"/>
      <c r="LTA11"/>
      <c r="LTB11"/>
      <c r="LTC11"/>
      <c r="LTD11"/>
      <c r="LTE11"/>
      <c r="LTF11"/>
      <c r="LTG11"/>
      <c r="LTH11"/>
      <c r="LTI11"/>
      <c r="LTJ11"/>
      <c r="LTK11"/>
      <c r="LTL11"/>
      <c r="LTM11"/>
      <c r="LTN11"/>
      <c r="LTO11"/>
      <c r="LTP11"/>
      <c r="LTQ11"/>
      <c r="LTR11"/>
      <c r="LTS11"/>
      <c r="LTT11"/>
      <c r="LTU11"/>
      <c r="LTV11"/>
      <c r="LTW11"/>
      <c r="LTX11"/>
      <c r="LTY11"/>
      <c r="LTZ11"/>
      <c r="LUA11"/>
      <c r="LUB11"/>
      <c r="LUC11"/>
      <c r="LUD11"/>
      <c r="LUE11"/>
      <c r="LUF11"/>
      <c r="LUG11"/>
      <c r="LUH11"/>
      <c r="LUI11"/>
      <c r="LUJ11"/>
      <c r="LUK11"/>
      <c r="LUL11"/>
      <c r="LUM11"/>
      <c r="LUN11"/>
      <c r="LUO11"/>
      <c r="LUP11"/>
      <c r="LUQ11"/>
      <c r="LUR11"/>
      <c r="LUS11"/>
      <c r="LUT11"/>
      <c r="LUU11"/>
      <c r="LUV11"/>
      <c r="LUW11"/>
      <c r="LUX11"/>
      <c r="LUY11"/>
      <c r="LUZ11"/>
      <c r="LVA11"/>
      <c r="LVB11"/>
      <c r="LVC11"/>
      <c r="LVD11"/>
      <c r="LVE11"/>
      <c r="LVF11"/>
      <c r="LVG11"/>
      <c r="LVH11"/>
      <c r="LVI11"/>
      <c r="LVJ11"/>
      <c r="LVK11"/>
      <c r="LVL11"/>
      <c r="LVM11"/>
      <c r="LVN11"/>
      <c r="LVO11"/>
      <c r="LVP11"/>
      <c r="LVQ11"/>
      <c r="LVR11"/>
      <c r="LVS11"/>
      <c r="LVT11"/>
      <c r="LVU11"/>
      <c r="LVV11"/>
      <c r="LVW11"/>
      <c r="LVX11"/>
      <c r="LVY11"/>
      <c r="LVZ11"/>
      <c r="LWA11"/>
      <c r="LWB11"/>
      <c r="LWC11"/>
      <c r="LWD11"/>
      <c r="LWE11"/>
      <c r="LWF11"/>
      <c r="LWG11"/>
      <c r="LWH11"/>
      <c r="LWI11"/>
      <c r="LWJ11"/>
      <c r="LWK11"/>
      <c r="LWL11"/>
      <c r="LWM11"/>
      <c r="LWN11"/>
      <c r="LWO11"/>
      <c r="LWP11"/>
      <c r="LWQ11"/>
      <c r="LWR11"/>
      <c r="LWS11"/>
      <c r="LWT11"/>
      <c r="LWU11"/>
      <c r="LWV11"/>
      <c r="LWW11"/>
      <c r="LWX11"/>
      <c r="LWY11"/>
      <c r="LWZ11"/>
      <c r="LXA11"/>
      <c r="LXB11"/>
      <c r="LXC11"/>
      <c r="LXD11"/>
      <c r="LXE11"/>
      <c r="LXF11"/>
      <c r="LXG11"/>
      <c r="LXH11"/>
      <c r="LXI11"/>
      <c r="LXJ11"/>
      <c r="LXK11"/>
      <c r="LXL11"/>
      <c r="LXM11"/>
      <c r="LXN11"/>
      <c r="LXO11"/>
      <c r="LXP11"/>
      <c r="LXQ11"/>
      <c r="LXR11"/>
      <c r="LXS11"/>
      <c r="LXT11"/>
      <c r="LXU11"/>
      <c r="LXV11"/>
      <c r="LXW11"/>
      <c r="LXX11"/>
      <c r="LXY11"/>
      <c r="LXZ11"/>
      <c r="LYA11"/>
      <c r="LYB11"/>
      <c r="LYC11"/>
      <c r="LYD11"/>
      <c r="LYE11"/>
      <c r="LYF11"/>
      <c r="LYG11"/>
      <c r="LYH11"/>
      <c r="LYI11"/>
      <c r="LYJ11"/>
      <c r="LYK11"/>
      <c r="LYL11"/>
      <c r="LYM11"/>
      <c r="LYN11"/>
      <c r="LYO11"/>
      <c r="LYP11"/>
      <c r="LYQ11"/>
      <c r="LYR11"/>
      <c r="LYS11"/>
      <c r="LYT11"/>
      <c r="LYU11"/>
      <c r="LYV11"/>
      <c r="LYW11"/>
      <c r="LYX11"/>
      <c r="LYY11"/>
      <c r="LYZ11"/>
      <c r="LZA11"/>
      <c r="LZB11"/>
      <c r="LZC11"/>
      <c r="LZD11"/>
      <c r="LZE11"/>
      <c r="LZF11"/>
      <c r="LZG11"/>
      <c r="LZH11"/>
      <c r="LZI11"/>
      <c r="LZJ11"/>
      <c r="LZK11"/>
      <c r="LZL11"/>
      <c r="LZM11"/>
      <c r="LZN11"/>
      <c r="LZO11"/>
      <c r="LZP11"/>
      <c r="LZQ11"/>
      <c r="LZR11"/>
      <c r="LZS11"/>
      <c r="LZT11"/>
      <c r="LZU11"/>
      <c r="LZV11"/>
      <c r="LZW11"/>
      <c r="LZX11"/>
      <c r="LZY11"/>
      <c r="LZZ11"/>
      <c r="MAA11"/>
      <c r="MAB11"/>
      <c r="MAC11"/>
      <c r="MAD11"/>
      <c r="MAE11"/>
      <c r="MAF11"/>
      <c r="MAG11"/>
      <c r="MAH11"/>
      <c r="MAI11"/>
      <c r="MAJ11"/>
      <c r="MAK11"/>
      <c r="MAL11"/>
      <c r="MAM11"/>
      <c r="MAN11"/>
      <c r="MAO11"/>
      <c r="MAP11"/>
      <c r="MAQ11"/>
      <c r="MAR11"/>
      <c r="MAS11"/>
      <c r="MAT11"/>
      <c r="MAU11"/>
      <c r="MAV11"/>
      <c r="MAW11"/>
      <c r="MAX11"/>
      <c r="MAY11"/>
      <c r="MAZ11"/>
      <c r="MBA11"/>
      <c r="MBB11"/>
      <c r="MBC11"/>
      <c r="MBD11"/>
      <c r="MBE11"/>
      <c r="MBF11"/>
      <c r="MBG11"/>
      <c r="MBH11"/>
      <c r="MBI11"/>
      <c r="MBJ11"/>
      <c r="MBK11"/>
      <c r="MBL11"/>
      <c r="MBM11"/>
      <c r="MBN11"/>
      <c r="MBO11"/>
      <c r="MBP11"/>
      <c r="MBQ11"/>
      <c r="MBR11"/>
      <c r="MBS11"/>
      <c r="MBT11"/>
      <c r="MBU11"/>
      <c r="MBV11"/>
      <c r="MBW11"/>
      <c r="MBX11"/>
      <c r="MBY11"/>
      <c r="MBZ11"/>
      <c r="MCA11"/>
      <c r="MCB11"/>
      <c r="MCC11"/>
      <c r="MCD11"/>
      <c r="MCE11"/>
      <c r="MCF11"/>
      <c r="MCG11"/>
      <c r="MCH11"/>
      <c r="MCI11"/>
      <c r="MCJ11"/>
      <c r="MCK11"/>
      <c r="MCL11"/>
      <c r="MCM11"/>
      <c r="MCN11"/>
      <c r="MCO11"/>
      <c r="MCP11"/>
      <c r="MCQ11"/>
      <c r="MCR11"/>
      <c r="MCS11"/>
      <c r="MCT11"/>
      <c r="MCU11"/>
      <c r="MCV11"/>
      <c r="MCW11"/>
      <c r="MCX11"/>
      <c r="MCY11"/>
      <c r="MCZ11"/>
      <c r="MDA11"/>
      <c r="MDB11"/>
      <c r="MDC11"/>
      <c r="MDD11"/>
      <c r="MDE11"/>
      <c r="MDF11"/>
      <c r="MDG11"/>
      <c r="MDH11"/>
      <c r="MDI11"/>
      <c r="MDJ11"/>
      <c r="MDK11"/>
      <c r="MDL11"/>
      <c r="MDM11"/>
      <c r="MDN11"/>
      <c r="MDO11"/>
      <c r="MDP11"/>
      <c r="MDQ11"/>
      <c r="MDR11"/>
      <c r="MDS11"/>
      <c r="MDT11"/>
      <c r="MDU11"/>
      <c r="MDV11"/>
      <c r="MDW11"/>
      <c r="MDX11"/>
      <c r="MDY11"/>
      <c r="MDZ11"/>
      <c r="MEA11"/>
      <c r="MEB11"/>
      <c r="MEC11"/>
      <c r="MED11"/>
      <c r="MEE11"/>
      <c r="MEF11"/>
      <c r="MEG11"/>
      <c r="MEH11"/>
      <c r="MEI11"/>
      <c r="MEJ11"/>
      <c r="MEK11"/>
      <c r="MEL11"/>
      <c r="MEM11"/>
      <c r="MEN11"/>
      <c r="MEO11"/>
      <c r="MEP11"/>
      <c r="MEQ11"/>
      <c r="MER11"/>
      <c r="MES11"/>
      <c r="MET11"/>
      <c r="MEU11"/>
      <c r="MEV11"/>
      <c r="MEW11"/>
      <c r="MEX11"/>
      <c r="MEY11"/>
      <c r="MEZ11"/>
      <c r="MFA11"/>
      <c r="MFB11"/>
      <c r="MFC11"/>
      <c r="MFD11"/>
      <c r="MFE11"/>
      <c r="MFF11"/>
      <c r="MFG11"/>
      <c r="MFH11"/>
      <c r="MFI11"/>
      <c r="MFJ11"/>
      <c r="MFK11"/>
      <c r="MFL11"/>
      <c r="MFM11"/>
      <c r="MFN11"/>
      <c r="MFO11"/>
      <c r="MFP11"/>
      <c r="MFQ11"/>
      <c r="MFR11"/>
      <c r="MFS11"/>
      <c r="MFT11"/>
      <c r="MFU11"/>
      <c r="MFV11"/>
      <c r="MFW11"/>
      <c r="MFX11"/>
      <c r="MFY11"/>
      <c r="MFZ11"/>
      <c r="MGA11"/>
      <c r="MGB11"/>
      <c r="MGC11"/>
      <c r="MGD11"/>
      <c r="MGE11"/>
      <c r="MGF11"/>
      <c r="MGG11"/>
      <c r="MGH11"/>
      <c r="MGI11"/>
      <c r="MGJ11"/>
      <c r="MGK11"/>
      <c r="MGL11"/>
      <c r="MGM11"/>
      <c r="MGN11"/>
      <c r="MGO11"/>
      <c r="MGP11"/>
      <c r="MGQ11"/>
      <c r="MGR11"/>
      <c r="MGS11"/>
      <c r="MGT11"/>
      <c r="MGU11"/>
      <c r="MGV11"/>
      <c r="MGW11"/>
      <c r="MGX11"/>
      <c r="MGY11"/>
      <c r="MGZ11"/>
      <c r="MHA11"/>
      <c r="MHB11"/>
      <c r="MHC11"/>
      <c r="MHD11"/>
      <c r="MHE11"/>
      <c r="MHF11"/>
      <c r="MHG11"/>
      <c r="MHH11"/>
      <c r="MHI11"/>
      <c r="MHJ11"/>
      <c r="MHK11"/>
      <c r="MHL11"/>
      <c r="MHM11"/>
      <c r="MHN11"/>
      <c r="MHO11"/>
      <c r="MHP11"/>
      <c r="MHQ11"/>
      <c r="MHR11"/>
      <c r="MHS11"/>
      <c r="MHT11"/>
      <c r="MHU11"/>
      <c r="MHV11"/>
      <c r="MHW11"/>
      <c r="MHX11"/>
      <c r="MHY11"/>
      <c r="MHZ11"/>
      <c r="MIA11"/>
      <c r="MIB11"/>
      <c r="MIC11"/>
      <c r="MID11"/>
      <c r="MIE11"/>
      <c r="MIF11"/>
      <c r="MIG11"/>
      <c r="MIH11"/>
      <c r="MII11"/>
      <c r="MIJ11"/>
      <c r="MIK11"/>
      <c r="MIL11"/>
      <c r="MIM11"/>
      <c r="MIN11"/>
      <c r="MIO11"/>
      <c r="MIP11"/>
      <c r="MIQ11"/>
      <c r="MIR11"/>
      <c r="MIS11"/>
      <c r="MIT11"/>
      <c r="MIU11"/>
      <c r="MIV11"/>
      <c r="MIW11"/>
      <c r="MIX11"/>
      <c r="MIY11"/>
      <c r="MIZ11"/>
      <c r="MJA11"/>
      <c r="MJB11"/>
      <c r="MJC11"/>
      <c r="MJD11"/>
      <c r="MJE11"/>
      <c r="MJF11"/>
      <c r="MJG11"/>
      <c r="MJH11"/>
      <c r="MJI11"/>
      <c r="MJJ11"/>
      <c r="MJK11"/>
      <c r="MJL11"/>
      <c r="MJM11"/>
      <c r="MJN11"/>
      <c r="MJO11"/>
      <c r="MJP11"/>
      <c r="MJQ11"/>
      <c r="MJR11"/>
      <c r="MJS11"/>
      <c r="MJT11"/>
      <c r="MJU11"/>
      <c r="MJV11"/>
      <c r="MJW11"/>
      <c r="MJX11"/>
      <c r="MJY11"/>
      <c r="MJZ11"/>
      <c r="MKA11"/>
      <c r="MKB11"/>
      <c r="MKC11"/>
      <c r="MKD11"/>
      <c r="MKE11"/>
      <c r="MKF11"/>
      <c r="MKG11"/>
      <c r="MKH11"/>
      <c r="MKI11"/>
      <c r="MKJ11"/>
      <c r="MKK11"/>
      <c r="MKL11"/>
      <c r="MKM11"/>
      <c r="MKN11"/>
      <c r="MKO11"/>
      <c r="MKP11"/>
      <c r="MKQ11"/>
      <c r="MKR11"/>
      <c r="MKS11"/>
      <c r="MKT11"/>
      <c r="MKU11"/>
      <c r="MKV11"/>
      <c r="MKW11"/>
      <c r="MKX11"/>
      <c r="MKY11"/>
      <c r="MKZ11"/>
      <c r="MLA11"/>
      <c r="MLB11"/>
      <c r="MLC11"/>
      <c r="MLD11"/>
      <c r="MLE11"/>
      <c r="MLF11"/>
      <c r="MLG11"/>
      <c r="MLH11"/>
      <c r="MLI11"/>
      <c r="MLJ11"/>
      <c r="MLK11"/>
      <c r="MLL11"/>
      <c r="MLM11"/>
      <c r="MLN11"/>
      <c r="MLO11"/>
      <c r="MLP11"/>
      <c r="MLQ11"/>
      <c r="MLR11"/>
      <c r="MLS11"/>
      <c r="MLT11"/>
      <c r="MLU11"/>
      <c r="MLV11"/>
      <c r="MLW11"/>
      <c r="MLX11"/>
      <c r="MLY11"/>
      <c r="MLZ11"/>
      <c r="MMA11"/>
      <c r="MMB11"/>
      <c r="MMC11"/>
      <c r="MMD11"/>
      <c r="MME11"/>
      <c r="MMF11"/>
      <c r="MMG11"/>
      <c r="MMH11"/>
      <c r="MMI11"/>
      <c r="MMJ11"/>
      <c r="MMK11"/>
      <c r="MML11"/>
      <c r="MMM11"/>
      <c r="MMN11"/>
      <c r="MMO11"/>
      <c r="MMP11"/>
      <c r="MMQ11"/>
      <c r="MMR11"/>
      <c r="MMS11"/>
      <c r="MMT11"/>
      <c r="MMU11"/>
      <c r="MMV11"/>
      <c r="MMW11"/>
      <c r="MMX11"/>
      <c r="MMY11"/>
      <c r="MMZ11"/>
      <c r="MNA11"/>
      <c r="MNB11"/>
      <c r="MNC11"/>
      <c r="MND11"/>
      <c r="MNE11"/>
      <c r="MNF11"/>
      <c r="MNG11"/>
      <c r="MNH11"/>
      <c r="MNI11"/>
      <c r="MNJ11"/>
      <c r="MNK11"/>
      <c r="MNL11"/>
      <c r="MNM11"/>
      <c r="MNN11"/>
      <c r="MNO11"/>
      <c r="MNP11"/>
      <c r="MNQ11"/>
      <c r="MNR11"/>
      <c r="MNS11"/>
      <c r="MNT11"/>
      <c r="MNU11"/>
      <c r="MNV11"/>
      <c r="MNW11"/>
      <c r="MNX11"/>
      <c r="MNY11"/>
      <c r="MNZ11"/>
      <c r="MOA11"/>
      <c r="MOB11"/>
      <c r="MOC11"/>
      <c r="MOD11"/>
      <c r="MOE11"/>
      <c r="MOF11"/>
      <c r="MOG11"/>
      <c r="MOH11"/>
      <c r="MOI11"/>
      <c r="MOJ11"/>
      <c r="MOK11"/>
      <c r="MOL11"/>
      <c r="MOM11"/>
      <c r="MON11"/>
      <c r="MOO11"/>
      <c r="MOP11"/>
      <c r="MOQ11"/>
      <c r="MOR11"/>
      <c r="MOS11"/>
      <c r="MOT11"/>
      <c r="MOU11"/>
      <c r="MOV11"/>
      <c r="MOW11"/>
      <c r="MOX11"/>
      <c r="MOY11"/>
      <c r="MOZ11"/>
      <c r="MPA11"/>
      <c r="MPB11"/>
      <c r="MPC11"/>
      <c r="MPD11"/>
      <c r="MPE11"/>
      <c r="MPF11"/>
      <c r="MPG11"/>
      <c r="MPH11"/>
      <c r="MPI11"/>
      <c r="MPJ11"/>
      <c r="MPK11"/>
      <c r="MPL11"/>
      <c r="MPM11"/>
      <c r="MPN11"/>
      <c r="MPO11"/>
      <c r="MPP11"/>
      <c r="MPQ11"/>
      <c r="MPR11"/>
      <c r="MPS11"/>
      <c r="MPT11"/>
      <c r="MPU11"/>
      <c r="MPV11"/>
      <c r="MPW11"/>
      <c r="MPX11"/>
      <c r="MPY11"/>
      <c r="MPZ11"/>
      <c r="MQA11"/>
      <c r="MQB11"/>
      <c r="MQC11"/>
      <c r="MQD11"/>
      <c r="MQE11"/>
      <c r="MQF11"/>
      <c r="MQG11"/>
      <c r="MQH11"/>
      <c r="MQI11"/>
      <c r="MQJ11"/>
      <c r="MQK11"/>
      <c r="MQL11"/>
      <c r="MQM11"/>
      <c r="MQN11"/>
      <c r="MQO11"/>
      <c r="MQP11"/>
      <c r="MQQ11"/>
      <c r="MQR11"/>
      <c r="MQS11"/>
      <c r="MQT11"/>
      <c r="MQU11"/>
      <c r="MQV11"/>
      <c r="MQW11"/>
      <c r="MQX11"/>
      <c r="MQY11"/>
      <c r="MQZ11"/>
      <c r="MRA11"/>
      <c r="MRB11"/>
      <c r="MRC11"/>
      <c r="MRD11"/>
      <c r="MRE11"/>
      <c r="MRF11"/>
      <c r="MRG11"/>
      <c r="MRH11"/>
      <c r="MRI11"/>
      <c r="MRJ11"/>
      <c r="MRK11"/>
      <c r="MRL11"/>
      <c r="MRM11"/>
      <c r="MRN11"/>
      <c r="MRO11"/>
      <c r="MRP11"/>
      <c r="MRQ11"/>
      <c r="MRR11"/>
      <c r="MRS11"/>
      <c r="MRT11"/>
      <c r="MRU11"/>
      <c r="MRV11"/>
      <c r="MRW11"/>
      <c r="MRX11"/>
      <c r="MRY11"/>
      <c r="MRZ11"/>
      <c r="MSA11"/>
      <c r="MSB11"/>
      <c r="MSC11"/>
      <c r="MSD11"/>
      <c r="MSE11"/>
      <c r="MSF11"/>
      <c r="MSG11"/>
      <c r="MSH11"/>
      <c r="MSI11"/>
      <c r="MSJ11"/>
      <c r="MSK11"/>
      <c r="MSL11"/>
      <c r="MSM11"/>
      <c r="MSN11"/>
      <c r="MSO11"/>
      <c r="MSP11"/>
      <c r="MSQ11"/>
      <c r="MSR11"/>
      <c r="MSS11"/>
      <c r="MST11"/>
      <c r="MSU11"/>
      <c r="MSV11"/>
      <c r="MSW11"/>
      <c r="MSX11"/>
      <c r="MSY11"/>
      <c r="MSZ11"/>
      <c r="MTA11"/>
      <c r="MTB11"/>
      <c r="MTC11"/>
      <c r="MTD11"/>
      <c r="MTE11"/>
      <c r="MTF11"/>
      <c r="MTG11"/>
      <c r="MTH11"/>
      <c r="MTI11"/>
      <c r="MTJ11"/>
      <c r="MTK11"/>
      <c r="MTL11"/>
      <c r="MTM11"/>
      <c r="MTN11"/>
      <c r="MTO11"/>
      <c r="MTP11"/>
      <c r="MTQ11"/>
      <c r="MTR11"/>
      <c r="MTS11"/>
      <c r="MTT11"/>
      <c r="MTU11"/>
      <c r="MTV11"/>
      <c r="MTW11"/>
      <c r="MTX11"/>
      <c r="MTY11"/>
      <c r="MTZ11"/>
      <c r="MUA11"/>
      <c r="MUB11"/>
      <c r="MUC11"/>
      <c r="MUD11"/>
      <c r="MUE11"/>
      <c r="MUF11"/>
      <c r="MUG11"/>
      <c r="MUH11"/>
      <c r="MUI11"/>
      <c r="MUJ11"/>
      <c r="MUK11"/>
      <c r="MUL11"/>
      <c r="MUM11"/>
      <c r="MUN11"/>
      <c r="MUO11"/>
      <c r="MUP11"/>
      <c r="MUQ11"/>
      <c r="MUR11"/>
      <c r="MUS11"/>
      <c r="MUT11"/>
      <c r="MUU11"/>
      <c r="MUV11"/>
      <c r="MUW11"/>
      <c r="MUX11"/>
      <c r="MUY11"/>
      <c r="MUZ11"/>
      <c r="MVA11"/>
      <c r="MVB11"/>
      <c r="MVC11"/>
      <c r="MVD11"/>
      <c r="MVE11"/>
      <c r="MVF11"/>
      <c r="MVG11"/>
      <c r="MVH11"/>
      <c r="MVI11"/>
      <c r="MVJ11"/>
      <c r="MVK11"/>
      <c r="MVL11"/>
      <c r="MVM11"/>
      <c r="MVN11"/>
      <c r="MVO11"/>
      <c r="MVP11"/>
      <c r="MVQ11"/>
      <c r="MVR11"/>
      <c r="MVS11"/>
      <c r="MVT11"/>
      <c r="MVU11"/>
      <c r="MVV11"/>
      <c r="MVW11"/>
      <c r="MVX11"/>
      <c r="MVY11"/>
      <c r="MVZ11"/>
      <c r="MWA11"/>
      <c r="MWB11"/>
      <c r="MWC11"/>
      <c r="MWD11"/>
      <c r="MWE11"/>
      <c r="MWF11"/>
      <c r="MWG11"/>
      <c r="MWH11"/>
      <c r="MWI11"/>
      <c r="MWJ11"/>
      <c r="MWK11"/>
      <c r="MWL11"/>
      <c r="MWM11"/>
      <c r="MWN11"/>
      <c r="MWO11"/>
      <c r="MWP11"/>
      <c r="MWQ11"/>
      <c r="MWR11"/>
      <c r="MWS11"/>
      <c r="MWT11"/>
      <c r="MWU11"/>
      <c r="MWV11"/>
      <c r="MWW11"/>
      <c r="MWX11"/>
      <c r="MWY11"/>
      <c r="MWZ11"/>
      <c r="MXA11"/>
      <c r="MXB11"/>
      <c r="MXC11"/>
      <c r="MXD11"/>
      <c r="MXE11"/>
      <c r="MXF11"/>
      <c r="MXG11"/>
      <c r="MXH11"/>
      <c r="MXI11"/>
      <c r="MXJ11"/>
      <c r="MXK11"/>
      <c r="MXL11"/>
      <c r="MXM11"/>
      <c r="MXN11"/>
      <c r="MXO11"/>
      <c r="MXP11"/>
      <c r="MXQ11"/>
      <c r="MXR11"/>
      <c r="MXS11"/>
      <c r="MXT11"/>
      <c r="MXU11"/>
      <c r="MXV11"/>
      <c r="MXW11"/>
      <c r="MXX11"/>
      <c r="MXY11"/>
      <c r="MXZ11"/>
      <c r="MYA11"/>
      <c r="MYB11"/>
      <c r="MYC11"/>
      <c r="MYD11"/>
      <c r="MYE11"/>
      <c r="MYF11"/>
      <c r="MYG11"/>
      <c r="MYH11"/>
      <c r="MYI11"/>
      <c r="MYJ11"/>
      <c r="MYK11"/>
      <c r="MYL11"/>
      <c r="MYM11"/>
      <c r="MYN11"/>
      <c r="MYO11"/>
      <c r="MYP11"/>
      <c r="MYQ11"/>
      <c r="MYR11"/>
      <c r="MYS11"/>
      <c r="MYT11"/>
      <c r="MYU11"/>
      <c r="MYV11"/>
      <c r="MYW11"/>
      <c r="MYX11"/>
      <c r="MYY11"/>
      <c r="MYZ11"/>
      <c r="MZA11"/>
      <c r="MZB11"/>
      <c r="MZC11"/>
      <c r="MZD11"/>
      <c r="MZE11"/>
      <c r="MZF11"/>
      <c r="MZG11"/>
      <c r="MZH11"/>
      <c r="MZI11"/>
      <c r="MZJ11"/>
      <c r="MZK11"/>
      <c r="MZL11"/>
      <c r="MZM11"/>
      <c r="MZN11"/>
      <c r="MZO11"/>
      <c r="MZP11"/>
      <c r="MZQ11"/>
      <c r="MZR11"/>
      <c r="MZS11"/>
      <c r="MZT11"/>
      <c r="MZU11"/>
      <c r="MZV11"/>
      <c r="MZW11"/>
      <c r="MZX11"/>
      <c r="MZY11"/>
      <c r="MZZ11"/>
      <c r="NAA11"/>
      <c r="NAB11"/>
      <c r="NAC11"/>
      <c r="NAD11"/>
      <c r="NAE11"/>
      <c r="NAF11"/>
      <c r="NAG11"/>
      <c r="NAH11"/>
      <c r="NAI11"/>
      <c r="NAJ11"/>
      <c r="NAK11"/>
      <c r="NAL11"/>
      <c r="NAM11"/>
      <c r="NAN11"/>
      <c r="NAO11"/>
      <c r="NAP11"/>
      <c r="NAQ11"/>
      <c r="NAR11"/>
      <c r="NAS11"/>
      <c r="NAT11"/>
      <c r="NAU11"/>
      <c r="NAV11"/>
      <c r="NAW11"/>
      <c r="NAX11"/>
      <c r="NAY11"/>
      <c r="NAZ11"/>
      <c r="NBA11"/>
      <c r="NBB11"/>
      <c r="NBC11"/>
      <c r="NBD11"/>
      <c r="NBE11"/>
      <c r="NBF11"/>
      <c r="NBG11"/>
      <c r="NBH11"/>
      <c r="NBI11"/>
      <c r="NBJ11"/>
      <c r="NBK11"/>
      <c r="NBL11"/>
      <c r="NBM11"/>
      <c r="NBN11"/>
      <c r="NBO11"/>
      <c r="NBP11"/>
      <c r="NBQ11"/>
      <c r="NBR11"/>
      <c r="NBS11"/>
      <c r="NBT11"/>
      <c r="NBU11"/>
      <c r="NBV11"/>
      <c r="NBW11"/>
      <c r="NBX11"/>
      <c r="NBY11"/>
      <c r="NBZ11"/>
      <c r="NCA11"/>
      <c r="NCB11"/>
      <c r="NCC11"/>
      <c r="NCD11"/>
      <c r="NCE11"/>
      <c r="NCF11"/>
      <c r="NCG11"/>
      <c r="NCH11"/>
      <c r="NCI11"/>
      <c r="NCJ11"/>
      <c r="NCK11"/>
      <c r="NCL11"/>
      <c r="NCM11"/>
      <c r="NCN11"/>
      <c r="NCO11"/>
      <c r="NCP11"/>
      <c r="NCQ11"/>
      <c r="NCR11"/>
      <c r="NCS11"/>
      <c r="NCT11"/>
      <c r="NCU11"/>
      <c r="NCV11"/>
      <c r="NCW11"/>
      <c r="NCX11"/>
      <c r="NCY11"/>
      <c r="NCZ11"/>
      <c r="NDA11"/>
      <c r="NDB11"/>
      <c r="NDC11"/>
      <c r="NDD11"/>
      <c r="NDE11"/>
      <c r="NDF11"/>
      <c r="NDG11"/>
      <c r="NDH11"/>
      <c r="NDI11"/>
      <c r="NDJ11"/>
      <c r="NDK11"/>
      <c r="NDL11"/>
      <c r="NDM11"/>
      <c r="NDN11"/>
      <c r="NDO11"/>
      <c r="NDP11"/>
      <c r="NDQ11"/>
      <c r="NDR11"/>
      <c r="NDS11"/>
      <c r="NDT11"/>
      <c r="NDU11"/>
      <c r="NDV11"/>
      <c r="NDW11"/>
      <c r="NDX11"/>
      <c r="NDY11"/>
      <c r="NDZ11"/>
      <c r="NEA11"/>
      <c r="NEB11"/>
      <c r="NEC11"/>
      <c r="NED11"/>
      <c r="NEE11"/>
      <c r="NEF11"/>
      <c r="NEG11"/>
      <c r="NEH11"/>
      <c r="NEI11"/>
      <c r="NEJ11"/>
      <c r="NEK11"/>
      <c r="NEL11"/>
      <c r="NEM11"/>
      <c r="NEN11"/>
      <c r="NEO11"/>
      <c r="NEP11"/>
      <c r="NEQ11"/>
      <c r="NER11"/>
      <c r="NES11"/>
      <c r="NET11"/>
      <c r="NEU11"/>
      <c r="NEV11"/>
      <c r="NEW11"/>
      <c r="NEX11"/>
      <c r="NEY11"/>
      <c r="NEZ11"/>
      <c r="NFA11"/>
      <c r="NFB11"/>
      <c r="NFC11"/>
      <c r="NFD11"/>
      <c r="NFE11"/>
      <c r="NFF11"/>
      <c r="NFG11"/>
      <c r="NFH11"/>
      <c r="NFI11"/>
      <c r="NFJ11"/>
      <c r="NFK11"/>
      <c r="NFL11"/>
      <c r="NFM11"/>
      <c r="NFN11"/>
      <c r="NFO11"/>
      <c r="NFP11"/>
      <c r="NFQ11"/>
      <c r="NFR11"/>
      <c r="NFS11"/>
      <c r="NFT11"/>
      <c r="NFU11"/>
      <c r="NFV11"/>
      <c r="NFW11"/>
      <c r="NFX11"/>
      <c r="NFY11"/>
      <c r="NFZ11"/>
      <c r="NGA11"/>
      <c r="NGB11"/>
      <c r="NGC11"/>
      <c r="NGD11"/>
      <c r="NGE11"/>
      <c r="NGF11"/>
      <c r="NGG11"/>
      <c r="NGH11"/>
      <c r="NGI11"/>
      <c r="NGJ11"/>
      <c r="NGK11"/>
      <c r="NGL11"/>
      <c r="NGM11"/>
      <c r="NGN11"/>
      <c r="NGO11"/>
      <c r="NGP11"/>
      <c r="NGQ11"/>
      <c r="NGR11"/>
      <c r="NGS11"/>
      <c r="NGT11"/>
      <c r="NGU11"/>
      <c r="NGV11"/>
      <c r="NGW11"/>
      <c r="NGX11"/>
      <c r="NGY11"/>
      <c r="NGZ11"/>
      <c r="NHA11"/>
      <c r="NHB11"/>
      <c r="NHC11"/>
      <c r="NHD11"/>
      <c r="NHE11"/>
      <c r="NHF11"/>
      <c r="NHG11"/>
      <c r="NHH11"/>
      <c r="NHI11"/>
      <c r="NHJ11"/>
      <c r="NHK11"/>
      <c r="NHL11"/>
      <c r="NHM11"/>
      <c r="NHN11"/>
      <c r="NHO11"/>
      <c r="NHP11"/>
      <c r="NHQ11"/>
      <c r="NHR11"/>
      <c r="NHS11"/>
      <c r="NHT11"/>
      <c r="NHU11"/>
      <c r="NHV11"/>
      <c r="NHW11"/>
      <c r="NHX11"/>
      <c r="NHY11"/>
      <c r="NHZ11"/>
      <c r="NIA11"/>
      <c r="NIB11"/>
      <c r="NIC11"/>
      <c r="NID11"/>
      <c r="NIE11"/>
      <c r="NIF11"/>
      <c r="NIG11"/>
      <c r="NIH11"/>
      <c r="NII11"/>
      <c r="NIJ11"/>
      <c r="NIK11"/>
      <c r="NIL11"/>
      <c r="NIM11"/>
      <c r="NIN11"/>
      <c r="NIO11"/>
      <c r="NIP11"/>
      <c r="NIQ11"/>
      <c r="NIR11"/>
      <c r="NIS11"/>
      <c r="NIT11"/>
      <c r="NIU11"/>
      <c r="NIV11"/>
      <c r="NIW11"/>
      <c r="NIX11"/>
      <c r="NIY11"/>
      <c r="NIZ11"/>
      <c r="NJA11"/>
      <c r="NJB11"/>
      <c r="NJC11"/>
      <c r="NJD11"/>
      <c r="NJE11"/>
      <c r="NJF11"/>
      <c r="NJG11"/>
      <c r="NJH11"/>
      <c r="NJI11"/>
      <c r="NJJ11"/>
      <c r="NJK11"/>
      <c r="NJL11"/>
      <c r="NJM11"/>
      <c r="NJN11"/>
      <c r="NJO11"/>
      <c r="NJP11"/>
      <c r="NJQ11"/>
      <c r="NJR11"/>
      <c r="NJS11"/>
      <c r="NJT11"/>
      <c r="NJU11"/>
      <c r="NJV11"/>
      <c r="NJW11"/>
      <c r="NJX11"/>
      <c r="NJY11"/>
      <c r="NJZ11"/>
      <c r="NKA11"/>
      <c r="NKB11"/>
      <c r="NKC11"/>
      <c r="NKD11"/>
      <c r="NKE11"/>
      <c r="NKF11"/>
      <c r="NKG11"/>
      <c r="NKH11"/>
      <c r="NKI11"/>
      <c r="NKJ11"/>
      <c r="NKK11"/>
      <c r="NKL11"/>
      <c r="NKM11"/>
      <c r="NKN11"/>
      <c r="NKO11"/>
      <c r="NKP11"/>
      <c r="NKQ11"/>
      <c r="NKR11"/>
      <c r="NKS11"/>
      <c r="NKT11"/>
      <c r="NKU11"/>
      <c r="NKV11"/>
      <c r="NKW11"/>
      <c r="NKX11"/>
      <c r="NKY11"/>
      <c r="NKZ11"/>
      <c r="NLA11"/>
      <c r="NLB11"/>
      <c r="NLC11"/>
      <c r="NLD11"/>
      <c r="NLE11"/>
      <c r="NLF11"/>
      <c r="NLG11"/>
      <c r="NLH11"/>
      <c r="NLI11"/>
      <c r="NLJ11"/>
      <c r="NLK11"/>
      <c r="NLL11"/>
      <c r="NLM11"/>
      <c r="NLN11"/>
      <c r="NLO11"/>
      <c r="NLP11"/>
      <c r="NLQ11"/>
      <c r="NLR11"/>
      <c r="NLS11"/>
      <c r="NLT11"/>
      <c r="NLU11"/>
      <c r="NLV11"/>
      <c r="NLW11"/>
      <c r="NLX11"/>
      <c r="NLY11"/>
      <c r="NLZ11"/>
      <c r="NMA11"/>
      <c r="NMB11"/>
      <c r="NMC11"/>
      <c r="NMD11"/>
      <c r="NME11"/>
      <c r="NMF11"/>
      <c r="NMG11"/>
      <c r="NMH11"/>
      <c r="NMI11"/>
      <c r="NMJ11"/>
      <c r="NMK11"/>
      <c r="NML11"/>
      <c r="NMM11"/>
      <c r="NMN11"/>
      <c r="NMO11"/>
      <c r="NMP11"/>
      <c r="NMQ11"/>
      <c r="NMR11"/>
      <c r="NMS11"/>
      <c r="NMT11"/>
      <c r="NMU11"/>
      <c r="NMV11"/>
      <c r="NMW11"/>
      <c r="NMX11"/>
      <c r="NMY11"/>
      <c r="NMZ11"/>
      <c r="NNA11"/>
      <c r="NNB11"/>
      <c r="NNC11"/>
      <c r="NND11"/>
      <c r="NNE11"/>
      <c r="NNF11"/>
      <c r="NNG11"/>
      <c r="NNH11"/>
      <c r="NNI11"/>
      <c r="NNJ11"/>
      <c r="NNK11"/>
      <c r="NNL11"/>
      <c r="NNM11"/>
      <c r="NNN11"/>
      <c r="NNO11"/>
      <c r="NNP11"/>
      <c r="NNQ11"/>
      <c r="NNR11"/>
      <c r="NNS11"/>
      <c r="NNT11"/>
      <c r="NNU11"/>
      <c r="NNV11"/>
      <c r="NNW11"/>
      <c r="NNX11"/>
      <c r="NNY11"/>
      <c r="NNZ11"/>
      <c r="NOA11"/>
      <c r="NOB11"/>
      <c r="NOC11"/>
      <c r="NOD11"/>
      <c r="NOE11"/>
      <c r="NOF11"/>
      <c r="NOG11"/>
      <c r="NOH11"/>
      <c r="NOI11"/>
      <c r="NOJ11"/>
      <c r="NOK11"/>
      <c r="NOL11"/>
      <c r="NOM11"/>
      <c r="NON11"/>
      <c r="NOO11"/>
      <c r="NOP11"/>
      <c r="NOQ11"/>
      <c r="NOR11"/>
      <c r="NOS11"/>
      <c r="NOT11"/>
      <c r="NOU11"/>
      <c r="NOV11"/>
      <c r="NOW11"/>
      <c r="NOX11"/>
      <c r="NOY11"/>
      <c r="NOZ11"/>
      <c r="NPA11"/>
      <c r="NPB11"/>
      <c r="NPC11"/>
      <c r="NPD11"/>
      <c r="NPE11"/>
      <c r="NPF11"/>
      <c r="NPG11"/>
      <c r="NPH11"/>
      <c r="NPI11"/>
      <c r="NPJ11"/>
      <c r="NPK11"/>
      <c r="NPL11"/>
      <c r="NPM11"/>
      <c r="NPN11"/>
      <c r="NPO11"/>
      <c r="NPP11"/>
      <c r="NPQ11"/>
      <c r="NPR11"/>
      <c r="NPS11"/>
      <c r="NPT11"/>
      <c r="NPU11"/>
      <c r="NPV11"/>
      <c r="NPW11"/>
      <c r="NPX11"/>
      <c r="NPY11"/>
      <c r="NPZ11"/>
      <c r="NQA11"/>
      <c r="NQB11"/>
      <c r="NQC11"/>
      <c r="NQD11"/>
      <c r="NQE11"/>
      <c r="NQF11"/>
      <c r="NQG11"/>
      <c r="NQH11"/>
      <c r="NQI11"/>
      <c r="NQJ11"/>
      <c r="NQK11"/>
      <c r="NQL11"/>
      <c r="NQM11"/>
      <c r="NQN11"/>
      <c r="NQO11"/>
      <c r="NQP11"/>
      <c r="NQQ11"/>
      <c r="NQR11"/>
      <c r="NQS11"/>
      <c r="NQT11"/>
      <c r="NQU11"/>
      <c r="NQV11"/>
      <c r="NQW11"/>
      <c r="NQX11"/>
      <c r="NQY11"/>
      <c r="NQZ11"/>
      <c r="NRA11"/>
      <c r="NRB11"/>
      <c r="NRC11"/>
      <c r="NRD11"/>
      <c r="NRE11"/>
      <c r="NRF11"/>
      <c r="NRG11"/>
      <c r="NRH11"/>
      <c r="NRI11"/>
      <c r="NRJ11"/>
      <c r="NRK11"/>
      <c r="NRL11"/>
      <c r="NRM11"/>
      <c r="NRN11"/>
      <c r="NRO11"/>
      <c r="NRP11"/>
      <c r="NRQ11"/>
      <c r="NRR11"/>
      <c r="NRS11"/>
      <c r="NRT11"/>
      <c r="NRU11"/>
      <c r="NRV11"/>
      <c r="NRW11"/>
      <c r="NRX11"/>
      <c r="NRY11"/>
      <c r="NRZ11"/>
      <c r="NSA11"/>
      <c r="NSB11"/>
      <c r="NSC11"/>
      <c r="NSD11"/>
      <c r="NSE11"/>
      <c r="NSF11"/>
      <c r="NSG11"/>
      <c r="NSH11"/>
      <c r="NSI11"/>
      <c r="NSJ11"/>
      <c r="NSK11"/>
      <c r="NSL11"/>
      <c r="NSM11"/>
      <c r="NSN11"/>
      <c r="NSO11"/>
      <c r="NSP11"/>
      <c r="NSQ11"/>
      <c r="NSR11"/>
      <c r="NSS11"/>
      <c r="NST11"/>
      <c r="NSU11"/>
      <c r="NSV11"/>
      <c r="NSW11"/>
      <c r="NSX11"/>
      <c r="NSY11"/>
      <c r="NSZ11"/>
      <c r="NTA11"/>
      <c r="NTB11"/>
      <c r="NTC11"/>
      <c r="NTD11"/>
      <c r="NTE11"/>
      <c r="NTF11"/>
      <c r="NTG11"/>
      <c r="NTH11"/>
      <c r="NTI11"/>
      <c r="NTJ11"/>
      <c r="NTK11"/>
      <c r="NTL11"/>
      <c r="NTM11"/>
      <c r="NTN11"/>
      <c r="NTO11"/>
      <c r="NTP11"/>
      <c r="NTQ11"/>
      <c r="NTR11"/>
      <c r="NTS11"/>
      <c r="NTT11"/>
      <c r="NTU11"/>
      <c r="NTV11"/>
      <c r="NTW11"/>
      <c r="NTX11"/>
      <c r="NTY11"/>
      <c r="NTZ11"/>
      <c r="NUA11"/>
      <c r="NUB11"/>
      <c r="NUC11"/>
      <c r="NUD11"/>
      <c r="NUE11"/>
      <c r="NUF11"/>
      <c r="NUG11"/>
      <c r="NUH11"/>
      <c r="NUI11"/>
      <c r="NUJ11"/>
      <c r="NUK11"/>
      <c r="NUL11"/>
      <c r="NUM11"/>
      <c r="NUN11"/>
      <c r="NUO11"/>
      <c r="NUP11"/>
      <c r="NUQ11"/>
      <c r="NUR11"/>
      <c r="NUS11"/>
      <c r="NUT11"/>
      <c r="NUU11"/>
      <c r="NUV11"/>
      <c r="NUW11"/>
      <c r="NUX11"/>
      <c r="NUY11"/>
      <c r="NUZ11"/>
      <c r="NVA11"/>
      <c r="NVB11"/>
      <c r="NVC11"/>
      <c r="NVD11"/>
      <c r="NVE11"/>
      <c r="NVF11"/>
      <c r="NVG11"/>
      <c r="NVH11"/>
      <c r="NVI11"/>
      <c r="NVJ11"/>
      <c r="NVK11"/>
      <c r="NVL11"/>
      <c r="NVM11"/>
      <c r="NVN11"/>
      <c r="NVO11"/>
      <c r="NVP11"/>
      <c r="NVQ11"/>
      <c r="NVR11"/>
      <c r="NVS11"/>
      <c r="NVT11"/>
      <c r="NVU11"/>
      <c r="NVV11"/>
      <c r="NVW11"/>
      <c r="NVX11"/>
      <c r="NVY11"/>
      <c r="NVZ11"/>
      <c r="NWA11"/>
      <c r="NWB11"/>
      <c r="NWC11"/>
      <c r="NWD11"/>
      <c r="NWE11"/>
      <c r="NWF11"/>
      <c r="NWG11"/>
      <c r="NWH11"/>
      <c r="NWI11"/>
      <c r="NWJ11"/>
      <c r="NWK11"/>
      <c r="NWL11"/>
      <c r="NWM11"/>
      <c r="NWN11"/>
      <c r="NWO11"/>
      <c r="NWP11"/>
      <c r="NWQ11"/>
      <c r="NWR11"/>
      <c r="NWS11"/>
      <c r="NWT11"/>
      <c r="NWU11"/>
      <c r="NWV11"/>
      <c r="NWW11"/>
      <c r="NWX11"/>
      <c r="NWY11"/>
      <c r="NWZ11"/>
      <c r="NXA11"/>
      <c r="NXB11"/>
      <c r="NXC11"/>
      <c r="NXD11"/>
      <c r="NXE11"/>
      <c r="NXF11"/>
      <c r="NXG11"/>
      <c r="NXH11"/>
      <c r="NXI11"/>
      <c r="NXJ11"/>
      <c r="NXK11"/>
      <c r="NXL11"/>
      <c r="NXM11"/>
      <c r="NXN11"/>
      <c r="NXO11"/>
      <c r="NXP11"/>
      <c r="NXQ11"/>
      <c r="NXR11"/>
      <c r="NXS11"/>
      <c r="NXT11"/>
      <c r="NXU11"/>
      <c r="NXV11"/>
      <c r="NXW11"/>
      <c r="NXX11"/>
      <c r="NXY11"/>
      <c r="NXZ11"/>
      <c r="NYA11"/>
      <c r="NYB11"/>
      <c r="NYC11"/>
      <c r="NYD11"/>
      <c r="NYE11"/>
      <c r="NYF11"/>
      <c r="NYG11"/>
      <c r="NYH11"/>
      <c r="NYI11"/>
      <c r="NYJ11"/>
      <c r="NYK11"/>
      <c r="NYL11"/>
      <c r="NYM11"/>
      <c r="NYN11"/>
      <c r="NYO11"/>
      <c r="NYP11"/>
      <c r="NYQ11"/>
      <c r="NYR11"/>
      <c r="NYS11"/>
      <c r="NYT11"/>
      <c r="NYU11"/>
      <c r="NYV11"/>
      <c r="NYW11"/>
      <c r="NYX11"/>
      <c r="NYY11"/>
      <c r="NYZ11"/>
      <c r="NZA11"/>
      <c r="NZB11"/>
      <c r="NZC11"/>
      <c r="NZD11"/>
      <c r="NZE11"/>
      <c r="NZF11"/>
      <c r="NZG11"/>
      <c r="NZH11"/>
      <c r="NZI11"/>
      <c r="NZJ11"/>
      <c r="NZK11"/>
      <c r="NZL11"/>
      <c r="NZM11"/>
      <c r="NZN11"/>
      <c r="NZO11"/>
      <c r="NZP11"/>
      <c r="NZQ11"/>
      <c r="NZR11"/>
      <c r="NZS11"/>
      <c r="NZT11"/>
      <c r="NZU11"/>
      <c r="NZV11"/>
      <c r="NZW11"/>
      <c r="NZX11"/>
      <c r="NZY11"/>
      <c r="NZZ11"/>
      <c r="OAA11"/>
      <c r="OAB11"/>
      <c r="OAC11"/>
      <c r="OAD11"/>
      <c r="OAE11"/>
      <c r="OAF11"/>
      <c r="OAG11"/>
      <c r="OAH11"/>
      <c r="OAI11"/>
      <c r="OAJ11"/>
      <c r="OAK11"/>
      <c r="OAL11"/>
      <c r="OAM11"/>
      <c r="OAN11"/>
      <c r="OAO11"/>
      <c r="OAP11"/>
      <c r="OAQ11"/>
      <c r="OAR11"/>
      <c r="OAS11"/>
      <c r="OAT11"/>
      <c r="OAU11"/>
      <c r="OAV11"/>
      <c r="OAW11"/>
      <c r="OAX11"/>
      <c r="OAY11"/>
      <c r="OAZ11"/>
      <c r="OBA11"/>
      <c r="OBB11"/>
      <c r="OBC11"/>
      <c r="OBD11"/>
      <c r="OBE11"/>
      <c r="OBF11"/>
      <c r="OBG11"/>
      <c r="OBH11"/>
      <c r="OBI11"/>
      <c r="OBJ11"/>
      <c r="OBK11"/>
      <c r="OBL11"/>
      <c r="OBM11"/>
      <c r="OBN11"/>
      <c r="OBO11"/>
      <c r="OBP11"/>
      <c r="OBQ11"/>
      <c r="OBR11"/>
      <c r="OBS11"/>
      <c r="OBT11"/>
      <c r="OBU11"/>
      <c r="OBV11"/>
      <c r="OBW11"/>
      <c r="OBX11"/>
      <c r="OBY11"/>
      <c r="OBZ11"/>
      <c r="OCA11"/>
      <c r="OCB11"/>
      <c r="OCC11"/>
      <c r="OCD11"/>
      <c r="OCE11"/>
      <c r="OCF11"/>
      <c r="OCG11"/>
      <c r="OCH11"/>
      <c r="OCI11"/>
      <c r="OCJ11"/>
      <c r="OCK11"/>
      <c r="OCL11"/>
      <c r="OCM11"/>
      <c r="OCN11"/>
      <c r="OCO11"/>
      <c r="OCP11"/>
      <c r="OCQ11"/>
      <c r="OCR11"/>
      <c r="OCS11"/>
      <c r="OCT11"/>
      <c r="OCU11"/>
      <c r="OCV11"/>
      <c r="OCW11"/>
      <c r="OCX11"/>
      <c r="OCY11"/>
      <c r="OCZ11"/>
      <c r="ODA11"/>
      <c r="ODB11"/>
      <c r="ODC11"/>
      <c r="ODD11"/>
      <c r="ODE11"/>
      <c r="ODF11"/>
      <c r="ODG11"/>
      <c r="ODH11"/>
      <c r="ODI11"/>
      <c r="ODJ11"/>
      <c r="ODK11"/>
      <c r="ODL11"/>
      <c r="ODM11"/>
      <c r="ODN11"/>
      <c r="ODO11"/>
      <c r="ODP11"/>
      <c r="ODQ11"/>
      <c r="ODR11"/>
      <c r="ODS11"/>
      <c r="ODT11"/>
      <c r="ODU11"/>
      <c r="ODV11"/>
      <c r="ODW11"/>
      <c r="ODX11"/>
      <c r="ODY11"/>
      <c r="ODZ11"/>
      <c r="OEA11"/>
      <c r="OEB11"/>
      <c r="OEC11"/>
      <c r="OED11"/>
      <c r="OEE11"/>
      <c r="OEF11"/>
      <c r="OEG11"/>
      <c r="OEH11"/>
      <c r="OEI11"/>
      <c r="OEJ11"/>
      <c r="OEK11"/>
      <c r="OEL11"/>
      <c r="OEM11"/>
      <c r="OEN11"/>
      <c r="OEO11"/>
      <c r="OEP11"/>
      <c r="OEQ11"/>
      <c r="OER11"/>
      <c r="OES11"/>
      <c r="OET11"/>
      <c r="OEU11"/>
      <c r="OEV11"/>
      <c r="OEW11"/>
      <c r="OEX11"/>
      <c r="OEY11"/>
      <c r="OEZ11"/>
      <c r="OFA11"/>
      <c r="OFB11"/>
      <c r="OFC11"/>
      <c r="OFD11"/>
      <c r="OFE11"/>
      <c r="OFF11"/>
      <c r="OFG11"/>
      <c r="OFH11"/>
      <c r="OFI11"/>
      <c r="OFJ11"/>
      <c r="OFK11"/>
      <c r="OFL11"/>
      <c r="OFM11"/>
      <c r="OFN11"/>
      <c r="OFO11"/>
      <c r="OFP11"/>
      <c r="OFQ11"/>
      <c r="OFR11"/>
      <c r="OFS11"/>
      <c r="OFT11"/>
      <c r="OFU11"/>
      <c r="OFV11"/>
      <c r="OFW11"/>
      <c r="OFX11"/>
      <c r="OFY11"/>
      <c r="OFZ11"/>
      <c r="OGA11"/>
      <c r="OGB11"/>
      <c r="OGC11"/>
      <c r="OGD11"/>
      <c r="OGE11"/>
      <c r="OGF11"/>
      <c r="OGG11"/>
      <c r="OGH11"/>
      <c r="OGI11"/>
      <c r="OGJ11"/>
      <c r="OGK11"/>
      <c r="OGL11"/>
      <c r="OGM11"/>
      <c r="OGN11"/>
      <c r="OGO11"/>
      <c r="OGP11"/>
      <c r="OGQ11"/>
      <c r="OGR11"/>
      <c r="OGS11"/>
      <c r="OGT11"/>
      <c r="OGU11"/>
      <c r="OGV11"/>
      <c r="OGW11"/>
      <c r="OGX11"/>
      <c r="OGY11"/>
      <c r="OGZ11"/>
      <c r="OHA11"/>
      <c r="OHB11"/>
      <c r="OHC11"/>
      <c r="OHD11"/>
      <c r="OHE11"/>
      <c r="OHF11"/>
      <c r="OHG11"/>
      <c r="OHH11"/>
      <c r="OHI11"/>
      <c r="OHJ11"/>
      <c r="OHK11"/>
      <c r="OHL11"/>
      <c r="OHM11"/>
      <c r="OHN11"/>
      <c r="OHO11"/>
      <c r="OHP11"/>
      <c r="OHQ11"/>
      <c r="OHR11"/>
      <c r="OHS11"/>
      <c r="OHT11"/>
      <c r="OHU11"/>
      <c r="OHV11"/>
      <c r="OHW11"/>
      <c r="OHX11"/>
      <c r="OHY11"/>
      <c r="OHZ11"/>
      <c r="OIA11"/>
      <c r="OIB11"/>
      <c r="OIC11"/>
      <c r="OID11"/>
      <c r="OIE11"/>
      <c r="OIF11"/>
      <c r="OIG11"/>
      <c r="OIH11"/>
      <c r="OII11"/>
      <c r="OIJ11"/>
      <c r="OIK11"/>
      <c r="OIL11"/>
      <c r="OIM11"/>
      <c r="OIN11"/>
      <c r="OIO11"/>
      <c r="OIP11"/>
      <c r="OIQ11"/>
      <c r="OIR11"/>
      <c r="OIS11"/>
      <c r="OIT11"/>
      <c r="OIU11"/>
      <c r="OIV11"/>
      <c r="OIW11"/>
      <c r="OIX11"/>
      <c r="OIY11"/>
      <c r="OIZ11"/>
      <c r="OJA11"/>
      <c r="OJB11"/>
      <c r="OJC11"/>
      <c r="OJD11"/>
      <c r="OJE11"/>
      <c r="OJF11"/>
      <c r="OJG11"/>
      <c r="OJH11"/>
      <c r="OJI11"/>
      <c r="OJJ11"/>
      <c r="OJK11"/>
      <c r="OJL11"/>
      <c r="OJM11"/>
      <c r="OJN11"/>
      <c r="OJO11"/>
      <c r="OJP11"/>
      <c r="OJQ11"/>
      <c r="OJR11"/>
      <c r="OJS11"/>
      <c r="OJT11"/>
      <c r="OJU11"/>
      <c r="OJV11"/>
      <c r="OJW11"/>
      <c r="OJX11"/>
      <c r="OJY11"/>
      <c r="OJZ11"/>
      <c r="OKA11"/>
      <c r="OKB11"/>
      <c r="OKC11"/>
      <c r="OKD11"/>
      <c r="OKE11"/>
      <c r="OKF11"/>
      <c r="OKG11"/>
      <c r="OKH11"/>
      <c r="OKI11"/>
      <c r="OKJ11"/>
      <c r="OKK11"/>
      <c r="OKL11"/>
      <c r="OKM11"/>
      <c r="OKN11"/>
      <c r="OKO11"/>
      <c r="OKP11"/>
      <c r="OKQ11"/>
      <c r="OKR11"/>
      <c r="OKS11"/>
      <c r="OKT11"/>
      <c r="OKU11"/>
      <c r="OKV11"/>
      <c r="OKW11"/>
      <c r="OKX11"/>
      <c r="OKY11"/>
      <c r="OKZ11"/>
      <c r="OLA11"/>
      <c r="OLB11"/>
      <c r="OLC11"/>
      <c r="OLD11"/>
      <c r="OLE11"/>
      <c r="OLF11"/>
      <c r="OLG11"/>
      <c r="OLH11"/>
      <c r="OLI11"/>
      <c r="OLJ11"/>
      <c r="OLK11"/>
      <c r="OLL11"/>
      <c r="OLM11"/>
      <c r="OLN11"/>
      <c r="OLO11"/>
      <c r="OLP11"/>
      <c r="OLQ11"/>
      <c r="OLR11"/>
      <c r="OLS11"/>
      <c r="OLT11"/>
      <c r="OLU11"/>
      <c r="OLV11"/>
      <c r="OLW11"/>
      <c r="OLX11"/>
      <c r="OLY11"/>
      <c r="OLZ11"/>
      <c r="OMA11"/>
      <c r="OMB11"/>
      <c r="OMC11"/>
      <c r="OMD11"/>
      <c r="OME11"/>
      <c r="OMF11"/>
      <c r="OMG11"/>
      <c r="OMH11"/>
      <c r="OMI11"/>
      <c r="OMJ11"/>
      <c r="OMK11"/>
      <c r="OML11"/>
      <c r="OMM11"/>
      <c r="OMN11"/>
      <c r="OMO11"/>
      <c r="OMP11"/>
      <c r="OMQ11"/>
      <c r="OMR11"/>
      <c r="OMS11"/>
      <c r="OMT11"/>
      <c r="OMU11"/>
      <c r="OMV11"/>
      <c r="OMW11"/>
      <c r="OMX11"/>
      <c r="OMY11"/>
      <c r="OMZ11"/>
      <c r="ONA11"/>
      <c r="ONB11"/>
      <c r="ONC11"/>
      <c r="OND11"/>
      <c r="ONE11"/>
      <c r="ONF11"/>
      <c r="ONG11"/>
      <c r="ONH11"/>
      <c r="ONI11"/>
      <c r="ONJ11"/>
      <c r="ONK11"/>
      <c r="ONL11"/>
      <c r="ONM11"/>
      <c r="ONN11"/>
      <c r="ONO11"/>
      <c r="ONP11"/>
      <c r="ONQ11"/>
      <c r="ONR11"/>
      <c r="ONS11"/>
      <c r="ONT11"/>
      <c r="ONU11"/>
      <c r="ONV11"/>
      <c r="ONW11"/>
      <c r="ONX11"/>
      <c r="ONY11"/>
      <c r="ONZ11"/>
      <c r="OOA11"/>
      <c r="OOB11"/>
      <c r="OOC11"/>
      <c r="OOD11"/>
      <c r="OOE11"/>
      <c r="OOF11"/>
      <c r="OOG11"/>
      <c r="OOH11"/>
      <c r="OOI11"/>
      <c r="OOJ11"/>
      <c r="OOK11"/>
      <c r="OOL11"/>
      <c r="OOM11"/>
      <c r="OON11"/>
      <c r="OOO11"/>
      <c r="OOP11"/>
      <c r="OOQ11"/>
      <c r="OOR11"/>
      <c r="OOS11"/>
      <c r="OOT11"/>
      <c r="OOU11"/>
      <c r="OOV11"/>
      <c r="OOW11"/>
      <c r="OOX11"/>
      <c r="OOY11"/>
      <c r="OOZ11"/>
      <c r="OPA11"/>
      <c r="OPB11"/>
      <c r="OPC11"/>
      <c r="OPD11"/>
      <c r="OPE11"/>
      <c r="OPF11"/>
      <c r="OPG11"/>
      <c r="OPH11"/>
      <c r="OPI11"/>
      <c r="OPJ11"/>
      <c r="OPK11"/>
      <c r="OPL11"/>
      <c r="OPM11"/>
      <c r="OPN11"/>
      <c r="OPO11"/>
      <c r="OPP11"/>
      <c r="OPQ11"/>
      <c r="OPR11"/>
      <c r="OPS11"/>
      <c r="OPT11"/>
      <c r="OPU11"/>
      <c r="OPV11"/>
      <c r="OPW11"/>
      <c r="OPX11"/>
      <c r="OPY11"/>
      <c r="OPZ11"/>
      <c r="OQA11"/>
      <c r="OQB11"/>
      <c r="OQC11"/>
      <c r="OQD11"/>
      <c r="OQE11"/>
      <c r="OQF11"/>
      <c r="OQG11"/>
      <c r="OQH11"/>
      <c r="OQI11"/>
      <c r="OQJ11"/>
      <c r="OQK11"/>
      <c r="OQL11"/>
      <c r="OQM11"/>
      <c r="OQN11"/>
      <c r="OQO11"/>
      <c r="OQP11"/>
      <c r="OQQ11"/>
      <c r="OQR11"/>
      <c r="OQS11"/>
      <c r="OQT11"/>
      <c r="OQU11"/>
      <c r="OQV11"/>
      <c r="OQW11"/>
      <c r="OQX11"/>
      <c r="OQY11"/>
      <c r="OQZ11"/>
      <c r="ORA11"/>
      <c r="ORB11"/>
      <c r="ORC11"/>
      <c r="ORD11"/>
      <c r="ORE11"/>
      <c r="ORF11"/>
      <c r="ORG11"/>
      <c r="ORH11"/>
      <c r="ORI11"/>
      <c r="ORJ11"/>
      <c r="ORK11"/>
      <c r="ORL11"/>
      <c r="ORM11"/>
      <c r="ORN11"/>
      <c r="ORO11"/>
      <c r="ORP11"/>
      <c r="ORQ11"/>
      <c r="ORR11"/>
      <c r="ORS11"/>
      <c r="ORT11"/>
      <c r="ORU11"/>
      <c r="ORV11"/>
      <c r="ORW11"/>
      <c r="ORX11"/>
      <c r="ORY11"/>
      <c r="ORZ11"/>
      <c r="OSA11"/>
      <c r="OSB11"/>
      <c r="OSC11"/>
      <c r="OSD11"/>
      <c r="OSE11"/>
      <c r="OSF11"/>
      <c r="OSG11"/>
      <c r="OSH11"/>
      <c r="OSI11"/>
      <c r="OSJ11"/>
      <c r="OSK11"/>
      <c r="OSL11"/>
      <c r="OSM11"/>
      <c r="OSN11"/>
      <c r="OSO11"/>
      <c r="OSP11"/>
      <c r="OSQ11"/>
      <c r="OSR11"/>
      <c r="OSS11"/>
      <c r="OST11"/>
      <c r="OSU11"/>
      <c r="OSV11"/>
      <c r="OSW11"/>
      <c r="OSX11"/>
      <c r="OSY11"/>
      <c r="OSZ11"/>
      <c r="OTA11"/>
      <c r="OTB11"/>
      <c r="OTC11"/>
      <c r="OTD11"/>
      <c r="OTE11"/>
      <c r="OTF11"/>
      <c r="OTG11"/>
      <c r="OTH11"/>
      <c r="OTI11"/>
      <c r="OTJ11"/>
      <c r="OTK11"/>
      <c r="OTL11"/>
      <c r="OTM11"/>
      <c r="OTN11"/>
      <c r="OTO11"/>
      <c r="OTP11"/>
      <c r="OTQ11"/>
      <c r="OTR11"/>
      <c r="OTS11"/>
      <c r="OTT11"/>
      <c r="OTU11"/>
      <c r="OTV11"/>
      <c r="OTW11"/>
      <c r="OTX11"/>
      <c r="OTY11"/>
      <c r="OTZ11"/>
      <c r="OUA11"/>
      <c r="OUB11"/>
      <c r="OUC11"/>
      <c r="OUD11"/>
      <c r="OUE11"/>
      <c r="OUF11"/>
      <c r="OUG11"/>
      <c r="OUH11"/>
      <c r="OUI11"/>
      <c r="OUJ11"/>
      <c r="OUK11"/>
      <c r="OUL11"/>
      <c r="OUM11"/>
      <c r="OUN11"/>
      <c r="OUO11"/>
      <c r="OUP11"/>
      <c r="OUQ11"/>
      <c r="OUR11"/>
      <c r="OUS11"/>
      <c r="OUT11"/>
      <c r="OUU11"/>
      <c r="OUV11"/>
      <c r="OUW11"/>
      <c r="OUX11"/>
      <c r="OUY11"/>
      <c r="OUZ11"/>
      <c r="OVA11"/>
      <c r="OVB11"/>
      <c r="OVC11"/>
      <c r="OVD11"/>
      <c r="OVE11"/>
      <c r="OVF11"/>
      <c r="OVG11"/>
      <c r="OVH11"/>
      <c r="OVI11"/>
      <c r="OVJ11"/>
      <c r="OVK11"/>
      <c r="OVL11"/>
      <c r="OVM11"/>
      <c r="OVN11"/>
      <c r="OVO11"/>
      <c r="OVP11"/>
      <c r="OVQ11"/>
      <c r="OVR11"/>
      <c r="OVS11"/>
      <c r="OVT11"/>
      <c r="OVU11"/>
      <c r="OVV11"/>
      <c r="OVW11"/>
      <c r="OVX11"/>
      <c r="OVY11"/>
      <c r="OVZ11"/>
      <c r="OWA11"/>
      <c r="OWB11"/>
      <c r="OWC11"/>
      <c r="OWD11"/>
      <c r="OWE11"/>
      <c r="OWF11"/>
      <c r="OWG11"/>
      <c r="OWH11"/>
      <c r="OWI11"/>
      <c r="OWJ11"/>
      <c r="OWK11"/>
      <c r="OWL11"/>
      <c r="OWM11"/>
      <c r="OWN11"/>
      <c r="OWO11"/>
      <c r="OWP11"/>
      <c r="OWQ11"/>
      <c r="OWR11"/>
      <c r="OWS11"/>
      <c r="OWT11"/>
      <c r="OWU11"/>
      <c r="OWV11"/>
      <c r="OWW11"/>
      <c r="OWX11"/>
      <c r="OWY11"/>
      <c r="OWZ11"/>
      <c r="OXA11"/>
      <c r="OXB11"/>
      <c r="OXC11"/>
      <c r="OXD11"/>
      <c r="OXE11"/>
      <c r="OXF11"/>
      <c r="OXG11"/>
      <c r="OXH11"/>
      <c r="OXI11"/>
      <c r="OXJ11"/>
      <c r="OXK11"/>
      <c r="OXL11"/>
      <c r="OXM11"/>
      <c r="OXN11"/>
      <c r="OXO11"/>
      <c r="OXP11"/>
      <c r="OXQ11"/>
      <c r="OXR11"/>
      <c r="OXS11"/>
      <c r="OXT11"/>
      <c r="OXU11"/>
      <c r="OXV11"/>
      <c r="OXW11"/>
      <c r="OXX11"/>
      <c r="OXY11"/>
      <c r="OXZ11"/>
      <c r="OYA11"/>
      <c r="OYB11"/>
      <c r="OYC11"/>
      <c r="OYD11"/>
      <c r="OYE11"/>
      <c r="OYF11"/>
      <c r="OYG11"/>
      <c r="OYH11"/>
      <c r="OYI11"/>
      <c r="OYJ11"/>
      <c r="OYK11"/>
      <c r="OYL11"/>
      <c r="OYM11"/>
      <c r="OYN11"/>
      <c r="OYO11"/>
      <c r="OYP11"/>
      <c r="OYQ11"/>
      <c r="OYR11"/>
      <c r="OYS11"/>
      <c r="OYT11"/>
      <c r="OYU11"/>
      <c r="OYV11"/>
      <c r="OYW11"/>
      <c r="OYX11"/>
      <c r="OYY11"/>
      <c r="OYZ11"/>
      <c r="OZA11"/>
      <c r="OZB11"/>
      <c r="OZC11"/>
      <c r="OZD11"/>
      <c r="OZE11"/>
      <c r="OZF11"/>
      <c r="OZG11"/>
      <c r="OZH11"/>
      <c r="OZI11"/>
      <c r="OZJ11"/>
      <c r="OZK11"/>
      <c r="OZL11"/>
      <c r="OZM11"/>
      <c r="OZN11"/>
      <c r="OZO11"/>
      <c r="OZP11"/>
      <c r="OZQ11"/>
      <c r="OZR11"/>
      <c r="OZS11"/>
      <c r="OZT11"/>
      <c r="OZU11"/>
      <c r="OZV11"/>
      <c r="OZW11"/>
      <c r="OZX11"/>
      <c r="OZY11"/>
      <c r="OZZ11"/>
      <c r="PAA11"/>
      <c r="PAB11"/>
      <c r="PAC11"/>
      <c r="PAD11"/>
      <c r="PAE11"/>
      <c r="PAF11"/>
      <c r="PAG11"/>
      <c r="PAH11"/>
      <c r="PAI11"/>
      <c r="PAJ11"/>
      <c r="PAK11"/>
      <c r="PAL11"/>
      <c r="PAM11"/>
      <c r="PAN11"/>
      <c r="PAO11"/>
      <c r="PAP11"/>
      <c r="PAQ11"/>
      <c r="PAR11"/>
      <c r="PAS11"/>
      <c r="PAT11"/>
      <c r="PAU11"/>
      <c r="PAV11"/>
      <c r="PAW11"/>
      <c r="PAX11"/>
      <c r="PAY11"/>
      <c r="PAZ11"/>
      <c r="PBA11"/>
      <c r="PBB11"/>
      <c r="PBC11"/>
      <c r="PBD11"/>
      <c r="PBE11"/>
      <c r="PBF11"/>
      <c r="PBG11"/>
      <c r="PBH11"/>
      <c r="PBI11"/>
      <c r="PBJ11"/>
      <c r="PBK11"/>
      <c r="PBL11"/>
      <c r="PBM11"/>
      <c r="PBN11"/>
      <c r="PBO11"/>
      <c r="PBP11"/>
      <c r="PBQ11"/>
      <c r="PBR11"/>
      <c r="PBS11"/>
      <c r="PBT11"/>
      <c r="PBU11"/>
      <c r="PBV11"/>
      <c r="PBW11"/>
      <c r="PBX11"/>
      <c r="PBY11"/>
      <c r="PBZ11"/>
      <c r="PCA11"/>
      <c r="PCB11"/>
      <c r="PCC11"/>
      <c r="PCD11"/>
      <c r="PCE11"/>
      <c r="PCF11"/>
      <c r="PCG11"/>
      <c r="PCH11"/>
      <c r="PCI11"/>
      <c r="PCJ11"/>
      <c r="PCK11"/>
      <c r="PCL11"/>
      <c r="PCM11"/>
      <c r="PCN11"/>
      <c r="PCO11"/>
      <c r="PCP11"/>
      <c r="PCQ11"/>
      <c r="PCR11"/>
      <c r="PCS11"/>
      <c r="PCT11"/>
      <c r="PCU11"/>
      <c r="PCV11"/>
      <c r="PCW11"/>
      <c r="PCX11"/>
      <c r="PCY11"/>
      <c r="PCZ11"/>
      <c r="PDA11"/>
      <c r="PDB11"/>
      <c r="PDC11"/>
      <c r="PDD11"/>
      <c r="PDE11"/>
      <c r="PDF11"/>
      <c r="PDG11"/>
      <c r="PDH11"/>
      <c r="PDI11"/>
      <c r="PDJ11"/>
      <c r="PDK11"/>
      <c r="PDL11"/>
      <c r="PDM11"/>
      <c r="PDN11"/>
      <c r="PDO11"/>
      <c r="PDP11"/>
      <c r="PDQ11"/>
      <c r="PDR11"/>
      <c r="PDS11"/>
      <c r="PDT11"/>
      <c r="PDU11"/>
      <c r="PDV11"/>
      <c r="PDW11"/>
      <c r="PDX11"/>
      <c r="PDY11"/>
      <c r="PDZ11"/>
      <c r="PEA11"/>
      <c r="PEB11"/>
      <c r="PEC11"/>
      <c r="PED11"/>
      <c r="PEE11"/>
      <c r="PEF11"/>
      <c r="PEG11"/>
      <c r="PEH11"/>
      <c r="PEI11"/>
      <c r="PEJ11"/>
      <c r="PEK11"/>
      <c r="PEL11"/>
      <c r="PEM11"/>
      <c r="PEN11"/>
      <c r="PEO11"/>
      <c r="PEP11"/>
      <c r="PEQ11"/>
      <c r="PER11"/>
      <c r="PES11"/>
      <c r="PET11"/>
      <c r="PEU11"/>
      <c r="PEV11"/>
      <c r="PEW11"/>
      <c r="PEX11"/>
      <c r="PEY11"/>
      <c r="PEZ11"/>
      <c r="PFA11"/>
      <c r="PFB11"/>
      <c r="PFC11"/>
      <c r="PFD11"/>
      <c r="PFE11"/>
      <c r="PFF11"/>
      <c r="PFG11"/>
      <c r="PFH11"/>
      <c r="PFI11"/>
      <c r="PFJ11"/>
      <c r="PFK11"/>
      <c r="PFL11"/>
      <c r="PFM11"/>
      <c r="PFN11"/>
      <c r="PFO11"/>
      <c r="PFP11"/>
      <c r="PFQ11"/>
      <c r="PFR11"/>
      <c r="PFS11"/>
      <c r="PFT11"/>
      <c r="PFU11"/>
      <c r="PFV11"/>
      <c r="PFW11"/>
      <c r="PFX11"/>
      <c r="PFY11"/>
      <c r="PFZ11"/>
      <c r="PGA11"/>
      <c r="PGB11"/>
      <c r="PGC11"/>
      <c r="PGD11"/>
      <c r="PGE11"/>
      <c r="PGF11"/>
      <c r="PGG11"/>
      <c r="PGH11"/>
      <c r="PGI11"/>
      <c r="PGJ11"/>
      <c r="PGK11"/>
      <c r="PGL11"/>
      <c r="PGM11"/>
      <c r="PGN11"/>
      <c r="PGO11"/>
      <c r="PGP11"/>
      <c r="PGQ11"/>
      <c r="PGR11"/>
      <c r="PGS11"/>
      <c r="PGT11"/>
      <c r="PGU11"/>
      <c r="PGV11"/>
      <c r="PGW11"/>
      <c r="PGX11"/>
      <c r="PGY11"/>
      <c r="PGZ11"/>
      <c r="PHA11"/>
      <c r="PHB11"/>
      <c r="PHC11"/>
      <c r="PHD11"/>
      <c r="PHE11"/>
      <c r="PHF11"/>
      <c r="PHG11"/>
      <c r="PHH11"/>
      <c r="PHI11"/>
      <c r="PHJ11"/>
      <c r="PHK11"/>
      <c r="PHL11"/>
      <c r="PHM11"/>
      <c r="PHN11"/>
      <c r="PHO11"/>
      <c r="PHP11"/>
      <c r="PHQ11"/>
      <c r="PHR11"/>
      <c r="PHS11"/>
      <c r="PHT11"/>
      <c r="PHU11"/>
      <c r="PHV11"/>
      <c r="PHW11"/>
      <c r="PHX11"/>
      <c r="PHY11"/>
      <c r="PHZ11"/>
      <c r="PIA11"/>
      <c r="PIB11"/>
      <c r="PIC11"/>
      <c r="PID11"/>
      <c r="PIE11"/>
      <c r="PIF11"/>
      <c r="PIG11"/>
      <c r="PIH11"/>
      <c r="PII11"/>
      <c r="PIJ11"/>
      <c r="PIK11"/>
      <c r="PIL11"/>
      <c r="PIM11"/>
      <c r="PIN11"/>
      <c r="PIO11"/>
      <c r="PIP11"/>
      <c r="PIQ11"/>
      <c r="PIR11"/>
      <c r="PIS11"/>
      <c r="PIT11"/>
      <c r="PIU11"/>
      <c r="PIV11"/>
      <c r="PIW11"/>
      <c r="PIX11"/>
      <c r="PIY11"/>
      <c r="PIZ11"/>
      <c r="PJA11"/>
      <c r="PJB11"/>
      <c r="PJC11"/>
      <c r="PJD11"/>
      <c r="PJE11"/>
      <c r="PJF11"/>
      <c r="PJG11"/>
      <c r="PJH11"/>
      <c r="PJI11"/>
      <c r="PJJ11"/>
      <c r="PJK11"/>
      <c r="PJL11"/>
      <c r="PJM11"/>
      <c r="PJN11"/>
      <c r="PJO11"/>
      <c r="PJP11"/>
      <c r="PJQ11"/>
      <c r="PJR11"/>
      <c r="PJS11"/>
      <c r="PJT11"/>
      <c r="PJU11"/>
      <c r="PJV11"/>
      <c r="PJW11"/>
      <c r="PJX11"/>
      <c r="PJY11"/>
      <c r="PJZ11"/>
      <c r="PKA11"/>
      <c r="PKB11"/>
      <c r="PKC11"/>
      <c r="PKD11"/>
      <c r="PKE11"/>
      <c r="PKF11"/>
      <c r="PKG11"/>
      <c r="PKH11"/>
      <c r="PKI11"/>
      <c r="PKJ11"/>
      <c r="PKK11"/>
      <c r="PKL11"/>
      <c r="PKM11"/>
      <c r="PKN11"/>
      <c r="PKO11"/>
      <c r="PKP11"/>
      <c r="PKQ11"/>
      <c r="PKR11"/>
      <c r="PKS11"/>
      <c r="PKT11"/>
      <c r="PKU11"/>
      <c r="PKV11"/>
      <c r="PKW11"/>
      <c r="PKX11"/>
      <c r="PKY11"/>
      <c r="PKZ11"/>
      <c r="PLA11"/>
      <c r="PLB11"/>
      <c r="PLC11"/>
      <c r="PLD11"/>
      <c r="PLE11"/>
      <c r="PLF11"/>
      <c r="PLG11"/>
      <c r="PLH11"/>
      <c r="PLI11"/>
      <c r="PLJ11"/>
      <c r="PLK11"/>
      <c r="PLL11"/>
      <c r="PLM11"/>
      <c r="PLN11"/>
      <c r="PLO11"/>
      <c r="PLP11"/>
      <c r="PLQ11"/>
      <c r="PLR11"/>
      <c r="PLS11"/>
      <c r="PLT11"/>
      <c r="PLU11"/>
      <c r="PLV11"/>
      <c r="PLW11"/>
      <c r="PLX11"/>
      <c r="PLY11"/>
      <c r="PLZ11"/>
      <c r="PMA11"/>
      <c r="PMB11"/>
      <c r="PMC11"/>
      <c r="PMD11"/>
      <c r="PME11"/>
      <c r="PMF11"/>
      <c r="PMG11"/>
      <c r="PMH11"/>
      <c r="PMI11"/>
      <c r="PMJ11"/>
      <c r="PMK11"/>
      <c r="PML11"/>
      <c r="PMM11"/>
      <c r="PMN11"/>
      <c r="PMO11"/>
      <c r="PMP11"/>
      <c r="PMQ11"/>
      <c r="PMR11"/>
      <c r="PMS11"/>
      <c r="PMT11"/>
      <c r="PMU11"/>
      <c r="PMV11"/>
      <c r="PMW11"/>
      <c r="PMX11"/>
      <c r="PMY11"/>
      <c r="PMZ11"/>
      <c r="PNA11"/>
      <c r="PNB11"/>
      <c r="PNC11"/>
      <c r="PND11"/>
      <c r="PNE11"/>
      <c r="PNF11"/>
      <c r="PNG11"/>
      <c r="PNH11"/>
      <c r="PNI11"/>
      <c r="PNJ11"/>
      <c r="PNK11"/>
      <c r="PNL11"/>
      <c r="PNM11"/>
      <c r="PNN11"/>
      <c r="PNO11"/>
      <c r="PNP11"/>
      <c r="PNQ11"/>
      <c r="PNR11"/>
      <c r="PNS11"/>
      <c r="PNT11"/>
      <c r="PNU11"/>
      <c r="PNV11"/>
      <c r="PNW11"/>
      <c r="PNX11"/>
      <c r="PNY11"/>
      <c r="PNZ11"/>
      <c r="POA11"/>
      <c r="POB11"/>
      <c r="POC11"/>
      <c r="POD11"/>
      <c r="POE11"/>
      <c r="POF11"/>
      <c r="POG11"/>
      <c r="POH11"/>
      <c r="POI11"/>
      <c r="POJ11"/>
      <c r="POK11"/>
      <c r="POL11"/>
      <c r="POM11"/>
      <c r="PON11"/>
      <c r="POO11"/>
      <c r="POP11"/>
      <c r="POQ11"/>
      <c r="POR11"/>
      <c r="POS11"/>
      <c r="POT11"/>
      <c r="POU11"/>
      <c r="POV11"/>
      <c r="POW11"/>
      <c r="POX11"/>
      <c r="POY11"/>
      <c r="POZ11"/>
      <c r="PPA11"/>
      <c r="PPB11"/>
      <c r="PPC11"/>
      <c r="PPD11"/>
      <c r="PPE11"/>
      <c r="PPF11"/>
      <c r="PPG11"/>
      <c r="PPH11"/>
      <c r="PPI11"/>
      <c r="PPJ11"/>
      <c r="PPK11"/>
      <c r="PPL11"/>
      <c r="PPM11"/>
      <c r="PPN11"/>
      <c r="PPO11"/>
      <c r="PPP11"/>
      <c r="PPQ11"/>
      <c r="PPR11"/>
      <c r="PPS11"/>
      <c r="PPT11"/>
      <c r="PPU11"/>
      <c r="PPV11"/>
      <c r="PPW11"/>
      <c r="PPX11"/>
      <c r="PPY11"/>
      <c r="PPZ11"/>
      <c r="PQA11"/>
      <c r="PQB11"/>
      <c r="PQC11"/>
      <c r="PQD11"/>
      <c r="PQE11"/>
      <c r="PQF11"/>
      <c r="PQG11"/>
      <c r="PQH11"/>
      <c r="PQI11"/>
      <c r="PQJ11"/>
      <c r="PQK11"/>
      <c r="PQL11"/>
      <c r="PQM11"/>
      <c r="PQN11"/>
      <c r="PQO11"/>
      <c r="PQP11"/>
      <c r="PQQ11"/>
      <c r="PQR11"/>
      <c r="PQS11"/>
      <c r="PQT11"/>
      <c r="PQU11"/>
      <c r="PQV11"/>
      <c r="PQW11"/>
      <c r="PQX11"/>
      <c r="PQY11"/>
      <c r="PQZ11"/>
      <c r="PRA11"/>
      <c r="PRB11"/>
      <c r="PRC11"/>
      <c r="PRD11"/>
      <c r="PRE11"/>
      <c r="PRF11"/>
      <c r="PRG11"/>
      <c r="PRH11"/>
      <c r="PRI11"/>
      <c r="PRJ11"/>
      <c r="PRK11"/>
      <c r="PRL11"/>
      <c r="PRM11"/>
      <c r="PRN11"/>
      <c r="PRO11"/>
      <c r="PRP11"/>
      <c r="PRQ11"/>
      <c r="PRR11"/>
      <c r="PRS11"/>
      <c r="PRT11"/>
      <c r="PRU11"/>
      <c r="PRV11"/>
      <c r="PRW11"/>
      <c r="PRX11"/>
      <c r="PRY11"/>
      <c r="PRZ11"/>
      <c r="PSA11"/>
      <c r="PSB11"/>
      <c r="PSC11"/>
      <c r="PSD11"/>
      <c r="PSE11"/>
      <c r="PSF11"/>
      <c r="PSG11"/>
      <c r="PSH11"/>
      <c r="PSI11"/>
      <c r="PSJ11"/>
      <c r="PSK11"/>
      <c r="PSL11"/>
      <c r="PSM11"/>
      <c r="PSN11"/>
      <c r="PSO11"/>
      <c r="PSP11"/>
      <c r="PSQ11"/>
      <c r="PSR11"/>
      <c r="PSS11"/>
      <c r="PST11"/>
      <c r="PSU11"/>
      <c r="PSV11"/>
      <c r="PSW11"/>
      <c r="PSX11"/>
      <c r="PSY11"/>
      <c r="PSZ11"/>
      <c r="PTA11"/>
      <c r="PTB11"/>
      <c r="PTC11"/>
      <c r="PTD11"/>
      <c r="PTE11"/>
      <c r="PTF11"/>
      <c r="PTG11"/>
      <c r="PTH11"/>
      <c r="PTI11"/>
      <c r="PTJ11"/>
      <c r="PTK11"/>
      <c r="PTL11"/>
      <c r="PTM11"/>
      <c r="PTN11"/>
      <c r="PTO11"/>
      <c r="PTP11"/>
      <c r="PTQ11"/>
      <c r="PTR11"/>
      <c r="PTS11"/>
      <c r="PTT11"/>
      <c r="PTU11"/>
      <c r="PTV11"/>
      <c r="PTW11"/>
      <c r="PTX11"/>
      <c r="PTY11"/>
      <c r="PTZ11"/>
      <c r="PUA11"/>
      <c r="PUB11"/>
      <c r="PUC11"/>
      <c r="PUD11"/>
      <c r="PUE11"/>
      <c r="PUF11"/>
      <c r="PUG11"/>
      <c r="PUH11"/>
      <c r="PUI11"/>
      <c r="PUJ11"/>
      <c r="PUK11"/>
      <c r="PUL11"/>
      <c r="PUM11"/>
      <c r="PUN11"/>
      <c r="PUO11"/>
      <c r="PUP11"/>
      <c r="PUQ11"/>
      <c r="PUR11"/>
      <c r="PUS11"/>
      <c r="PUT11"/>
      <c r="PUU11"/>
      <c r="PUV11"/>
      <c r="PUW11"/>
      <c r="PUX11"/>
      <c r="PUY11"/>
      <c r="PUZ11"/>
      <c r="PVA11"/>
      <c r="PVB11"/>
      <c r="PVC11"/>
      <c r="PVD11"/>
      <c r="PVE11"/>
      <c r="PVF11"/>
      <c r="PVG11"/>
      <c r="PVH11"/>
      <c r="PVI11"/>
      <c r="PVJ11"/>
      <c r="PVK11"/>
      <c r="PVL11"/>
      <c r="PVM11"/>
      <c r="PVN11"/>
      <c r="PVO11"/>
      <c r="PVP11"/>
      <c r="PVQ11"/>
      <c r="PVR11"/>
      <c r="PVS11"/>
      <c r="PVT11"/>
      <c r="PVU11"/>
      <c r="PVV11"/>
      <c r="PVW11"/>
      <c r="PVX11"/>
      <c r="PVY11"/>
      <c r="PVZ11"/>
      <c r="PWA11"/>
      <c r="PWB11"/>
      <c r="PWC11"/>
      <c r="PWD11"/>
      <c r="PWE11"/>
      <c r="PWF11"/>
      <c r="PWG11"/>
      <c r="PWH11"/>
      <c r="PWI11"/>
      <c r="PWJ11"/>
      <c r="PWK11"/>
      <c r="PWL11"/>
      <c r="PWM11"/>
      <c r="PWN11"/>
      <c r="PWO11"/>
      <c r="PWP11"/>
      <c r="PWQ11"/>
      <c r="PWR11"/>
      <c r="PWS11"/>
      <c r="PWT11"/>
      <c r="PWU11"/>
      <c r="PWV11"/>
      <c r="PWW11"/>
      <c r="PWX11"/>
      <c r="PWY11"/>
      <c r="PWZ11"/>
      <c r="PXA11"/>
      <c r="PXB11"/>
      <c r="PXC11"/>
      <c r="PXD11"/>
      <c r="PXE11"/>
      <c r="PXF11"/>
      <c r="PXG11"/>
      <c r="PXH11"/>
      <c r="PXI11"/>
      <c r="PXJ11"/>
      <c r="PXK11"/>
      <c r="PXL11"/>
      <c r="PXM11"/>
      <c r="PXN11"/>
      <c r="PXO11"/>
      <c r="PXP11"/>
      <c r="PXQ11"/>
      <c r="PXR11"/>
      <c r="PXS11"/>
      <c r="PXT11"/>
      <c r="PXU11"/>
      <c r="PXV11"/>
      <c r="PXW11"/>
      <c r="PXX11"/>
      <c r="PXY11"/>
      <c r="PXZ11"/>
      <c r="PYA11"/>
      <c r="PYB11"/>
      <c r="PYC11"/>
      <c r="PYD11"/>
      <c r="PYE11"/>
      <c r="PYF11"/>
      <c r="PYG11"/>
      <c r="PYH11"/>
      <c r="PYI11"/>
      <c r="PYJ11"/>
      <c r="PYK11"/>
      <c r="PYL11"/>
      <c r="PYM11"/>
      <c r="PYN11"/>
      <c r="PYO11"/>
      <c r="PYP11"/>
      <c r="PYQ11"/>
      <c r="PYR11"/>
      <c r="PYS11"/>
      <c r="PYT11"/>
      <c r="PYU11"/>
      <c r="PYV11"/>
      <c r="PYW11"/>
      <c r="PYX11"/>
      <c r="PYY11"/>
      <c r="PYZ11"/>
      <c r="PZA11"/>
      <c r="PZB11"/>
      <c r="PZC11"/>
      <c r="PZD11"/>
      <c r="PZE11"/>
      <c r="PZF11"/>
      <c r="PZG11"/>
      <c r="PZH11"/>
      <c r="PZI11"/>
      <c r="PZJ11"/>
      <c r="PZK11"/>
      <c r="PZL11"/>
      <c r="PZM11"/>
      <c r="PZN11"/>
      <c r="PZO11"/>
      <c r="PZP11"/>
      <c r="PZQ11"/>
      <c r="PZR11"/>
      <c r="PZS11"/>
      <c r="PZT11"/>
      <c r="PZU11"/>
      <c r="PZV11"/>
      <c r="PZW11"/>
      <c r="PZX11"/>
      <c r="PZY11"/>
      <c r="PZZ11"/>
      <c r="QAA11"/>
      <c r="QAB11"/>
      <c r="QAC11"/>
      <c r="QAD11"/>
      <c r="QAE11"/>
      <c r="QAF11"/>
      <c r="QAG11"/>
      <c r="QAH11"/>
      <c r="QAI11"/>
      <c r="QAJ11"/>
      <c r="QAK11"/>
      <c r="QAL11"/>
      <c r="QAM11"/>
      <c r="QAN11"/>
      <c r="QAO11"/>
      <c r="QAP11"/>
      <c r="QAQ11"/>
      <c r="QAR11"/>
      <c r="QAS11"/>
      <c r="QAT11"/>
      <c r="QAU11"/>
      <c r="QAV11"/>
      <c r="QAW11"/>
      <c r="QAX11"/>
      <c r="QAY11"/>
      <c r="QAZ11"/>
      <c r="QBA11"/>
      <c r="QBB11"/>
      <c r="QBC11"/>
      <c r="QBD11"/>
      <c r="QBE11"/>
      <c r="QBF11"/>
      <c r="QBG11"/>
      <c r="QBH11"/>
      <c r="QBI11"/>
      <c r="QBJ11"/>
      <c r="QBK11"/>
      <c r="QBL11"/>
      <c r="QBM11"/>
      <c r="QBN11"/>
      <c r="QBO11"/>
      <c r="QBP11"/>
      <c r="QBQ11"/>
      <c r="QBR11"/>
      <c r="QBS11"/>
      <c r="QBT11"/>
      <c r="QBU11"/>
      <c r="QBV11"/>
      <c r="QBW11"/>
      <c r="QBX11"/>
      <c r="QBY11"/>
      <c r="QBZ11"/>
      <c r="QCA11"/>
      <c r="QCB11"/>
      <c r="QCC11"/>
      <c r="QCD11"/>
      <c r="QCE11"/>
      <c r="QCF11"/>
      <c r="QCG11"/>
      <c r="QCH11"/>
      <c r="QCI11"/>
      <c r="QCJ11"/>
      <c r="QCK11"/>
      <c r="QCL11"/>
      <c r="QCM11"/>
      <c r="QCN11"/>
      <c r="QCO11"/>
      <c r="QCP11"/>
      <c r="QCQ11"/>
      <c r="QCR11"/>
      <c r="QCS11"/>
      <c r="QCT11"/>
      <c r="QCU11"/>
      <c r="QCV11"/>
      <c r="QCW11"/>
      <c r="QCX11"/>
      <c r="QCY11"/>
      <c r="QCZ11"/>
      <c r="QDA11"/>
      <c r="QDB11"/>
      <c r="QDC11"/>
      <c r="QDD11"/>
      <c r="QDE11"/>
      <c r="QDF11"/>
      <c r="QDG11"/>
      <c r="QDH11"/>
      <c r="QDI11"/>
      <c r="QDJ11"/>
      <c r="QDK11"/>
      <c r="QDL11"/>
      <c r="QDM11"/>
      <c r="QDN11"/>
      <c r="QDO11"/>
      <c r="QDP11"/>
      <c r="QDQ11"/>
      <c r="QDR11"/>
      <c r="QDS11"/>
      <c r="QDT11"/>
      <c r="QDU11"/>
      <c r="QDV11"/>
      <c r="QDW11"/>
      <c r="QDX11"/>
      <c r="QDY11"/>
      <c r="QDZ11"/>
      <c r="QEA11"/>
      <c r="QEB11"/>
      <c r="QEC11"/>
      <c r="QED11"/>
      <c r="QEE11"/>
      <c r="QEF11"/>
      <c r="QEG11"/>
      <c r="QEH11"/>
      <c r="QEI11"/>
      <c r="QEJ11"/>
      <c r="QEK11"/>
      <c r="QEL11"/>
      <c r="QEM11"/>
      <c r="QEN11"/>
      <c r="QEO11"/>
      <c r="QEP11"/>
      <c r="QEQ11"/>
      <c r="QER11"/>
      <c r="QES11"/>
      <c r="QET11"/>
      <c r="QEU11"/>
      <c r="QEV11"/>
      <c r="QEW11"/>
      <c r="QEX11"/>
      <c r="QEY11"/>
      <c r="QEZ11"/>
      <c r="QFA11"/>
      <c r="QFB11"/>
      <c r="QFC11"/>
      <c r="QFD11"/>
      <c r="QFE11"/>
      <c r="QFF11"/>
      <c r="QFG11"/>
      <c r="QFH11"/>
      <c r="QFI11"/>
      <c r="QFJ11"/>
      <c r="QFK11"/>
      <c r="QFL11"/>
      <c r="QFM11"/>
      <c r="QFN11"/>
      <c r="QFO11"/>
      <c r="QFP11"/>
      <c r="QFQ11"/>
      <c r="QFR11"/>
      <c r="QFS11"/>
      <c r="QFT11"/>
      <c r="QFU11"/>
      <c r="QFV11"/>
      <c r="QFW11"/>
      <c r="QFX11"/>
      <c r="QFY11"/>
      <c r="QFZ11"/>
      <c r="QGA11"/>
      <c r="QGB11"/>
      <c r="QGC11"/>
      <c r="QGD11"/>
      <c r="QGE11"/>
      <c r="QGF11"/>
      <c r="QGG11"/>
      <c r="QGH11"/>
      <c r="QGI11"/>
      <c r="QGJ11"/>
      <c r="QGK11"/>
      <c r="QGL11"/>
      <c r="QGM11"/>
      <c r="QGN11"/>
      <c r="QGO11"/>
      <c r="QGP11"/>
      <c r="QGQ11"/>
      <c r="QGR11"/>
      <c r="QGS11"/>
      <c r="QGT11"/>
      <c r="QGU11"/>
      <c r="QGV11"/>
      <c r="QGW11"/>
      <c r="QGX11"/>
      <c r="QGY11"/>
      <c r="QGZ11"/>
      <c r="QHA11"/>
      <c r="QHB11"/>
      <c r="QHC11"/>
      <c r="QHD11"/>
      <c r="QHE11"/>
      <c r="QHF11"/>
      <c r="QHG11"/>
      <c r="QHH11"/>
      <c r="QHI11"/>
      <c r="QHJ11"/>
      <c r="QHK11"/>
      <c r="QHL11"/>
      <c r="QHM11"/>
      <c r="QHN11"/>
      <c r="QHO11"/>
      <c r="QHP11"/>
      <c r="QHQ11"/>
      <c r="QHR11"/>
      <c r="QHS11"/>
      <c r="QHT11"/>
      <c r="QHU11"/>
      <c r="QHV11"/>
      <c r="QHW11"/>
      <c r="QHX11"/>
      <c r="QHY11"/>
      <c r="QHZ11"/>
      <c r="QIA11"/>
      <c r="QIB11"/>
      <c r="QIC11"/>
      <c r="QID11"/>
      <c r="QIE11"/>
      <c r="QIF11"/>
      <c r="QIG11"/>
      <c r="QIH11"/>
      <c r="QII11"/>
      <c r="QIJ11"/>
      <c r="QIK11"/>
      <c r="QIL11"/>
      <c r="QIM11"/>
      <c r="QIN11"/>
      <c r="QIO11"/>
      <c r="QIP11"/>
      <c r="QIQ11"/>
      <c r="QIR11"/>
      <c r="QIS11"/>
      <c r="QIT11"/>
      <c r="QIU11"/>
      <c r="QIV11"/>
      <c r="QIW11"/>
      <c r="QIX11"/>
      <c r="QIY11"/>
      <c r="QIZ11"/>
      <c r="QJA11"/>
      <c r="QJB11"/>
      <c r="QJC11"/>
      <c r="QJD11"/>
      <c r="QJE11"/>
      <c r="QJF11"/>
      <c r="QJG11"/>
      <c r="QJH11"/>
      <c r="QJI11"/>
      <c r="QJJ11"/>
      <c r="QJK11"/>
      <c r="QJL11"/>
      <c r="QJM11"/>
      <c r="QJN11"/>
      <c r="QJO11"/>
      <c r="QJP11"/>
      <c r="QJQ11"/>
      <c r="QJR11"/>
      <c r="QJS11"/>
      <c r="QJT11"/>
      <c r="QJU11"/>
      <c r="QJV11"/>
      <c r="QJW11"/>
      <c r="QJX11"/>
      <c r="QJY11"/>
      <c r="QJZ11"/>
      <c r="QKA11"/>
      <c r="QKB11"/>
      <c r="QKC11"/>
      <c r="QKD11"/>
      <c r="QKE11"/>
      <c r="QKF11"/>
      <c r="QKG11"/>
      <c r="QKH11"/>
      <c r="QKI11"/>
      <c r="QKJ11"/>
      <c r="QKK11"/>
      <c r="QKL11"/>
      <c r="QKM11"/>
      <c r="QKN11"/>
      <c r="QKO11"/>
      <c r="QKP11"/>
      <c r="QKQ11"/>
      <c r="QKR11"/>
      <c r="QKS11"/>
      <c r="QKT11"/>
      <c r="QKU11"/>
      <c r="QKV11"/>
      <c r="QKW11"/>
      <c r="QKX11"/>
      <c r="QKY11"/>
      <c r="QKZ11"/>
      <c r="QLA11"/>
      <c r="QLB11"/>
      <c r="QLC11"/>
      <c r="QLD11"/>
      <c r="QLE11"/>
      <c r="QLF11"/>
      <c r="QLG11"/>
      <c r="QLH11"/>
      <c r="QLI11"/>
      <c r="QLJ11"/>
      <c r="QLK11"/>
      <c r="QLL11"/>
      <c r="QLM11"/>
      <c r="QLN11"/>
      <c r="QLO11"/>
      <c r="QLP11"/>
      <c r="QLQ11"/>
      <c r="QLR11"/>
      <c r="QLS11"/>
      <c r="QLT11"/>
      <c r="QLU11"/>
      <c r="QLV11"/>
      <c r="QLW11"/>
      <c r="QLX11"/>
      <c r="QLY11"/>
      <c r="QLZ11"/>
      <c r="QMA11"/>
      <c r="QMB11"/>
      <c r="QMC11"/>
      <c r="QMD11"/>
      <c r="QME11"/>
      <c r="QMF11"/>
      <c r="QMG11"/>
      <c r="QMH11"/>
      <c r="QMI11"/>
      <c r="QMJ11"/>
      <c r="QMK11"/>
      <c r="QML11"/>
      <c r="QMM11"/>
      <c r="QMN11"/>
      <c r="QMO11"/>
      <c r="QMP11"/>
      <c r="QMQ11"/>
      <c r="QMR11"/>
      <c r="QMS11"/>
      <c r="QMT11"/>
      <c r="QMU11"/>
      <c r="QMV11"/>
      <c r="QMW11"/>
      <c r="QMX11"/>
      <c r="QMY11"/>
      <c r="QMZ11"/>
      <c r="QNA11"/>
      <c r="QNB11"/>
      <c r="QNC11"/>
      <c r="QND11"/>
      <c r="QNE11"/>
      <c r="QNF11"/>
      <c r="QNG11"/>
      <c r="QNH11"/>
      <c r="QNI11"/>
      <c r="QNJ11"/>
      <c r="QNK11"/>
      <c r="QNL11"/>
      <c r="QNM11"/>
      <c r="QNN11"/>
      <c r="QNO11"/>
      <c r="QNP11"/>
      <c r="QNQ11"/>
      <c r="QNR11"/>
      <c r="QNS11"/>
      <c r="QNT11"/>
      <c r="QNU11"/>
      <c r="QNV11"/>
      <c r="QNW11"/>
      <c r="QNX11"/>
      <c r="QNY11"/>
      <c r="QNZ11"/>
      <c r="QOA11"/>
      <c r="QOB11"/>
      <c r="QOC11"/>
      <c r="QOD11"/>
      <c r="QOE11"/>
      <c r="QOF11"/>
      <c r="QOG11"/>
      <c r="QOH11"/>
      <c r="QOI11"/>
      <c r="QOJ11"/>
      <c r="QOK11"/>
      <c r="QOL11"/>
      <c r="QOM11"/>
      <c r="QON11"/>
      <c r="QOO11"/>
      <c r="QOP11"/>
      <c r="QOQ11"/>
      <c r="QOR11"/>
      <c r="QOS11"/>
      <c r="QOT11"/>
      <c r="QOU11"/>
      <c r="QOV11"/>
      <c r="QOW11"/>
      <c r="QOX11"/>
      <c r="QOY11"/>
      <c r="QOZ11"/>
      <c r="QPA11"/>
      <c r="QPB11"/>
      <c r="QPC11"/>
      <c r="QPD11"/>
      <c r="QPE11"/>
      <c r="QPF11"/>
      <c r="QPG11"/>
      <c r="QPH11"/>
      <c r="QPI11"/>
      <c r="QPJ11"/>
      <c r="QPK11"/>
      <c r="QPL11"/>
      <c r="QPM11"/>
      <c r="QPN11"/>
      <c r="QPO11"/>
      <c r="QPP11"/>
      <c r="QPQ11"/>
      <c r="QPR11"/>
      <c r="QPS11"/>
      <c r="QPT11"/>
      <c r="QPU11"/>
      <c r="QPV11"/>
      <c r="QPW11"/>
      <c r="QPX11"/>
      <c r="QPY11"/>
      <c r="QPZ11"/>
      <c r="QQA11"/>
      <c r="QQB11"/>
      <c r="QQC11"/>
      <c r="QQD11"/>
      <c r="QQE11"/>
      <c r="QQF11"/>
      <c r="QQG11"/>
      <c r="QQH11"/>
      <c r="QQI11"/>
      <c r="QQJ11"/>
      <c r="QQK11"/>
      <c r="QQL11"/>
      <c r="QQM11"/>
      <c r="QQN11"/>
      <c r="QQO11"/>
      <c r="QQP11"/>
      <c r="QQQ11"/>
      <c r="QQR11"/>
      <c r="QQS11"/>
      <c r="QQT11"/>
      <c r="QQU11"/>
      <c r="QQV11"/>
      <c r="QQW11"/>
      <c r="QQX11"/>
      <c r="QQY11"/>
      <c r="QQZ11"/>
      <c r="QRA11"/>
      <c r="QRB11"/>
      <c r="QRC11"/>
      <c r="QRD11"/>
      <c r="QRE11"/>
      <c r="QRF11"/>
      <c r="QRG11"/>
      <c r="QRH11"/>
      <c r="QRI11"/>
      <c r="QRJ11"/>
      <c r="QRK11"/>
      <c r="QRL11"/>
      <c r="QRM11"/>
      <c r="QRN11"/>
      <c r="QRO11"/>
      <c r="QRP11"/>
      <c r="QRQ11"/>
      <c r="QRR11"/>
      <c r="QRS11"/>
      <c r="QRT11"/>
      <c r="QRU11"/>
      <c r="QRV11"/>
      <c r="QRW11"/>
      <c r="QRX11"/>
      <c r="QRY11"/>
      <c r="QRZ11"/>
      <c r="QSA11"/>
      <c r="QSB11"/>
      <c r="QSC11"/>
      <c r="QSD11"/>
      <c r="QSE11"/>
      <c r="QSF11"/>
      <c r="QSG11"/>
      <c r="QSH11"/>
      <c r="QSI11"/>
      <c r="QSJ11"/>
      <c r="QSK11"/>
      <c r="QSL11"/>
      <c r="QSM11"/>
      <c r="QSN11"/>
      <c r="QSO11"/>
      <c r="QSP11"/>
      <c r="QSQ11"/>
      <c r="QSR11"/>
      <c r="QSS11"/>
      <c r="QST11"/>
      <c r="QSU11"/>
      <c r="QSV11"/>
      <c r="QSW11"/>
      <c r="QSX11"/>
      <c r="QSY11"/>
      <c r="QSZ11"/>
      <c r="QTA11"/>
      <c r="QTB11"/>
      <c r="QTC11"/>
      <c r="QTD11"/>
      <c r="QTE11"/>
      <c r="QTF11"/>
      <c r="QTG11"/>
      <c r="QTH11"/>
      <c r="QTI11"/>
      <c r="QTJ11"/>
      <c r="QTK11"/>
      <c r="QTL11"/>
      <c r="QTM11"/>
      <c r="QTN11"/>
      <c r="QTO11"/>
      <c r="QTP11"/>
      <c r="QTQ11"/>
      <c r="QTR11"/>
      <c r="QTS11"/>
      <c r="QTT11"/>
      <c r="QTU11"/>
      <c r="QTV11"/>
      <c r="QTW11"/>
      <c r="QTX11"/>
      <c r="QTY11"/>
      <c r="QTZ11"/>
      <c r="QUA11"/>
      <c r="QUB11"/>
      <c r="QUC11"/>
      <c r="QUD11"/>
      <c r="QUE11"/>
      <c r="QUF11"/>
      <c r="QUG11"/>
      <c r="QUH11"/>
      <c r="QUI11"/>
      <c r="QUJ11"/>
      <c r="QUK11"/>
      <c r="QUL11"/>
      <c r="QUM11"/>
      <c r="QUN11"/>
      <c r="QUO11"/>
      <c r="QUP11"/>
      <c r="QUQ11"/>
      <c r="QUR11"/>
      <c r="QUS11"/>
      <c r="QUT11"/>
      <c r="QUU11"/>
      <c r="QUV11"/>
      <c r="QUW11"/>
      <c r="QUX11"/>
      <c r="QUY11"/>
      <c r="QUZ11"/>
      <c r="QVA11"/>
      <c r="QVB11"/>
      <c r="QVC11"/>
      <c r="QVD11"/>
      <c r="QVE11"/>
      <c r="QVF11"/>
      <c r="QVG11"/>
      <c r="QVH11"/>
      <c r="QVI11"/>
      <c r="QVJ11"/>
      <c r="QVK11"/>
      <c r="QVL11"/>
      <c r="QVM11"/>
      <c r="QVN11"/>
      <c r="QVO11"/>
      <c r="QVP11"/>
      <c r="QVQ11"/>
      <c r="QVR11"/>
      <c r="QVS11"/>
      <c r="QVT11"/>
      <c r="QVU11"/>
      <c r="QVV11"/>
      <c r="QVW11"/>
      <c r="QVX11"/>
      <c r="QVY11"/>
      <c r="QVZ11"/>
      <c r="QWA11"/>
      <c r="QWB11"/>
      <c r="QWC11"/>
      <c r="QWD11"/>
      <c r="QWE11"/>
      <c r="QWF11"/>
      <c r="QWG11"/>
      <c r="QWH11"/>
      <c r="QWI11"/>
      <c r="QWJ11"/>
      <c r="QWK11"/>
      <c r="QWL11"/>
      <c r="QWM11"/>
      <c r="QWN11"/>
      <c r="QWO11"/>
      <c r="QWP11"/>
      <c r="QWQ11"/>
      <c r="QWR11"/>
      <c r="QWS11"/>
      <c r="QWT11"/>
      <c r="QWU11"/>
      <c r="QWV11"/>
      <c r="QWW11"/>
      <c r="QWX11"/>
      <c r="QWY11"/>
      <c r="QWZ11"/>
      <c r="QXA11"/>
      <c r="QXB11"/>
      <c r="QXC11"/>
      <c r="QXD11"/>
      <c r="QXE11"/>
      <c r="QXF11"/>
      <c r="QXG11"/>
      <c r="QXH11"/>
      <c r="QXI11"/>
      <c r="QXJ11"/>
      <c r="QXK11"/>
      <c r="QXL11"/>
      <c r="QXM11"/>
      <c r="QXN11"/>
      <c r="QXO11"/>
      <c r="QXP11"/>
      <c r="QXQ11"/>
      <c r="QXR11"/>
      <c r="QXS11"/>
      <c r="QXT11"/>
      <c r="QXU11"/>
      <c r="QXV11"/>
      <c r="QXW11"/>
      <c r="QXX11"/>
      <c r="QXY11"/>
      <c r="QXZ11"/>
      <c r="QYA11"/>
      <c r="QYB11"/>
      <c r="QYC11"/>
      <c r="QYD11"/>
      <c r="QYE11"/>
      <c r="QYF11"/>
      <c r="QYG11"/>
      <c r="QYH11"/>
      <c r="QYI11"/>
      <c r="QYJ11"/>
      <c r="QYK11"/>
      <c r="QYL11"/>
      <c r="QYM11"/>
      <c r="QYN11"/>
      <c r="QYO11"/>
      <c r="QYP11"/>
      <c r="QYQ11"/>
      <c r="QYR11"/>
      <c r="QYS11"/>
      <c r="QYT11"/>
      <c r="QYU11"/>
      <c r="QYV11"/>
      <c r="QYW11"/>
      <c r="QYX11"/>
      <c r="QYY11"/>
      <c r="QYZ11"/>
      <c r="QZA11"/>
      <c r="QZB11"/>
      <c r="QZC11"/>
      <c r="QZD11"/>
      <c r="QZE11"/>
      <c r="QZF11"/>
      <c r="QZG11"/>
      <c r="QZH11"/>
      <c r="QZI11"/>
      <c r="QZJ11"/>
      <c r="QZK11"/>
      <c r="QZL11"/>
      <c r="QZM11"/>
      <c r="QZN11"/>
      <c r="QZO11"/>
      <c r="QZP11"/>
      <c r="QZQ11"/>
      <c r="QZR11"/>
      <c r="QZS11"/>
      <c r="QZT11"/>
      <c r="QZU11"/>
      <c r="QZV11"/>
      <c r="QZW11"/>
      <c r="QZX11"/>
      <c r="QZY11"/>
      <c r="QZZ11"/>
      <c r="RAA11"/>
      <c r="RAB11"/>
      <c r="RAC11"/>
      <c r="RAD11"/>
      <c r="RAE11"/>
      <c r="RAF11"/>
      <c r="RAG11"/>
      <c r="RAH11"/>
      <c r="RAI11"/>
      <c r="RAJ11"/>
      <c r="RAK11"/>
      <c r="RAL11"/>
      <c r="RAM11"/>
      <c r="RAN11"/>
      <c r="RAO11"/>
      <c r="RAP11"/>
      <c r="RAQ11"/>
      <c r="RAR11"/>
      <c r="RAS11"/>
      <c r="RAT11"/>
      <c r="RAU11"/>
      <c r="RAV11"/>
      <c r="RAW11"/>
      <c r="RAX11"/>
      <c r="RAY11"/>
      <c r="RAZ11"/>
      <c r="RBA11"/>
      <c r="RBB11"/>
      <c r="RBC11"/>
      <c r="RBD11"/>
      <c r="RBE11"/>
      <c r="RBF11"/>
      <c r="RBG11"/>
      <c r="RBH11"/>
      <c r="RBI11"/>
      <c r="RBJ11"/>
      <c r="RBK11"/>
      <c r="RBL11"/>
      <c r="RBM11"/>
      <c r="RBN11"/>
      <c r="RBO11"/>
      <c r="RBP11"/>
      <c r="RBQ11"/>
      <c r="RBR11"/>
      <c r="RBS11"/>
      <c r="RBT11"/>
      <c r="RBU11"/>
      <c r="RBV11"/>
      <c r="RBW11"/>
      <c r="RBX11"/>
      <c r="RBY11"/>
      <c r="RBZ11"/>
      <c r="RCA11"/>
      <c r="RCB11"/>
      <c r="RCC11"/>
      <c r="RCD11"/>
      <c r="RCE11"/>
      <c r="RCF11"/>
      <c r="RCG11"/>
      <c r="RCH11"/>
      <c r="RCI11"/>
      <c r="RCJ11"/>
      <c r="RCK11"/>
      <c r="RCL11"/>
      <c r="RCM11"/>
      <c r="RCN11"/>
      <c r="RCO11"/>
      <c r="RCP11"/>
      <c r="RCQ11"/>
      <c r="RCR11"/>
      <c r="RCS11"/>
      <c r="RCT11"/>
      <c r="RCU11"/>
      <c r="RCV11"/>
      <c r="RCW11"/>
      <c r="RCX11"/>
      <c r="RCY11"/>
      <c r="RCZ11"/>
      <c r="RDA11"/>
      <c r="RDB11"/>
      <c r="RDC11"/>
      <c r="RDD11"/>
      <c r="RDE11"/>
      <c r="RDF11"/>
      <c r="RDG11"/>
      <c r="RDH11"/>
      <c r="RDI11"/>
      <c r="RDJ11"/>
      <c r="RDK11"/>
      <c r="RDL11"/>
      <c r="RDM11"/>
      <c r="RDN11"/>
      <c r="RDO11"/>
      <c r="RDP11"/>
      <c r="RDQ11"/>
      <c r="RDR11"/>
      <c r="RDS11"/>
      <c r="RDT11"/>
      <c r="RDU11"/>
      <c r="RDV11"/>
      <c r="RDW11"/>
      <c r="RDX11"/>
      <c r="RDY11"/>
      <c r="RDZ11"/>
      <c r="REA11"/>
      <c r="REB11"/>
      <c r="REC11"/>
      <c r="RED11"/>
      <c r="REE11"/>
      <c r="REF11"/>
      <c r="REG11"/>
      <c r="REH11"/>
      <c r="REI11"/>
      <c r="REJ11"/>
      <c r="REK11"/>
      <c r="REL11"/>
      <c r="REM11"/>
      <c r="REN11"/>
      <c r="REO11"/>
      <c r="REP11"/>
      <c r="REQ11"/>
      <c r="RER11"/>
      <c r="RES11"/>
      <c r="RET11"/>
      <c r="REU11"/>
      <c r="REV11"/>
      <c r="REW11"/>
      <c r="REX11"/>
      <c r="REY11"/>
      <c r="REZ11"/>
      <c r="RFA11"/>
      <c r="RFB11"/>
      <c r="RFC11"/>
      <c r="RFD11"/>
      <c r="RFE11"/>
      <c r="RFF11"/>
      <c r="RFG11"/>
      <c r="RFH11"/>
      <c r="RFI11"/>
      <c r="RFJ11"/>
      <c r="RFK11"/>
      <c r="RFL11"/>
      <c r="RFM11"/>
      <c r="RFN11"/>
      <c r="RFO11"/>
      <c r="RFP11"/>
      <c r="RFQ11"/>
      <c r="RFR11"/>
      <c r="RFS11"/>
      <c r="RFT11"/>
      <c r="RFU11"/>
      <c r="RFV11"/>
      <c r="RFW11"/>
      <c r="RFX11"/>
      <c r="RFY11"/>
      <c r="RFZ11"/>
      <c r="RGA11"/>
      <c r="RGB11"/>
      <c r="RGC11"/>
      <c r="RGD11"/>
      <c r="RGE11"/>
      <c r="RGF11"/>
      <c r="RGG11"/>
      <c r="RGH11"/>
      <c r="RGI11"/>
      <c r="RGJ11"/>
      <c r="RGK11"/>
      <c r="RGL11"/>
      <c r="RGM11"/>
      <c r="RGN11"/>
      <c r="RGO11"/>
      <c r="RGP11"/>
      <c r="RGQ11"/>
      <c r="RGR11"/>
      <c r="RGS11"/>
      <c r="RGT11"/>
      <c r="RGU11"/>
      <c r="RGV11"/>
      <c r="RGW11"/>
      <c r="RGX11"/>
      <c r="RGY11"/>
      <c r="RGZ11"/>
      <c r="RHA11"/>
      <c r="RHB11"/>
      <c r="RHC11"/>
      <c r="RHD11"/>
      <c r="RHE11"/>
      <c r="RHF11"/>
      <c r="RHG11"/>
      <c r="RHH11"/>
      <c r="RHI11"/>
      <c r="RHJ11"/>
      <c r="RHK11"/>
      <c r="RHL11"/>
      <c r="RHM11"/>
      <c r="RHN11"/>
      <c r="RHO11"/>
      <c r="RHP11"/>
      <c r="RHQ11"/>
      <c r="RHR11"/>
      <c r="RHS11"/>
      <c r="RHT11"/>
      <c r="RHU11"/>
      <c r="RHV11"/>
      <c r="RHW11"/>
      <c r="RHX11"/>
      <c r="RHY11"/>
      <c r="RHZ11"/>
      <c r="RIA11"/>
      <c r="RIB11"/>
      <c r="RIC11"/>
      <c r="RID11"/>
      <c r="RIE11"/>
      <c r="RIF11"/>
      <c r="RIG11"/>
      <c r="RIH11"/>
      <c r="RII11"/>
      <c r="RIJ11"/>
      <c r="RIK11"/>
      <c r="RIL11"/>
      <c r="RIM11"/>
      <c r="RIN11"/>
      <c r="RIO11"/>
      <c r="RIP11"/>
      <c r="RIQ11"/>
      <c r="RIR11"/>
      <c r="RIS11"/>
      <c r="RIT11"/>
      <c r="RIU11"/>
      <c r="RIV11"/>
      <c r="RIW11"/>
      <c r="RIX11"/>
      <c r="RIY11"/>
      <c r="RIZ11"/>
      <c r="RJA11"/>
      <c r="RJB11"/>
      <c r="RJC11"/>
      <c r="RJD11"/>
      <c r="RJE11"/>
      <c r="RJF11"/>
      <c r="RJG11"/>
      <c r="RJH11"/>
      <c r="RJI11"/>
      <c r="RJJ11"/>
      <c r="RJK11"/>
      <c r="RJL11"/>
      <c r="RJM11"/>
      <c r="RJN11"/>
      <c r="RJO11"/>
      <c r="RJP11"/>
      <c r="RJQ11"/>
      <c r="RJR11"/>
      <c r="RJS11"/>
      <c r="RJT11"/>
      <c r="RJU11"/>
      <c r="RJV11"/>
      <c r="RJW11"/>
      <c r="RJX11"/>
      <c r="RJY11"/>
      <c r="RJZ11"/>
      <c r="RKA11"/>
      <c r="RKB11"/>
      <c r="RKC11"/>
      <c r="RKD11"/>
      <c r="RKE11"/>
      <c r="RKF11"/>
      <c r="RKG11"/>
      <c r="RKH11"/>
      <c r="RKI11"/>
      <c r="RKJ11"/>
      <c r="RKK11"/>
      <c r="RKL11"/>
      <c r="RKM11"/>
      <c r="RKN11"/>
      <c r="RKO11"/>
      <c r="RKP11"/>
      <c r="RKQ11"/>
      <c r="RKR11"/>
      <c r="RKS11"/>
      <c r="RKT11"/>
      <c r="RKU11"/>
      <c r="RKV11"/>
      <c r="RKW11"/>
      <c r="RKX11"/>
      <c r="RKY11"/>
      <c r="RKZ11"/>
      <c r="RLA11"/>
      <c r="RLB11"/>
      <c r="RLC11"/>
      <c r="RLD11"/>
      <c r="RLE11"/>
      <c r="RLF11"/>
      <c r="RLG11"/>
      <c r="RLH11"/>
      <c r="RLI11"/>
      <c r="RLJ11"/>
      <c r="RLK11"/>
      <c r="RLL11"/>
      <c r="RLM11"/>
      <c r="RLN11"/>
      <c r="RLO11"/>
      <c r="RLP11"/>
      <c r="RLQ11"/>
      <c r="RLR11"/>
      <c r="RLS11"/>
      <c r="RLT11"/>
      <c r="RLU11"/>
      <c r="RLV11"/>
      <c r="RLW11"/>
      <c r="RLX11"/>
      <c r="RLY11"/>
      <c r="RLZ11"/>
      <c r="RMA11"/>
      <c r="RMB11"/>
      <c r="RMC11"/>
      <c r="RMD11"/>
      <c r="RME11"/>
      <c r="RMF11"/>
      <c r="RMG11"/>
      <c r="RMH11"/>
      <c r="RMI11"/>
      <c r="RMJ11"/>
      <c r="RMK11"/>
      <c r="RML11"/>
      <c r="RMM11"/>
      <c r="RMN11"/>
      <c r="RMO11"/>
      <c r="RMP11"/>
      <c r="RMQ11"/>
      <c r="RMR11"/>
      <c r="RMS11"/>
      <c r="RMT11"/>
      <c r="RMU11"/>
      <c r="RMV11"/>
      <c r="RMW11"/>
      <c r="RMX11"/>
      <c r="RMY11"/>
      <c r="RMZ11"/>
      <c r="RNA11"/>
      <c r="RNB11"/>
      <c r="RNC11"/>
      <c r="RND11"/>
      <c r="RNE11"/>
      <c r="RNF11"/>
      <c r="RNG11"/>
      <c r="RNH11"/>
      <c r="RNI11"/>
      <c r="RNJ11"/>
      <c r="RNK11"/>
      <c r="RNL11"/>
      <c r="RNM11"/>
      <c r="RNN11"/>
      <c r="RNO11"/>
      <c r="RNP11"/>
      <c r="RNQ11"/>
      <c r="RNR11"/>
      <c r="RNS11"/>
      <c r="RNT11"/>
      <c r="RNU11"/>
      <c r="RNV11"/>
      <c r="RNW11"/>
      <c r="RNX11"/>
      <c r="RNY11"/>
      <c r="RNZ11"/>
      <c r="ROA11"/>
      <c r="ROB11"/>
      <c r="ROC11"/>
      <c r="ROD11"/>
      <c r="ROE11"/>
      <c r="ROF11"/>
      <c r="ROG11"/>
      <c r="ROH11"/>
      <c r="ROI11"/>
      <c r="ROJ11"/>
      <c r="ROK11"/>
      <c r="ROL11"/>
      <c r="ROM11"/>
      <c r="RON11"/>
      <c r="ROO11"/>
      <c r="ROP11"/>
      <c r="ROQ11"/>
      <c r="ROR11"/>
      <c r="ROS11"/>
      <c r="ROT11"/>
      <c r="ROU11"/>
      <c r="ROV11"/>
      <c r="ROW11"/>
      <c r="ROX11"/>
      <c r="ROY11"/>
      <c r="ROZ11"/>
      <c r="RPA11"/>
      <c r="RPB11"/>
      <c r="RPC11"/>
      <c r="RPD11"/>
      <c r="RPE11"/>
      <c r="RPF11"/>
      <c r="RPG11"/>
      <c r="RPH11"/>
      <c r="RPI11"/>
      <c r="RPJ11"/>
      <c r="RPK11"/>
      <c r="RPL11"/>
      <c r="RPM11"/>
      <c r="RPN11"/>
      <c r="RPO11"/>
      <c r="RPP11"/>
      <c r="RPQ11"/>
      <c r="RPR11"/>
      <c r="RPS11"/>
      <c r="RPT11"/>
      <c r="RPU11"/>
      <c r="RPV11"/>
      <c r="RPW11"/>
      <c r="RPX11"/>
      <c r="RPY11"/>
      <c r="RPZ11"/>
      <c r="RQA11"/>
      <c r="RQB11"/>
      <c r="RQC11"/>
      <c r="RQD11"/>
      <c r="RQE11"/>
      <c r="RQF11"/>
      <c r="RQG11"/>
      <c r="RQH11"/>
      <c r="RQI11"/>
      <c r="RQJ11"/>
      <c r="RQK11"/>
      <c r="RQL11"/>
      <c r="RQM11"/>
      <c r="RQN11"/>
      <c r="RQO11"/>
      <c r="RQP11"/>
      <c r="RQQ11"/>
      <c r="RQR11"/>
      <c r="RQS11"/>
      <c r="RQT11"/>
      <c r="RQU11"/>
      <c r="RQV11"/>
      <c r="RQW11"/>
      <c r="RQX11"/>
      <c r="RQY11"/>
      <c r="RQZ11"/>
      <c r="RRA11"/>
      <c r="RRB11"/>
      <c r="RRC11"/>
      <c r="RRD11"/>
      <c r="RRE11"/>
      <c r="RRF11"/>
      <c r="RRG11"/>
      <c r="RRH11"/>
      <c r="RRI11"/>
      <c r="RRJ11"/>
      <c r="RRK11"/>
      <c r="RRL11"/>
      <c r="RRM11"/>
      <c r="RRN11"/>
      <c r="RRO11"/>
      <c r="RRP11"/>
      <c r="RRQ11"/>
      <c r="RRR11"/>
      <c r="RRS11"/>
      <c r="RRT11"/>
      <c r="RRU11"/>
      <c r="RRV11"/>
      <c r="RRW11"/>
      <c r="RRX11"/>
      <c r="RRY11"/>
      <c r="RRZ11"/>
      <c r="RSA11"/>
      <c r="RSB11"/>
      <c r="RSC11"/>
      <c r="RSD11"/>
      <c r="RSE11"/>
      <c r="RSF11"/>
      <c r="RSG11"/>
      <c r="RSH11"/>
      <c r="RSI11"/>
      <c r="RSJ11"/>
      <c r="RSK11"/>
      <c r="RSL11"/>
      <c r="RSM11"/>
      <c r="RSN11"/>
      <c r="RSO11"/>
      <c r="RSP11"/>
      <c r="RSQ11"/>
      <c r="RSR11"/>
      <c r="RSS11"/>
      <c r="RST11"/>
      <c r="RSU11"/>
      <c r="RSV11"/>
      <c r="RSW11"/>
      <c r="RSX11"/>
      <c r="RSY11"/>
      <c r="RSZ11"/>
      <c r="RTA11"/>
      <c r="RTB11"/>
      <c r="RTC11"/>
      <c r="RTD11"/>
      <c r="RTE11"/>
      <c r="RTF11"/>
      <c r="RTG11"/>
      <c r="RTH11"/>
      <c r="RTI11"/>
      <c r="RTJ11"/>
      <c r="RTK11"/>
      <c r="RTL11"/>
      <c r="RTM11"/>
      <c r="RTN11"/>
      <c r="RTO11"/>
      <c r="RTP11"/>
      <c r="RTQ11"/>
      <c r="RTR11"/>
      <c r="RTS11"/>
      <c r="RTT11"/>
      <c r="RTU11"/>
      <c r="RTV11"/>
      <c r="RTW11"/>
      <c r="RTX11"/>
      <c r="RTY11"/>
      <c r="RTZ11"/>
      <c r="RUA11"/>
      <c r="RUB11"/>
      <c r="RUC11"/>
      <c r="RUD11"/>
      <c r="RUE11"/>
      <c r="RUF11"/>
      <c r="RUG11"/>
      <c r="RUH11"/>
      <c r="RUI11"/>
      <c r="RUJ11"/>
      <c r="RUK11"/>
      <c r="RUL11"/>
      <c r="RUM11"/>
      <c r="RUN11"/>
      <c r="RUO11"/>
      <c r="RUP11"/>
      <c r="RUQ11"/>
      <c r="RUR11"/>
      <c r="RUS11"/>
      <c r="RUT11"/>
      <c r="RUU11"/>
      <c r="RUV11"/>
      <c r="RUW11"/>
      <c r="RUX11"/>
      <c r="RUY11"/>
      <c r="RUZ11"/>
      <c r="RVA11"/>
      <c r="RVB11"/>
      <c r="RVC11"/>
      <c r="RVD11"/>
      <c r="RVE11"/>
      <c r="RVF11"/>
      <c r="RVG11"/>
      <c r="RVH11"/>
      <c r="RVI11"/>
      <c r="RVJ11"/>
      <c r="RVK11"/>
      <c r="RVL11"/>
      <c r="RVM11"/>
      <c r="RVN11"/>
      <c r="RVO11"/>
      <c r="RVP11"/>
      <c r="RVQ11"/>
      <c r="RVR11"/>
      <c r="RVS11"/>
      <c r="RVT11"/>
      <c r="RVU11"/>
      <c r="RVV11"/>
      <c r="RVW11"/>
      <c r="RVX11"/>
      <c r="RVY11"/>
      <c r="RVZ11"/>
      <c r="RWA11"/>
      <c r="RWB11"/>
      <c r="RWC11"/>
      <c r="RWD11"/>
      <c r="RWE11"/>
      <c r="RWF11"/>
      <c r="RWG11"/>
      <c r="RWH11"/>
      <c r="RWI11"/>
      <c r="RWJ11"/>
      <c r="RWK11"/>
      <c r="RWL11"/>
      <c r="RWM11"/>
      <c r="RWN11"/>
      <c r="RWO11"/>
      <c r="RWP11"/>
      <c r="RWQ11"/>
      <c r="RWR11"/>
      <c r="RWS11"/>
      <c r="RWT11"/>
      <c r="RWU11"/>
      <c r="RWV11"/>
      <c r="RWW11"/>
      <c r="RWX11"/>
      <c r="RWY11"/>
      <c r="RWZ11"/>
      <c r="RXA11"/>
      <c r="RXB11"/>
      <c r="RXC11"/>
      <c r="RXD11"/>
      <c r="RXE11"/>
      <c r="RXF11"/>
      <c r="RXG11"/>
      <c r="RXH11"/>
      <c r="RXI11"/>
      <c r="RXJ11"/>
      <c r="RXK11"/>
      <c r="RXL11"/>
      <c r="RXM11"/>
      <c r="RXN11"/>
      <c r="RXO11"/>
      <c r="RXP11"/>
      <c r="RXQ11"/>
      <c r="RXR11"/>
      <c r="RXS11"/>
      <c r="RXT11"/>
      <c r="RXU11"/>
      <c r="RXV11"/>
      <c r="RXW11"/>
      <c r="RXX11"/>
      <c r="RXY11"/>
      <c r="RXZ11"/>
      <c r="RYA11"/>
      <c r="RYB11"/>
      <c r="RYC11"/>
      <c r="RYD11"/>
      <c r="RYE11"/>
      <c r="RYF11"/>
      <c r="RYG11"/>
      <c r="RYH11"/>
      <c r="RYI11"/>
      <c r="RYJ11"/>
      <c r="RYK11"/>
      <c r="RYL11"/>
      <c r="RYM11"/>
      <c r="RYN11"/>
      <c r="RYO11"/>
      <c r="RYP11"/>
      <c r="RYQ11"/>
      <c r="RYR11"/>
      <c r="RYS11"/>
      <c r="RYT11"/>
      <c r="RYU11"/>
      <c r="RYV11"/>
      <c r="RYW11"/>
      <c r="RYX11"/>
      <c r="RYY11"/>
      <c r="RYZ11"/>
      <c r="RZA11"/>
      <c r="RZB11"/>
      <c r="RZC11"/>
      <c r="RZD11"/>
      <c r="RZE11"/>
      <c r="RZF11"/>
      <c r="RZG11"/>
      <c r="RZH11"/>
      <c r="RZI11"/>
      <c r="RZJ11"/>
      <c r="RZK11"/>
      <c r="RZL11"/>
      <c r="RZM11"/>
      <c r="RZN11"/>
      <c r="RZO11"/>
      <c r="RZP11"/>
      <c r="RZQ11"/>
      <c r="RZR11"/>
      <c r="RZS11"/>
      <c r="RZT11"/>
      <c r="RZU11"/>
      <c r="RZV11"/>
      <c r="RZW11"/>
      <c r="RZX11"/>
      <c r="RZY11"/>
      <c r="RZZ11"/>
      <c r="SAA11"/>
      <c r="SAB11"/>
      <c r="SAC11"/>
      <c r="SAD11"/>
      <c r="SAE11"/>
      <c r="SAF11"/>
      <c r="SAG11"/>
      <c r="SAH11"/>
      <c r="SAI11"/>
      <c r="SAJ11"/>
      <c r="SAK11"/>
      <c r="SAL11"/>
      <c r="SAM11"/>
      <c r="SAN11"/>
      <c r="SAO11"/>
      <c r="SAP11"/>
      <c r="SAQ11"/>
      <c r="SAR11"/>
      <c r="SAS11"/>
      <c r="SAT11"/>
      <c r="SAU11"/>
      <c r="SAV11"/>
      <c r="SAW11"/>
      <c r="SAX11"/>
      <c r="SAY11"/>
      <c r="SAZ11"/>
      <c r="SBA11"/>
      <c r="SBB11"/>
      <c r="SBC11"/>
      <c r="SBD11"/>
      <c r="SBE11"/>
      <c r="SBF11"/>
      <c r="SBG11"/>
      <c r="SBH11"/>
      <c r="SBI11"/>
      <c r="SBJ11"/>
      <c r="SBK11"/>
      <c r="SBL11"/>
      <c r="SBM11"/>
      <c r="SBN11"/>
      <c r="SBO11"/>
      <c r="SBP11"/>
      <c r="SBQ11"/>
      <c r="SBR11"/>
      <c r="SBS11"/>
      <c r="SBT11"/>
      <c r="SBU11"/>
      <c r="SBV11"/>
      <c r="SBW11"/>
      <c r="SBX11"/>
      <c r="SBY11"/>
      <c r="SBZ11"/>
      <c r="SCA11"/>
      <c r="SCB11"/>
      <c r="SCC11"/>
      <c r="SCD11"/>
      <c r="SCE11"/>
      <c r="SCF11"/>
      <c r="SCG11"/>
      <c r="SCH11"/>
      <c r="SCI11"/>
      <c r="SCJ11"/>
      <c r="SCK11"/>
      <c r="SCL11"/>
      <c r="SCM11"/>
      <c r="SCN11"/>
      <c r="SCO11"/>
      <c r="SCP11"/>
      <c r="SCQ11"/>
      <c r="SCR11"/>
      <c r="SCS11"/>
      <c r="SCT11"/>
      <c r="SCU11"/>
      <c r="SCV11"/>
      <c r="SCW11"/>
      <c r="SCX11"/>
      <c r="SCY11"/>
      <c r="SCZ11"/>
      <c r="SDA11"/>
      <c r="SDB11"/>
      <c r="SDC11"/>
      <c r="SDD11"/>
      <c r="SDE11"/>
      <c r="SDF11"/>
      <c r="SDG11"/>
      <c r="SDH11"/>
      <c r="SDI11"/>
      <c r="SDJ11"/>
      <c r="SDK11"/>
      <c r="SDL11"/>
      <c r="SDM11"/>
      <c r="SDN11"/>
      <c r="SDO11"/>
      <c r="SDP11"/>
      <c r="SDQ11"/>
      <c r="SDR11"/>
      <c r="SDS11"/>
      <c r="SDT11"/>
      <c r="SDU11"/>
      <c r="SDV11"/>
      <c r="SDW11"/>
      <c r="SDX11"/>
      <c r="SDY11"/>
      <c r="SDZ11"/>
      <c r="SEA11"/>
      <c r="SEB11"/>
      <c r="SEC11"/>
      <c r="SED11"/>
      <c r="SEE11"/>
      <c r="SEF11"/>
      <c r="SEG11"/>
      <c r="SEH11"/>
      <c r="SEI11"/>
      <c r="SEJ11"/>
      <c r="SEK11"/>
      <c r="SEL11"/>
      <c r="SEM11"/>
      <c r="SEN11"/>
      <c r="SEO11"/>
      <c r="SEP11"/>
      <c r="SEQ11"/>
      <c r="SER11"/>
      <c r="SES11"/>
      <c r="SET11"/>
      <c r="SEU11"/>
      <c r="SEV11"/>
      <c r="SEW11"/>
      <c r="SEX11"/>
      <c r="SEY11"/>
      <c r="SEZ11"/>
      <c r="SFA11"/>
      <c r="SFB11"/>
      <c r="SFC11"/>
      <c r="SFD11"/>
      <c r="SFE11"/>
      <c r="SFF11"/>
      <c r="SFG11"/>
      <c r="SFH11"/>
      <c r="SFI11"/>
      <c r="SFJ11"/>
      <c r="SFK11"/>
      <c r="SFL11"/>
      <c r="SFM11"/>
      <c r="SFN11"/>
      <c r="SFO11"/>
      <c r="SFP11"/>
      <c r="SFQ11"/>
      <c r="SFR11"/>
      <c r="SFS11"/>
      <c r="SFT11"/>
      <c r="SFU11"/>
      <c r="SFV11"/>
      <c r="SFW11"/>
      <c r="SFX11"/>
      <c r="SFY11"/>
      <c r="SFZ11"/>
      <c r="SGA11"/>
      <c r="SGB11"/>
      <c r="SGC11"/>
      <c r="SGD11"/>
      <c r="SGE11"/>
      <c r="SGF11"/>
      <c r="SGG11"/>
      <c r="SGH11"/>
      <c r="SGI11"/>
      <c r="SGJ11"/>
      <c r="SGK11"/>
      <c r="SGL11"/>
      <c r="SGM11"/>
      <c r="SGN11"/>
      <c r="SGO11"/>
      <c r="SGP11"/>
      <c r="SGQ11"/>
      <c r="SGR11"/>
      <c r="SGS11"/>
      <c r="SGT11"/>
      <c r="SGU11"/>
      <c r="SGV11"/>
      <c r="SGW11"/>
      <c r="SGX11"/>
      <c r="SGY11"/>
      <c r="SGZ11"/>
      <c r="SHA11"/>
      <c r="SHB11"/>
      <c r="SHC11"/>
      <c r="SHD11"/>
      <c r="SHE11"/>
      <c r="SHF11"/>
      <c r="SHG11"/>
      <c r="SHH11"/>
      <c r="SHI11"/>
      <c r="SHJ11"/>
      <c r="SHK11"/>
      <c r="SHL11"/>
      <c r="SHM11"/>
      <c r="SHN11"/>
      <c r="SHO11"/>
      <c r="SHP11"/>
      <c r="SHQ11"/>
      <c r="SHR11"/>
      <c r="SHS11"/>
      <c r="SHT11"/>
      <c r="SHU11"/>
      <c r="SHV11"/>
      <c r="SHW11"/>
      <c r="SHX11"/>
      <c r="SHY11"/>
      <c r="SHZ11"/>
      <c r="SIA11"/>
      <c r="SIB11"/>
      <c r="SIC11"/>
      <c r="SID11"/>
      <c r="SIE11"/>
      <c r="SIF11"/>
      <c r="SIG11"/>
      <c r="SIH11"/>
      <c r="SII11"/>
      <c r="SIJ11"/>
      <c r="SIK11"/>
      <c r="SIL11"/>
      <c r="SIM11"/>
      <c r="SIN11"/>
      <c r="SIO11"/>
      <c r="SIP11"/>
      <c r="SIQ11"/>
      <c r="SIR11"/>
      <c r="SIS11"/>
      <c r="SIT11"/>
      <c r="SIU11"/>
      <c r="SIV11"/>
      <c r="SIW11"/>
      <c r="SIX11"/>
      <c r="SIY11"/>
      <c r="SIZ11"/>
      <c r="SJA11"/>
      <c r="SJB11"/>
      <c r="SJC11"/>
      <c r="SJD11"/>
      <c r="SJE11"/>
      <c r="SJF11"/>
      <c r="SJG11"/>
      <c r="SJH11"/>
      <c r="SJI11"/>
      <c r="SJJ11"/>
      <c r="SJK11"/>
      <c r="SJL11"/>
      <c r="SJM11"/>
      <c r="SJN11"/>
      <c r="SJO11"/>
      <c r="SJP11"/>
      <c r="SJQ11"/>
      <c r="SJR11"/>
      <c r="SJS11"/>
      <c r="SJT11"/>
      <c r="SJU11"/>
      <c r="SJV11"/>
      <c r="SJW11"/>
      <c r="SJX11"/>
      <c r="SJY11"/>
      <c r="SJZ11"/>
      <c r="SKA11"/>
      <c r="SKB11"/>
      <c r="SKC11"/>
      <c r="SKD11"/>
      <c r="SKE11"/>
      <c r="SKF11"/>
      <c r="SKG11"/>
      <c r="SKH11"/>
      <c r="SKI11"/>
      <c r="SKJ11"/>
      <c r="SKK11"/>
      <c r="SKL11"/>
      <c r="SKM11"/>
      <c r="SKN11"/>
      <c r="SKO11"/>
      <c r="SKP11"/>
      <c r="SKQ11"/>
      <c r="SKR11"/>
      <c r="SKS11"/>
      <c r="SKT11"/>
      <c r="SKU11"/>
      <c r="SKV11"/>
      <c r="SKW11"/>
      <c r="SKX11"/>
      <c r="SKY11"/>
      <c r="SKZ11"/>
      <c r="SLA11"/>
      <c r="SLB11"/>
      <c r="SLC11"/>
      <c r="SLD11"/>
      <c r="SLE11"/>
      <c r="SLF11"/>
      <c r="SLG11"/>
      <c r="SLH11"/>
      <c r="SLI11"/>
      <c r="SLJ11"/>
      <c r="SLK11"/>
      <c r="SLL11"/>
      <c r="SLM11"/>
      <c r="SLN11"/>
      <c r="SLO11"/>
      <c r="SLP11"/>
      <c r="SLQ11"/>
      <c r="SLR11"/>
      <c r="SLS11"/>
      <c r="SLT11"/>
      <c r="SLU11"/>
      <c r="SLV11"/>
      <c r="SLW11"/>
      <c r="SLX11"/>
      <c r="SLY11"/>
      <c r="SLZ11"/>
      <c r="SMA11"/>
      <c r="SMB11"/>
      <c r="SMC11"/>
      <c r="SMD11"/>
      <c r="SME11"/>
      <c r="SMF11"/>
      <c r="SMG11"/>
      <c r="SMH11"/>
      <c r="SMI11"/>
      <c r="SMJ11"/>
      <c r="SMK11"/>
      <c r="SML11"/>
      <c r="SMM11"/>
      <c r="SMN11"/>
      <c r="SMO11"/>
      <c r="SMP11"/>
      <c r="SMQ11"/>
      <c r="SMR11"/>
      <c r="SMS11"/>
      <c r="SMT11"/>
      <c r="SMU11"/>
      <c r="SMV11"/>
      <c r="SMW11"/>
      <c r="SMX11"/>
      <c r="SMY11"/>
      <c r="SMZ11"/>
      <c r="SNA11"/>
      <c r="SNB11"/>
      <c r="SNC11"/>
      <c r="SND11"/>
      <c r="SNE11"/>
      <c r="SNF11"/>
      <c r="SNG11"/>
      <c r="SNH11"/>
      <c r="SNI11"/>
      <c r="SNJ11"/>
      <c r="SNK11"/>
      <c r="SNL11"/>
      <c r="SNM11"/>
      <c r="SNN11"/>
      <c r="SNO11"/>
      <c r="SNP11"/>
      <c r="SNQ11"/>
      <c r="SNR11"/>
      <c r="SNS11"/>
      <c r="SNT11"/>
      <c r="SNU11"/>
      <c r="SNV11"/>
      <c r="SNW11"/>
      <c r="SNX11"/>
      <c r="SNY11"/>
      <c r="SNZ11"/>
      <c r="SOA11"/>
      <c r="SOB11"/>
      <c r="SOC11"/>
      <c r="SOD11"/>
      <c r="SOE11"/>
      <c r="SOF11"/>
      <c r="SOG11"/>
      <c r="SOH11"/>
      <c r="SOI11"/>
      <c r="SOJ11"/>
      <c r="SOK11"/>
      <c r="SOL11"/>
      <c r="SOM11"/>
      <c r="SON11"/>
      <c r="SOO11"/>
      <c r="SOP11"/>
      <c r="SOQ11"/>
      <c r="SOR11"/>
      <c r="SOS11"/>
      <c r="SOT11"/>
      <c r="SOU11"/>
      <c r="SOV11"/>
      <c r="SOW11"/>
      <c r="SOX11"/>
      <c r="SOY11"/>
      <c r="SOZ11"/>
      <c r="SPA11"/>
      <c r="SPB11"/>
      <c r="SPC11"/>
      <c r="SPD11"/>
      <c r="SPE11"/>
      <c r="SPF11"/>
      <c r="SPG11"/>
      <c r="SPH11"/>
      <c r="SPI11"/>
      <c r="SPJ11"/>
      <c r="SPK11"/>
      <c r="SPL11"/>
      <c r="SPM11"/>
      <c r="SPN11"/>
      <c r="SPO11"/>
      <c r="SPP11"/>
      <c r="SPQ11"/>
      <c r="SPR11"/>
      <c r="SPS11"/>
      <c r="SPT11"/>
      <c r="SPU11"/>
      <c r="SPV11"/>
      <c r="SPW11"/>
      <c r="SPX11"/>
      <c r="SPY11"/>
      <c r="SPZ11"/>
      <c r="SQA11"/>
      <c r="SQB11"/>
      <c r="SQC11"/>
      <c r="SQD11"/>
      <c r="SQE11"/>
      <c r="SQF11"/>
      <c r="SQG11"/>
      <c r="SQH11"/>
      <c r="SQI11"/>
      <c r="SQJ11"/>
      <c r="SQK11"/>
      <c r="SQL11"/>
      <c r="SQM11"/>
      <c r="SQN11"/>
      <c r="SQO11"/>
      <c r="SQP11"/>
      <c r="SQQ11"/>
      <c r="SQR11"/>
      <c r="SQS11"/>
      <c r="SQT11"/>
      <c r="SQU11"/>
      <c r="SQV11"/>
      <c r="SQW11"/>
      <c r="SQX11"/>
      <c r="SQY11"/>
      <c r="SQZ11"/>
      <c r="SRA11"/>
      <c r="SRB11"/>
      <c r="SRC11"/>
      <c r="SRD11"/>
      <c r="SRE11"/>
      <c r="SRF11"/>
      <c r="SRG11"/>
      <c r="SRH11"/>
      <c r="SRI11"/>
      <c r="SRJ11"/>
      <c r="SRK11"/>
      <c r="SRL11"/>
      <c r="SRM11"/>
      <c r="SRN11"/>
      <c r="SRO11"/>
      <c r="SRP11"/>
      <c r="SRQ11"/>
      <c r="SRR11"/>
      <c r="SRS11"/>
      <c r="SRT11"/>
      <c r="SRU11"/>
      <c r="SRV11"/>
      <c r="SRW11"/>
      <c r="SRX11"/>
      <c r="SRY11"/>
      <c r="SRZ11"/>
      <c r="SSA11"/>
      <c r="SSB11"/>
      <c r="SSC11"/>
      <c r="SSD11"/>
      <c r="SSE11"/>
      <c r="SSF11"/>
      <c r="SSG11"/>
      <c r="SSH11"/>
      <c r="SSI11"/>
      <c r="SSJ11"/>
      <c r="SSK11"/>
      <c r="SSL11"/>
      <c r="SSM11"/>
      <c r="SSN11"/>
      <c r="SSO11"/>
      <c r="SSP11"/>
      <c r="SSQ11"/>
      <c r="SSR11"/>
      <c r="SSS11"/>
      <c r="SST11"/>
      <c r="SSU11"/>
      <c r="SSV11"/>
      <c r="SSW11"/>
      <c r="SSX11"/>
      <c r="SSY11"/>
      <c r="SSZ11"/>
      <c r="STA11"/>
      <c r="STB11"/>
      <c r="STC11"/>
      <c r="STD11"/>
      <c r="STE11"/>
      <c r="STF11"/>
      <c r="STG11"/>
      <c r="STH11"/>
      <c r="STI11"/>
      <c r="STJ11"/>
      <c r="STK11"/>
      <c r="STL11"/>
      <c r="STM11"/>
      <c r="STN11"/>
      <c r="STO11"/>
      <c r="STP11"/>
      <c r="STQ11"/>
      <c r="STR11"/>
      <c r="STS11"/>
      <c r="STT11"/>
      <c r="STU11"/>
      <c r="STV11"/>
      <c r="STW11"/>
      <c r="STX11"/>
      <c r="STY11"/>
      <c r="STZ11"/>
      <c r="SUA11"/>
      <c r="SUB11"/>
      <c r="SUC11"/>
      <c r="SUD11"/>
      <c r="SUE11"/>
      <c r="SUF11"/>
      <c r="SUG11"/>
      <c r="SUH11"/>
      <c r="SUI11"/>
      <c r="SUJ11"/>
      <c r="SUK11"/>
      <c r="SUL11"/>
      <c r="SUM11"/>
      <c r="SUN11"/>
      <c r="SUO11"/>
      <c r="SUP11"/>
      <c r="SUQ11"/>
      <c r="SUR11"/>
      <c r="SUS11"/>
      <c r="SUT11"/>
      <c r="SUU11"/>
      <c r="SUV11"/>
      <c r="SUW11"/>
      <c r="SUX11"/>
      <c r="SUY11"/>
      <c r="SUZ11"/>
      <c r="SVA11"/>
      <c r="SVB11"/>
      <c r="SVC11"/>
      <c r="SVD11"/>
      <c r="SVE11"/>
      <c r="SVF11"/>
      <c r="SVG11"/>
      <c r="SVH11"/>
      <c r="SVI11"/>
      <c r="SVJ11"/>
      <c r="SVK11"/>
      <c r="SVL11"/>
      <c r="SVM11"/>
      <c r="SVN11"/>
      <c r="SVO11"/>
      <c r="SVP11"/>
      <c r="SVQ11"/>
      <c r="SVR11"/>
      <c r="SVS11"/>
      <c r="SVT11"/>
      <c r="SVU11"/>
      <c r="SVV11"/>
      <c r="SVW11"/>
      <c r="SVX11"/>
      <c r="SVY11"/>
      <c r="SVZ11"/>
      <c r="SWA11"/>
      <c r="SWB11"/>
      <c r="SWC11"/>
      <c r="SWD11"/>
      <c r="SWE11"/>
      <c r="SWF11"/>
      <c r="SWG11"/>
      <c r="SWH11"/>
      <c r="SWI11"/>
      <c r="SWJ11"/>
      <c r="SWK11"/>
      <c r="SWL11"/>
      <c r="SWM11"/>
      <c r="SWN11"/>
      <c r="SWO11"/>
      <c r="SWP11"/>
      <c r="SWQ11"/>
      <c r="SWR11"/>
      <c r="SWS11"/>
      <c r="SWT11"/>
      <c r="SWU11"/>
      <c r="SWV11"/>
      <c r="SWW11"/>
      <c r="SWX11"/>
      <c r="SWY11"/>
      <c r="SWZ11"/>
      <c r="SXA11"/>
      <c r="SXB11"/>
      <c r="SXC11"/>
      <c r="SXD11"/>
      <c r="SXE11"/>
      <c r="SXF11"/>
      <c r="SXG11"/>
      <c r="SXH11"/>
      <c r="SXI11"/>
      <c r="SXJ11"/>
      <c r="SXK11"/>
      <c r="SXL11"/>
      <c r="SXM11"/>
      <c r="SXN11"/>
      <c r="SXO11"/>
      <c r="SXP11"/>
      <c r="SXQ11"/>
      <c r="SXR11"/>
      <c r="SXS11"/>
      <c r="SXT11"/>
      <c r="SXU11"/>
      <c r="SXV11"/>
      <c r="SXW11"/>
      <c r="SXX11"/>
      <c r="SXY11"/>
      <c r="SXZ11"/>
      <c r="SYA11"/>
      <c r="SYB11"/>
      <c r="SYC11"/>
      <c r="SYD11"/>
      <c r="SYE11"/>
      <c r="SYF11"/>
      <c r="SYG11"/>
      <c r="SYH11"/>
      <c r="SYI11"/>
      <c r="SYJ11"/>
      <c r="SYK11"/>
      <c r="SYL11"/>
      <c r="SYM11"/>
      <c r="SYN11"/>
      <c r="SYO11"/>
      <c r="SYP11"/>
      <c r="SYQ11"/>
      <c r="SYR11"/>
      <c r="SYS11"/>
      <c r="SYT11"/>
      <c r="SYU11"/>
      <c r="SYV11"/>
      <c r="SYW11"/>
      <c r="SYX11"/>
      <c r="SYY11"/>
      <c r="SYZ11"/>
      <c r="SZA11"/>
      <c r="SZB11"/>
      <c r="SZC11"/>
      <c r="SZD11"/>
      <c r="SZE11"/>
      <c r="SZF11"/>
      <c r="SZG11"/>
      <c r="SZH11"/>
      <c r="SZI11"/>
      <c r="SZJ11"/>
      <c r="SZK11"/>
      <c r="SZL11"/>
      <c r="SZM11"/>
      <c r="SZN11"/>
      <c r="SZO11"/>
      <c r="SZP11"/>
      <c r="SZQ11"/>
      <c r="SZR11"/>
      <c r="SZS11"/>
      <c r="SZT11"/>
      <c r="SZU11"/>
      <c r="SZV11"/>
      <c r="SZW11"/>
      <c r="SZX11"/>
      <c r="SZY11"/>
      <c r="SZZ11"/>
      <c r="TAA11"/>
      <c r="TAB11"/>
      <c r="TAC11"/>
      <c r="TAD11"/>
      <c r="TAE11"/>
      <c r="TAF11"/>
      <c r="TAG11"/>
      <c r="TAH11"/>
      <c r="TAI11"/>
      <c r="TAJ11"/>
      <c r="TAK11"/>
      <c r="TAL11"/>
      <c r="TAM11"/>
      <c r="TAN11"/>
      <c r="TAO11"/>
      <c r="TAP11"/>
      <c r="TAQ11"/>
      <c r="TAR11"/>
      <c r="TAS11"/>
      <c r="TAT11"/>
      <c r="TAU11"/>
      <c r="TAV11"/>
      <c r="TAW11"/>
      <c r="TAX11"/>
      <c r="TAY11"/>
      <c r="TAZ11"/>
      <c r="TBA11"/>
      <c r="TBB11"/>
      <c r="TBC11"/>
      <c r="TBD11"/>
      <c r="TBE11"/>
      <c r="TBF11"/>
      <c r="TBG11"/>
      <c r="TBH11"/>
      <c r="TBI11"/>
      <c r="TBJ11"/>
      <c r="TBK11"/>
      <c r="TBL11"/>
      <c r="TBM11"/>
      <c r="TBN11"/>
      <c r="TBO11"/>
      <c r="TBP11"/>
      <c r="TBQ11"/>
      <c r="TBR11"/>
      <c r="TBS11"/>
      <c r="TBT11"/>
      <c r="TBU11"/>
      <c r="TBV11"/>
      <c r="TBW11"/>
      <c r="TBX11"/>
      <c r="TBY11"/>
      <c r="TBZ11"/>
      <c r="TCA11"/>
      <c r="TCB11"/>
      <c r="TCC11"/>
      <c r="TCD11"/>
      <c r="TCE11"/>
      <c r="TCF11"/>
      <c r="TCG11"/>
      <c r="TCH11"/>
      <c r="TCI11"/>
      <c r="TCJ11"/>
      <c r="TCK11"/>
      <c r="TCL11"/>
      <c r="TCM11"/>
      <c r="TCN11"/>
      <c r="TCO11"/>
      <c r="TCP11"/>
      <c r="TCQ11"/>
      <c r="TCR11"/>
      <c r="TCS11"/>
      <c r="TCT11"/>
      <c r="TCU11"/>
      <c r="TCV11"/>
      <c r="TCW11"/>
      <c r="TCX11"/>
      <c r="TCY11"/>
      <c r="TCZ11"/>
      <c r="TDA11"/>
      <c r="TDB11"/>
      <c r="TDC11"/>
      <c r="TDD11"/>
      <c r="TDE11"/>
      <c r="TDF11"/>
      <c r="TDG11"/>
      <c r="TDH11"/>
      <c r="TDI11"/>
      <c r="TDJ11"/>
      <c r="TDK11"/>
      <c r="TDL11"/>
      <c r="TDM11"/>
      <c r="TDN11"/>
      <c r="TDO11"/>
      <c r="TDP11"/>
      <c r="TDQ11"/>
      <c r="TDR11"/>
      <c r="TDS11"/>
      <c r="TDT11"/>
      <c r="TDU11"/>
      <c r="TDV11"/>
      <c r="TDW11"/>
      <c r="TDX11"/>
      <c r="TDY11"/>
      <c r="TDZ11"/>
      <c r="TEA11"/>
      <c r="TEB11"/>
      <c r="TEC11"/>
      <c r="TED11"/>
      <c r="TEE11"/>
      <c r="TEF11"/>
      <c r="TEG11"/>
      <c r="TEH11"/>
      <c r="TEI11"/>
      <c r="TEJ11"/>
      <c r="TEK11"/>
      <c r="TEL11"/>
      <c r="TEM11"/>
      <c r="TEN11"/>
      <c r="TEO11"/>
      <c r="TEP11"/>
      <c r="TEQ11"/>
      <c r="TER11"/>
      <c r="TES11"/>
      <c r="TET11"/>
      <c r="TEU11"/>
      <c r="TEV11"/>
      <c r="TEW11"/>
      <c r="TEX11"/>
      <c r="TEY11"/>
      <c r="TEZ11"/>
      <c r="TFA11"/>
      <c r="TFB11"/>
      <c r="TFC11"/>
      <c r="TFD11"/>
      <c r="TFE11"/>
      <c r="TFF11"/>
      <c r="TFG11"/>
      <c r="TFH11"/>
      <c r="TFI11"/>
      <c r="TFJ11"/>
      <c r="TFK11"/>
      <c r="TFL11"/>
      <c r="TFM11"/>
      <c r="TFN11"/>
      <c r="TFO11"/>
      <c r="TFP11"/>
      <c r="TFQ11"/>
      <c r="TFR11"/>
      <c r="TFS11"/>
      <c r="TFT11"/>
      <c r="TFU11"/>
      <c r="TFV11"/>
      <c r="TFW11"/>
      <c r="TFX11"/>
      <c r="TFY11"/>
      <c r="TFZ11"/>
      <c r="TGA11"/>
      <c r="TGB11"/>
      <c r="TGC11"/>
      <c r="TGD11"/>
      <c r="TGE11"/>
      <c r="TGF11"/>
      <c r="TGG11"/>
      <c r="TGH11"/>
      <c r="TGI11"/>
      <c r="TGJ11"/>
      <c r="TGK11"/>
      <c r="TGL11"/>
      <c r="TGM11"/>
      <c r="TGN11"/>
      <c r="TGO11"/>
      <c r="TGP11"/>
      <c r="TGQ11"/>
      <c r="TGR11"/>
      <c r="TGS11"/>
      <c r="TGT11"/>
      <c r="TGU11"/>
      <c r="TGV11"/>
      <c r="TGW11"/>
      <c r="TGX11"/>
      <c r="TGY11"/>
      <c r="TGZ11"/>
      <c r="THA11"/>
      <c r="THB11"/>
      <c r="THC11"/>
      <c r="THD11"/>
      <c r="THE11"/>
      <c r="THF11"/>
      <c r="THG11"/>
      <c r="THH11"/>
      <c r="THI11"/>
      <c r="THJ11"/>
      <c r="THK11"/>
      <c r="THL11"/>
      <c r="THM11"/>
      <c r="THN11"/>
      <c r="THO11"/>
      <c r="THP11"/>
      <c r="THQ11"/>
      <c r="THR11"/>
      <c r="THS11"/>
      <c r="THT11"/>
      <c r="THU11"/>
      <c r="THV11"/>
      <c r="THW11"/>
      <c r="THX11"/>
      <c r="THY11"/>
      <c r="THZ11"/>
      <c r="TIA11"/>
      <c r="TIB11"/>
      <c r="TIC11"/>
      <c r="TID11"/>
      <c r="TIE11"/>
      <c r="TIF11"/>
      <c r="TIG11"/>
      <c r="TIH11"/>
      <c r="TII11"/>
      <c r="TIJ11"/>
      <c r="TIK11"/>
      <c r="TIL11"/>
      <c r="TIM11"/>
      <c r="TIN11"/>
      <c r="TIO11"/>
      <c r="TIP11"/>
      <c r="TIQ11"/>
      <c r="TIR11"/>
      <c r="TIS11"/>
      <c r="TIT11"/>
      <c r="TIU11"/>
      <c r="TIV11"/>
      <c r="TIW11"/>
      <c r="TIX11"/>
      <c r="TIY11"/>
      <c r="TIZ11"/>
      <c r="TJA11"/>
      <c r="TJB11"/>
      <c r="TJC11"/>
      <c r="TJD11"/>
      <c r="TJE11"/>
      <c r="TJF11"/>
      <c r="TJG11"/>
      <c r="TJH11"/>
      <c r="TJI11"/>
      <c r="TJJ11"/>
      <c r="TJK11"/>
      <c r="TJL11"/>
      <c r="TJM11"/>
      <c r="TJN11"/>
      <c r="TJO11"/>
      <c r="TJP11"/>
      <c r="TJQ11"/>
      <c r="TJR11"/>
      <c r="TJS11"/>
      <c r="TJT11"/>
      <c r="TJU11"/>
      <c r="TJV11"/>
      <c r="TJW11"/>
      <c r="TJX11"/>
      <c r="TJY11"/>
      <c r="TJZ11"/>
      <c r="TKA11"/>
      <c r="TKB11"/>
      <c r="TKC11"/>
      <c r="TKD11"/>
      <c r="TKE11"/>
      <c r="TKF11"/>
      <c r="TKG11"/>
      <c r="TKH11"/>
      <c r="TKI11"/>
      <c r="TKJ11"/>
      <c r="TKK11"/>
      <c r="TKL11"/>
      <c r="TKM11"/>
      <c r="TKN11"/>
      <c r="TKO11"/>
      <c r="TKP11"/>
      <c r="TKQ11"/>
      <c r="TKR11"/>
      <c r="TKS11"/>
      <c r="TKT11"/>
      <c r="TKU11"/>
      <c r="TKV11"/>
      <c r="TKW11"/>
      <c r="TKX11"/>
      <c r="TKY11"/>
      <c r="TKZ11"/>
      <c r="TLA11"/>
      <c r="TLB11"/>
      <c r="TLC11"/>
      <c r="TLD11"/>
      <c r="TLE11"/>
      <c r="TLF11"/>
      <c r="TLG11"/>
      <c r="TLH11"/>
      <c r="TLI11"/>
      <c r="TLJ11"/>
      <c r="TLK11"/>
      <c r="TLL11"/>
      <c r="TLM11"/>
      <c r="TLN11"/>
      <c r="TLO11"/>
      <c r="TLP11"/>
      <c r="TLQ11"/>
      <c r="TLR11"/>
      <c r="TLS11"/>
      <c r="TLT11"/>
      <c r="TLU11"/>
      <c r="TLV11"/>
      <c r="TLW11"/>
      <c r="TLX11"/>
      <c r="TLY11"/>
      <c r="TLZ11"/>
      <c r="TMA11"/>
      <c r="TMB11"/>
      <c r="TMC11"/>
      <c r="TMD11"/>
      <c r="TME11"/>
      <c r="TMF11"/>
      <c r="TMG11"/>
      <c r="TMH11"/>
      <c r="TMI11"/>
      <c r="TMJ11"/>
      <c r="TMK11"/>
      <c r="TML11"/>
      <c r="TMM11"/>
      <c r="TMN11"/>
      <c r="TMO11"/>
      <c r="TMP11"/>
      <c r="TMQ11"/>
      <c r="TMR11"/>
      <c r="TMS11"/>
      <c r="TMT11"/>
      <c r="TMU11"/>
      <c r="TMV11"/>
      <c r="TMW11"/>
      <c r="TMX11"/>
      <c r="TMY11"/>
      <c r="TMZ11"/>
      <c r="TNA11"/>
      <c r="TNB11"/>
      <c r="TNC11"/>
      <c r="TND11"/>
      <c r="TNE11"/>
      <c r="TNF11"/>
      <c r="TNG11"/>
      <c r="TNH11"/>
      <c r="TNI11"/>
      <c r="TNJ11"/>
      <c r="TNK11"/>
      <c r="TNL11"/>
      <c r="TNM11"/>
      <c r="TNN11"/>
      <c r="TNO11"/>
      <c r="TNP11"/>
      <c r="TNQ11"/>
      <c r="TNR11"/>
      <c r="TNS11"/>
      <c r="TNT11"/>
      <c r="TNU11"/>
      <c r="TNV11"/>
      <c r="TNW11"/>
      <c r="TNX11"/>
      <c r="TNY11"/>
      <c r="TNZ11"/>
      <c r="TOA11"/>
      <c r="TOB11"/>
      <c r="TOC11"/>
      <c r="TOD11"/>
      <c r="TOE11"/>
      <c r="TOF11"/>
      <c r="TOG11"/>
      <c r="TOH11"/>
      <c r="TOI11"/>
      <c r="TOJ11"/>
      <c r="TOK11"/>
      <c r="TOL11"/>
      <c r="TOM11"/>
      <c r="TON11"/>
      <c r="TOO11"/>
      <c r="TOP11"/>
      <c r="TOQ11"/>
      <c r="TOR11"/>
      <c r="TOS11"/>
      <c r="TOT11"/>
      <c r="TOU11"/>
      <c r="TOV11"/>
      <c r="TOW11"/>
      <c r="TOX11"/>
      <c r="TOY11"/>
      <c r="TOZ11"/>
      <c r="TPA11"/>
      <c r="TPB11"/>
      <c r="TPC11"/>
      <c r="TPD11"/>
      <c r="TPE11"/>
      <c r="TPF11"/>
      <c r="TPG11"/>
      <c r="TPH11"/>
      <c r="TPI11"/>
      <c r="TPJ11"/>
      <c r="TPK11"/>
      <c r="TPL11"/>
      <c r="TPM11"/>
      <c r="TPN11"/>
      <c r="TPO11"/>
      <c r="TPP11"/>
      <c r="TPQ11"/>
      <c r="TPR11"/>
      <c r="TPS11"/>
      <c r="TPT11"/>
      <c r="TPU11"/>
      <c r="TPV11"/>
      <c r="TPW11"/>
      <c r="TPX11"/>
      <c r="TPY11"/>
      <c r="TPZ11"/>
      <c r="TQA11"/>
      <c r="TQB11"/>
      <c r="TQC11"/>
      <c r="TQD11"/>
      <c r="TQE11"/>
      <c r="TQF11"/>
      <c r="TQG11"/>
      <c r="TQH11"/>
      <c r="TQI11"/>
      <c r="TQJ11"/>
      <c r="TQK11"/>
      <c r="TQL11"/>
      <c r="TQM11"/>
      <c r="TQN11"/>
      <c r="TQO11"/>
      <c r="TQP11"/>
      <c r="TQQ11"/>
      <c r="TQR11"/>
      <c r="TQS11"/>
      <c r="TQT11"/>
      <c r="TQU11"/>
      <c r="TQV11"/>
      <c r="TQW11"/>
      <c r="TQX11"/>
      <c r="TQY11"/>
      <c r="TQZ11"/>
      <c r="TRA11"/>
      <c r="TRB11"/>
      <c r="TRC11"/>
      <c r="TRD11"/>
      <c r="TRE11"/>
      <c r="TRF11"/>
      <c r="TRG11"/>
      <c r="TRH11"/>
      <c r="TRI11"/>
      <c r="TRJ11"/>
      <c r="TRK11"/>
      <c r="TRL11"/>
      <c r="TRM11"/>
      <c r="TRN11"/>
      <c r="TRO11"/>
      <c r="TRP11"/>
      <c r="TRQ11"/>
      <c r="TRR11"/>
      <c r="TRS11"/>
      <c r="TRT11"/>
      <c r="TRU11"/>
      <c r="TRV11"/>
      <c r="TRW11"/>
      <c r="TRX11"/>
      <c r="TRY11"/>
      <c r="TRZ11"/>
      <c r="TSA11"/>
      <c r="TSB11"/>
      <c r="TSC11"/>
      <c r="TSD11"/>
      <c r="TSE11"/>
      <c r="TSF11"/>
      <c r="TSG11"/>
      <c r="TSH11"/>
      <c r="TSI11"/>
      <c r="TSJ11"/>
      <c r="TSK11"/>
      <c r="TSL11"/>
      <c r="TSM11"/>
      <c r="TSN11"/>
      <c r="TSO11"/>
      <c r="TSP11"/>
      <c r="TSQ11"/>
      <c r="TSR11"/>
      <c r="TSS11"/>
      <c r="TST11"/>
      <c r="TSU11"/>
      <c r="TSV11"/>
      <c r="TSW11"/>
      <c r="TSX11"/>
      <c r="TSY11"/>
      <c r="TSZ11"/>
      <c r="TTA11"/>
      <c r="TTB11"/>
      <c r="TTC11"/>
      <c r="TTD11"/>
      <c r="TTE11"/>
      <c r="TTF11"/>
      <c r="TTG11"/>
      <c r="TTH11"/>
      <c r="TTI11"/>
      <c r="TTJ11"/>
      <c r="TTK11"/>
      <c r="TTL11"/>
      <c r="TTM11"/>
      <c r="TTN11"/>
      <c r="TTO11"/>
      <c r="TTP11"/>
      <c r="TTQ11"/>
      <c r="TTR11"/>
      <c r="TTS11"/>
      <c r="TTT11"/>
      <c r="TTU11"/>
      <c r="TTV11"/>
      <c r="TTW11"/>
      <c r="TTX11"/>
      <c r="TTY11"/>
      <c r="TTZ11"/>
      <c r="TUA11"/>
      <c r="TUB11"/>
      <c r="TUC11"/>
      <c r="TUD11"/>
      <c r="TUE11"/>
      <c r="TUF11"/>
      <c r="TUG11"/>
      <c r="TUH11"/>
      <c r="TUI11"/>
      <c r="TUJ11"/>
      <c r="TUK11"/>
      <c r="TUL11"/>
      <c r="TUM11"/>
      <c r="TUN11"/>
      <c r="TUO11"/>
      <c r="TUP11"/>
      <c r="TUQ11"/>
      <c r="TUR11"/>
      <c r="TUS11"/>
      <c r="TUT11"/>
      <c r="TUU11"/>
      <c r="TUV11"/>
      <c r="TUW11"/>
      <c r="TUX11"/>
      <c r="TUY11"/>
      <c r="TUZ11"/>
      <c r="TVA11"/>
      <c r="TVB11"/>
      <c r="TVC11"/>
      <c r="TVD11"/>
      <c r="TVE11"/>
      <c r="TVF11"/>
      <c r="TVG11"/>
      <c r="TVH11"/>
      <c r="TVI11"/>
      <c r="TVJ11"/>
      <c r="TVK11"/>
      <c r="TVL11"/>
      <c r="TVM11"/>
      <c r="TVN11"/>
      <c r="TVO11"/>
      <c r="TVP11"/>
      <c r="TVQ11"/>
      <c r="TVR11"/>
      <c r="TVS11"/>
      <c r="TVT11"/>
      <c r="TVU11"/>
      <c r="TVV11"/>
      <c r="TVW11"/>
      <c r="TVX11"/>
      <c r="TVY11"/>
      <c r="TVZ11"/>
      <c r="TWA11"/>
      <c r="TWB11"/>
      <c r="TWC11"/>
      <c r="TWD11"/>
      <c r="TWE11"/>
      <c r="TWF11"/>
      <c r="TWG11"/>
      <c r="TWH11"/>
      <c r="TWI11"/>
      <c r="TWJ11"/>
      <c r="TWK11"/>
      <c r="TWL11"/>
      <c r="TWM11"/>
      <c r="TWN11"/>
      <c r="TWO11"/>
      <c r="TWP11"/>
      <c r="TWQ11"/>
      <c r="TWR11"/>
      <c r="TWS11"/>
      <c r="TWT11"/>
      <c r="TWU11"/>
      <c r="TWV11"/>
      <c r="TWW11"/>
      <c r="TWX11"/>
      <c r="TWY11"/>
      <c r="TWZ11"/>
      <c r="TXA11"/>
      <c r="TXB11"/>
      <c r="TXC11"/>
      <c r="TXD11"/>
      <c r="TXE11"/>
      <c r="TXF11"/>
      <c r="TXG11"/>
      <c r="TXH11"/>
      <c r="TXI11"/>
      <c r="TXJ11"/>
      <c r="TXK11"/>
      <c r="TXL11"/>
      <c r="TXM11"/>
      <c r="TXN11"/>
      <c r="TXO11"/>
      <c r="TXP11"/>
      <c r="TXQ11"/>
      <c r="TXR11"/>
      <c r="TXS11"/>
      <c r="TXT11"/>
      <c r="TXU11"/>
      <c r="TXV11"/>
      <c r="TXW11"/>
      <c r="TXX11"/>
      <c r="TXY11"/>
      <c r="TXZ11"/>
      <c r="TYA11"/>
      <c r="TYB11"/>
      <c r="TYC11"/>
      <c r="TYD11"/>
      <c r="TYE11"/>
      <c r="TYF11"/>
      <c r="TYG11"/>
      <c r="TYH11"/>
      <c r="TYI11"/>
      <c r="TYJ11"/>
      <c r="TYK11"/>
      <c r="TYL11"/>
      <c r="TYM11"/>
      <c r="TYN11"/>
      <c r="TYO11"/>
      <c r="TYP11"/>
      <c r="TYQ11"/>
      <c r="TYR11"/>
      <c r="TYS11"/>
      <c r="TYT11"/>
      <c r="TYU11"/>
      <c r="TYV11"/>
      <c r="TYW11"/>
      <c r="TYX11"/>
      <c r="TYY11"/>
      <c r="TYZ11"/>
      <c r="TZA11"/>
      <c r="TZB11"/>
      <c r="TZC11"/>
      <c r="TZD11"/>
      <c r="TZE11"/>
      <c r="TZF11"/>
      <c r="TZG11"/>
      <c r="TZH11"/>
      <c r="TZI11"/>
      <c r="TZJ11"/>
      <c r="TZK11"/>
      <c r="TZL11"/>
      <c r="TZM11"/>
      <c r="TZN11"/>
      <c r="TZO11"/>
      <c r="TZP11"/>
      <c r="TZQ11"/>
      <c r="TZR11"/>
      <c r="TZS11"/>
      <c r="TZT11"/>
      <c r="TZU11"/>
      <c r="TZV11"/>
      <c r="TZW11"/>
      <c r="TZX11"/>
      <c r="TZY11"/>
      <c r="TZZ11"/>
      <c r="UAA11"/>
      <c r="UAB11"/>
      <c r="UAC11"/>
      <c r="UAD11"/>
      <c r="UAE11"/>
      <c r="UAF11"/>
      <c r="UAG11"/>
      <c r="UAH11"/>
      <c r="UAI11"/>
      <c r="UAJ11"/>
      <c r="UAK11"/>
      <c r="UAL11"/>
      <c r="UAM11"/>
      <c r="UAN11"/>
      <c r="UAO11"/>
      <c r="UAP11"/>
      <c r="UAQ11"/>
      <c r="UAR11"/>
      <c r="UAS11"/>
      <c r="UAT11"/>
      <c r="UAU11"/>
      <c r="UAV11"/>
      <c r="UAW11"/>
      <c r="UAX11"/>
      <c r="UAY11"/>
      <c r="UAZ11"/>
      <c r="UBA11"/>
      <c r="UBB11"/>
      <c r="UBC11"/>
      <c r="UBD11"/>
      <c r="UBE11"/>
      <c r="UBF11"/>
      <c r="UBG11"/>
      <c r="UBH11"/>
      <c r="UBI11"/>
      <c r="UBJ11"/>
      <c r="UBK11"/>
      <c r="UBL11"/>
      <c r="UBM11"/>
      <c r="UBN11"/>
      <c r="UBO11"/>
      <c r="UBP11"/>
      <c r="UBQ11"/>
      <c r="UBR11"/>
      <c r="UBS11"/>
      <c r="UBT11"/>
      <c r="UBU11"/>
      <c r="UBV11"/>
      <c r="UBW11"/>
      <c r="UBX11"/>
      <c r="UBY11"/>
      <c r="UBZ11"/>
      <c r="UCA11"/>
      <c r="UCB11"/>
      <c r="UCC11"/>
      <c r="UCD11"/>
      <c r="UCE11"/>
      <c r="UCF11"/>
      <c r="UCG11"/>
      <c r="UCH11"/>
      <c r="UCI11"/>
      <c r="UCJ11"/>
      <c r="UCK11"/>
      <c r="UCL11"/>
      <c r="UCM11"/>
      <c r="UCN11"/>
      <c r="UCO11"/>
      <c r="UCP11"/>
      <c r="UCQ11"/>
      <c r="UCR11"/>
      <c r="UCS11"/>
      <c r="UCT11"/>
      <c r="UCU11"/>
      <c r="UCV11"/>
      <c r="UCW11"/>
      <c r="UCX11"/>
      <c r="UCY11"/>
      <c r="UCZ11"/>
      <c r="UDA11"/>
      <c r="UDB11"/>
      <c r="UDC11"/>
      <c r="UDD11"/>
      <c r="UDE11"/>
      <c r="UDF11"/>
      <c r="UDG11"/>
      <c r="UDH11"/>
      <c r="UDI11"/>
      <c r="UDJ11"/>
      <c r="UDK11"/>
      <c r="UDL11"/>
      <c r="UDM11"/>
      <c r="UDN11"/>
      <c r="UDO11"/>
      <c r="UDP11"/>
      <c r="UDQ11"/>
      <c r="UDR11"/>
      <c r="UDS11"/>
      <c r="UDT11"/>
      <c r="UDU11"/>
      <c r="UDV11"/>
      <c r="UDW11"/>
      <c r="UDX11"/>
      <c r="UDY11"/>
      <c r="UDZ11"/>
      <c r="UEA11"/>
      <c r="UEB11"/>
      <c r="UEC11"/>
      <c r="UED11"/>
      <c r="UEE11"/>
      <c r="UEF11"/>
      <c r="UEG11"/>
      <c r="UEH11"/>
      <c r="UEI11"/>
      <c r="UEJ11"/>
      <c r="UEK11"/>
      <c r="UEL11"/>
      <c r="UEM11"/>
      <c r="UEN11"/>
      <c r="UEO11"/>
      <c r="UEP11"/>
      <c r="UEQ11"/>
      <c r="UER11"/>
      <c r="UES11"/>
      <c r="UET11"/>
      <c r="UEU11"/>
      <c r="UEV11"/>
      <c r="UEW11"/>
      <c r="UEX11"/>
      <c r="UEY11"/>
      <c r="UEZ11"/>
      <c r="UFA11"/>
      <c r="UFB11"/>
      <c r="UFC11"/>
      <c r="UFD11"/>
      <c r="UFE11"/>
      <c r="UFF11"/>
      <c r="UFG11"/>
      <c r="UFH11"/>
      <c r="UFI11"/>
      <c r="UFJ11"/>
      <c r="UFK11"/>
      <c r="UFL11"/>
      <c r="UFM11"/>
      <c r="UFN11"/>
      <c r="UFO11"/>
      <c r="UFP11"/>
      <c r="UFQ11"/>
      <c r="UFR11"/>
      <c r="UFS11"/>
      <c r="UFT11"/>
      <c r="UFU11"/>
      <c r="UFV11"/>
      <c r="UFW11"/>
      <c r="UFX11"/>
      <c r="UFY11"/>
      <c r="UFZ11"/>
      <c r="UGA11"/>
      <c r="UGB11"/>
      <c r="UGC11"/>
      <c r="UGD11"/>
      <c r="UGE11"/>
      <c r="UGF11"/>
      <c r="UGG11"/>
      <c r="UGH11"/>
      <c r="UGI11"/>
      <c r="UGJ11"/>
      <c r="UGK11"/>
      <c r="UGL11"/>
      <c r="UGM11"/>
      <c r="UGN11"/>
      <c r="UGO11"/>
      <c r="UGP11"/>
      <c r="UGQ11"/>
      <c r="UGR11"/>
      <c r="UGS11"/>
      <c r="UGT11"/>
      <c r="UGU11"/>
      <c r="UGV11"/>
      <c r="UGW11"/>
      <c r="UGX11"/>
      <c r="UGY11"/>
      <c r="UGZ11"/>
      <c r="UHA11"/>
      <c r="UHB11"/>
      <c r="UHC11"/>
      <c r="UHD11"/>
      <c r="UHE11"/>
      <c r="UHF11"/>
      <c r="UHG11"/>
      <c r="UHH11"/>
      <c r="UHI11"/>
      <c r="UHJ11"/>
      <c r="UHK11"/>
      <c r="UHL11"/>
      <c r="UHM11"/>
      <c r="UHN11"/>
      <c r="UHO11"/>
      <c r="UHP11"/>
      <c r="UHQ11"/>
      <c r="UHR11"/>
      <c r="UHS11"/>
      <c r="UHT11"/>
      <c r="UHU11"/>
      <c r="UHV11"/>
      <c r="UHW11"/>
      <c r="UHX11"/>
      <c r="UHY11"/>
      <c r="UHZ11"/>
      <c r="UIA11"/>
      <c r="UIB11"/>
      <c r="UIC11"/>
      <c r="UID11"/>
      <c r="UIE11"/>
      <c r="UIF11"/>
      <c r="UIG11"/>
      <c r="UIH11"/>
      <c r="UII11"/>
      <c r="UIJ11"/>
      <c r="UIK11"/>
      <c r="UIL11"/>
      <c r="UIM11"/>
      <c r="UIN11"/>
      <c r="UIO11"/>
      <c r="UIP11"/>
      <c r="UIQ11"/>
      <c r="UIR11"/>
      <c r="UIS11"/>
      <c r="UIT11"/>
      <c r="UIU11"/>
      <c r="UIV11"/>
      <c r="UIW11"/>
      <c r="UIX11"/>
      <c r="UIY11"/>
      <c r="UIZ11"/>
      <c r="UJA11"/>
      <c r="UJB11"/>
      <c r="UJC11"/>
      <c r="UJD11"/>
      <c r="UJE11"/>
      <c r="UJF11"/>
      <c r="UJG11"/>
      <c r="UJH11"/>
      <c r="UJI11"/>
      <c r="UJJ11"/>
      <c r="UJK11"/>
      <c r="UJL11"/>
      <c r="UJM11"/>
      <c r="UJN11"/>
      <c r="UJO11"/>
      <c r="UJP11"/>
      <c r="UJQ11"/>
      <c r="UJR11"/>
      <c r="UJS11"/>
      <c r="UJT11"/>
      <c r="UJU11"/>
      <c r="UJV11"/>
      <c r="UJW11"/>
      <c r="UJX11"/>
      <c r="UJY11"/>
      <c r="UJZ11"/>
      <c r="UKA11"/>
      <c r="UKB11"/>
      <c r="UKC11"/>
      <c r="UKD11"/>
      <c r="UKE11"/>
      <c r="UKF11"/>
      <c r="UKG11"/>
      <c r="UKH11"/>
      <c r="UKI11"/>
      <c r="UKJ11"/>
      <c r="UKK11"/>
      <c r="UKL11"/>
      <c r="UKM11"/>
      <c r="UKN11"/>
      <c r="UKO11"/>
      <c r="UKP11"/>
      <c r="UKQ11"/>
      <c r="UKR11"/>
      <c r="UKS11"/>
      <c r="UKT11"/>
      <c r="UKU11"/>
      <c r="UKV11"/>
      <c r="UKW11"/>
      <c r="UKX11"/>
      <c r="UKY11"/>
      <c r="UKZ11"/>
      <c r="ULA11"/>
      <c r="ULB11"/>
      <c r="ULC11"/>
      <c r="ULD11"/>
      <c r="ULE11"/>
      <c r="ULF11"/>
      <c r="ULG11"/>
      <c r="ULH11"/>
      <c r="ULI11"/>
      <c r="ULJ11"/>
      <c r="ULK11"/>
      <c r="ULL11"/>
      <c r="ULM11"/>
      <c r="ULN11"/>
      <c r="ULO11"/>
      <c r="ULP11"/>
      <c r="ULQ11"/>
      <c r="ULR11"/>
      <c r="ULS11"/>
      <c r="ULT11"/>
      <c r="ULU11"/>
      <c r="ULV11"/>
      <c r="ULW11"/>
      <c r="ULX11"/>
      <c r="ULY11"/>
      <c r="ULZ11"/>
      <c r="UMA11"/>
      <c r="UMB11"/>
      <c r="UMC11"/>
      <c r="UMD11"/>
      <c r="UME11"/>
      <c r="UMF11"/>
      <c r="UMG11"/>
      <c r="UMH11"/>
      <c r="UMI11"/>
      <c r="UMJ11"/>
      <c r="UMK11"/>
      <c r="UML11"/>
      <c r="UMM11"/>
      <c r="UMN11"/>
      <c r="UMO11"/>
      <c r="UMP11"/>
      <c r="UMQ11"/>
      <c r="UMR11"/>
      <c r="UMS11"/>
      <c r="UMT11"/>
      <c r="UMU11"/>
      <c r="UMV11"/>
      <c r="UMW11"/>
      <c r="UMX11"/>
      <c r="UMY11"/>
      <c r="UMZ11"/>
      <c r="UNA11"/>
      <c r="UNB11"/>
      <c r="UNC11"/>
      <c r="UND11"/>
      <c r="UNE11"/>
      <c r="UNF11"/>
      <c r="UNG11"/>
      <c r="UNH11"/>
      <c r="UNI11"/>
      <c r="UNJ11"/>
      <c r="UNK11"/>
      <c r="UNL11"/>
      <c r="UNM11"/>
      <c r="UNN11"/>
      <c r="UNO11"/>
      <c r="UNP11"/>
      <c r="UNQ11"/>
      <c r="UNR11"/>
      <c r="UNS11"/>
      <c r="UNT11"/>
      <c r="UNU11"/>
      <c r="UNV11"/>
      <c r="UNW11"/>
      <c r="UNX11"/>
      <c r="UNY11"/>
      <c r="UNZ11"/>
      <c r="UOA11"/>
      <c r="UOB11"/>
      <c r="UOC11"/>
      <c r="UOD11"/>
      <c r="UOE11"/>
      <c r="UOF11"/>
      <c r="UOG11"/>
      <c r="UOH11"/>
      <c r="UOI11"/>
      <c r="UOJ11"/>
      <c r="UOK11"/>
      <c r="UOL11"/>
      <c r="UOM11"/>
      <c r="UON11"/>
      <c r="UOO11"/>
      <c r="UOP11"/>
      <c r="UOQ11"/>
      <c r="UOR11"/>
      <c r="UOS11"/>
      <c r="UOT11"/>
      <c r="UOU11"/>
      <c r="UOV11"/>
      <c r="UOW11"/>
      <c r="UOX11"/>
      <c r="UOY11"/>
      <c r="UOZ11"/>
      <c r="UPA11"/>
      <c r="UPB11"/>
      <c r="UPC11"/>
      <c r="UPD11"/>
      <c r="UPE11"/>
      <c r="UPF11"/>
      <c r="UPG11"/>
      <c r="UPH11"/>
      <c r="UPI11"/>
      <c r="UPJ11"/>
      <c r="UPK11"/>
      <c r="UPL11"/>
      <c r="UPM11"/>
      <c r="UPN11"/>
      <c r="UPO11"/>
      <c r="UPP11"/>
      <c r="UPQ11"/>
      <c r="UPR11"/>
      <c r="UPS11"/>
      <c r="UPT11"/>
      <c r="UPU11"/>
      <c r="UPV11"/>
      <c r="UPW11"/>
      <c r="UPX11"/>
      <c r="UPY11"/>
      <c r="UPZ11"/>
      <c r="UQA11"/>
      <c r="UQB11"/>
      <c r="UQC11"/>
      <c r="UQD11"/>
      <c r="UQE11"/>
      <c r="UQF11"/>
      <c r="UQG11"/>
      <c r="UQH11"/>
      <c r="UQI11"/>
      <c r="UQJ11"/>
      <c r="UQK11"/>
      <c r="UQL11"/>
      <c r="UQM11"/>
      <c r="UQN11"/>
      <c r="UQO11"/>
      <c r="UQP11"/>
      <c r="UQQ11"/>
      <c r="UQR11"/>
      <c r="UQS11"/>
      <c r="UQT11"/>
      <c r="UQU11"/>
      <c r="UQV11"/>
      <c r="UQW11"/>
      <c r="UQX11"/>
      <c r="UQY11"/>
      <c r="UQZ11"/>
      <c r="URA11"/>
      <c r="URB11"/>
      <c r="URC11"/>
      <c r="URD11"/>
      <c r="URE11"/>
      <c r="URF11"/>
      <c r="URG11"/>
      <c r="URH11"/>
      <c r="URI11"/>
      <c r="URJ11"/>
      <c r="URK11"/>
      <c r="URL11"/>
      <c r="URM11"/>
      <c r="URN11"/>
      <c r="URO11"/>
      <c r="URP11"/>
      <c r="URQ11"/>
      <c r="URR11"/>
      <c r="URS11"/>
      <c r="URT11"/>
      <c r="URU11"/>
      <c r="URV11"/>
      <c r="URW11"/>
      <c r="URX11"/>
      <c r="URY11"/>
      <c r="URZ11"/>
      <c r="USA11"/>
      <c r="USB11"/>
      <c r="USC11"/>
      <c r="USD11"/>
      <c r="USE11"/>
      <c r="USF11"/>
      <c r="USG11"/>
      <c r="USH11"/>
      <c r="USI11"/>
      <c r="USJ11"/>
      <c r="USK11"/>
      <c r="USL11"/>
      <c r="USM11"/>
      <c r="USN11"/>
      <c r="USO11"/>
      <c r="USP11"/>
      <c r="USQ11"/>
      <c r="USR11"/>
      <c r="USS11"/>
      <c r="UST11"/>
      <c r="USU11"/>
      <c r="USV11"/>
      <c r="USW11"/>
      <c r="USX11"/>
      <c r="USY11"/>
      <c r="USZ11"/>
      <c r="UTA11"/>
      <c r="UTB11"/>
      <c r="UTC11"/>
      <c r="UTD11"/>
      <c r="UTE11"/>
      <c r="UTF11"/>
      <c r="UTG11"/>
      <c r="UTH11"/>
      <c r="UTI11"/>
      <c r="UTJ11"/>
      <c r="UTK11"/>
      <c r="UTL11"/>
      <c r="UTM11"/>
      <c r="UTN11"/>
      <c r="UTO11"/>
      <c r="UTP11"/>
      <c r="UTQ11"/>
      <c r="UTR11"/>
      <c r="UTS11"/>
      <c r="UTT11"/>
      <c r="UTU11"/>
      <c r="UTV11"/>
      <c r="UTW11"/>
      <c r="UTX11"/>
      <c r="UTY11"/>
      <c r="UTZ11"/>
      <c r="UUA11"/>
      <c r="UUB11"/>
      <c r="UUC11"/>
      <c r="UUD11"/>
      <c r="UUE11"/>
      <c r="UUF11"/>
      <c r="UUG11"/>
      <c r="UUH11"/>
      <c r="UUI11"/>
      <c r="UUJ11"/>
      <c r="UUK11"/>
      <c r="UUL11"/>
      <c r="UUM11"/>
      <c r="UUN11"/>
      <c r="UUO11"/>
      <c r="UUP11"/>
      <c r="UUQ11"/>
      <c r="UUR11"/>
      <c r="UUS11"/>
      <c r="UUT11"/>
      <c r="UUU11"/>
      <c r="UUV11"/>
      <c r="UUW11"/>
      <c r="UUX11"/>
      <c r="UUY11"/>
      <c r="UUZ11"/>
      <c r="UVA11"/>
      <c r="UVB11"/>
      <c r="UVC11"/>
      <c r="UVD11"/>
      <c r="UVE11"/>
      <c r="UVF11"/>
      <c r="UVG11"/>
      <c r="UVH11"/>
      <c r="UVI11"/>
      <c r="UVJ11"/>
      <c r="UVK11"/>
      <c r="UVL11"/>
      <c r="UVM11"/>
      <c r="UVN11"/>
      <c r="UVO11"/>
      <c r="UVP11"/>
      <c r="UVQ11"/>
      <c r="UVR11"/>
      <c r="UVS11"/>
      <c r="UVT11"/>
      <c r="UVU11"/>
      <c r="UVV11"/>
      <c r="UVW11"/>
      <c r="UVX11"/>
      <c r="UVY11"/>
      <c r="UVZ11"/>
      <c r="UWA11"/>
      <c r="UWB11"/>
      <c r="UWC11"/>
      <c r="UWD11"/>
      <c r="UWE11"/>
      <c r="UWF11"/>
      <c r="UWG11"/>
      <c r="UWH11"/>
      <c r="UWI11"/>
      <c r="UWJ11"/>
      <c r="UWK11"/>
      <c r="UWL11"/>
      <c r="UWM11"/>
      <c r="UWN11"/>
      <c r="UWO11"/>
      <c r="UWP11"/>
      <c r="UWQ11"/>
      <c r="UWR11"/>
      <c r="UWS11"/>
      <c r="UWT11"/>
      <c r="UWU11"/>
      <c r="UWV11"/>
      <c r="UWW11"/>
      <c r="UWX11"/>
      <c r="UWY11"/>
      <c r="UWZ11"/>
      <c r="UXA11"/>
      <c r="UXB11"/>
      <c r="UXC11"/>
      <c r="UXD11"/>
      <c r="UXE11"/>
      <c r="UXF11"/>
      <c r="UXG11"/>
      <c r="UXH11"/>
      <c r="UXI11"/>
      <c r="UXJ11"/>
      <c r="UXK11"/>
      <c r="UXL11"/>
      <c r="UXM11"/>
      <c r="UXN11"/>
      <c r="UXO11"/>
      <c r="UXP11"/>
      <c r="UXQ11"/>
      <c r="UXR11"/>
      <c r="UXS11"/>
      <c r="UXT11"/>
      <c r="UXU11"/>
      <c r="UXV11"/>
      <c r="UXW11"/>
      <c r="UXX11"/>
      <c r="UXY11"/>
      <c r="UXZ11"/>
      <c r="UYA11"/>
      <c r="UYB11"/>
      <c r="UYC11"/>
      <c r="UYD11"/>
      <c r="UYE11"/>
      <c r="UYF11"/>
      <c r="UYG11"/>
      <c r="UYH11"/>
      <c r="UYI11"/>
      <c r="UYJ11"/>
      <c r="UYK11"/>
      <c r="UYL11"/>
      <c r="UYM11"/>
      <c r="UYN11"/>
      <c r="UYO11"/>
      <c r="UYP11"/>
      <c r="UYQ11"/>
      <c r="UYR11"/>
      <c r="UYS11"/>
      <c r="UYT11"/>
      <c r="UYU11"/>
      <c r="UYV11"/>
      <c r="UYW11"/>
      <c r="UYX11"/>
      <c r="UYY11"/>
      <c r="UYZ11"/>
      <c r="UZA11"/>
      <c r="UZB11"/>
      <c r="UZC11"/>
      <c r="UZD11"/>
      <c r="UZE11"/>
      <c r="UZF11"/>
      <c r="UZG11"/>
      <c r="UZH11"/>
      <c r="UZI11"/>
      <c r="UZJ11"/>
      <c r="UZK11"/>
      <c r="UZL11"/>
      <c r="UZM11"/>
      <c r="UZN11"/>
      <c r="UZO11"/>
      <c r="UZP11"/>
      <c r="UZQ11"/>
      <c r="UZR11"/>
      <c r="UZS11"/>
      <c r="UZT11"/>
      <c r="UZU11"/>
      <c r="UZV11"/>
      <c r="UZW11"/>
      <c r="UZX11"/>
      <c r="UZY11"/>
      <c r="UZZ11"/>
      <c r="VAA11"/>
      <c r="VAB11"/>
      <c r="VAC11"/>
      <c r="VAD11"/>
      <c r="VAE11"/>
      <c r="VAF11"/>
      <c r="VAG11"/>
      <c r="VAH11"/>
      <c r="VAI11"/>
      <c r="VAJ11"/>
      <c r="VAK11"/>
      <c r="VAL11"/>
      <c r="VAM11"/>
      <c r="VAN11"/>
      <c r="VAO11"/>
      <c r="VAP11"/>
      <c r="VAQ11"/>
      <c r="VAR11"/>
      <c r="VAS11"/>
      <c r="VAT11"/>
      <c r="VAU11"/>
      <c r="VAV11"/>
      <c r="VAW11"/>
      <c r="VAX11"/>
      <c r="VAY11"/>
      <c r="VAZ11"/>
      <c r="VBA11"/>
      <c r="VBB11"/>
      <c r="VBC11"/>
      <c r="VBD11"/>
      <c r="VBE11"/>
      <c r="VBF11"/>
      <c r="VBG11"/>
      <c r="VBH11"/>
      <c r="VBI11"/>
      <c r="VBJ11"/>
      <c r="VBK11"/>
      <c r="VBL11"/>
      <c r="VBM11"/>
      <c r="VBN11"/>
      <c r="VBO11"/>
      <c r="VBP11"/>
      <c r="VBQ11"/>
      <c r="VBR11"/>
      <c r="VBS11"/>
      <c r="VBT11"/>
      <c r="VBU11"/>
      <c r="VBV11"/>
      <c r="VBW11"/>
      <c r="VBX11"/>
      <c r="VBY11"/>
      <c r="VBZ11"/>
      <c r="VCA11"/>
      <c r="VCB11"/>
      <c r="VCC11"/>
      <c r="VCD11"/>
      <c r="VCE11"/>
      <c r="VCF11"/>
      <c r="VCG11"/>
      <c r="VCH11"/>
      <c r="VCI11"/>
      <c r="VCJ11"/>
      <c r="VCK11"/>
      <c r="VCL11"/>
      <c r="VCM11"/>
      <c r="VCN11"/>
      <c r="VCO11"/>
      <c r="VCP11"/>
      <c r="VCQ11"/>
      <c r="VCR11"/>
      <c r="VCS11"/>
      <c r="VCT11"/>
      <c r="VCU11"/>
      <c r="VCV11"/>
      <c r="VCW11"/>
      <c r="VCX11"/>
      <c r="VCY11"/>
      <c r="VCZ11"/>
      <c r="VDA11"/>
      <c r="VDB11"/>
      <c r="VDC11"/>
      <c r="VDD11"/>
      <c r="VDE11"/>
      <c r="VDF11"/>
      <c r="VDG11"/>
      <c r="VDH11"/>
      <c r="VDI11"/>
      <c r="VDJ11"/>
      <c r="VDK11"/>
      <c r="VDL11"/>
      <c r="VDM11"/>
      <c r="VDN11"/>
      <c r="VDO11"/>
      <c r="VDP11"/>
      <c r="VDQ11"/>
      <c r="VDR11"/>
      <c r="VDS11"/>
      <c r="VDT11"/>
      <c r="VDU11"/>
      <c r="VDV11"/>
      <c r="VDW11"/>
      <c r="VDX11"/>
      <c r="VDY11"/>
      <c r="VDZ11"/>
      <c r="VEA11"/>
      <c r="VEB11"/>
      <c r="VEC11"/>
      <c r="VED11"/>
      <c r="VEE11"/>
      <c r="VEF11"/>
      <c r="VEG11"/>
      <c r="VEH11"/>
      <c r="VEI11"/>
      <c r="VEJ11"/>
      <c r="VEK11"/>
      <c r="VEL11"/>
      <c r="VEM11"/>
      <c r="VEN11"/>
      <c r="VEO11"/>
      <c r="VEP11"/>
      <c r="VEQ11"/>
      <c r="VER11"/>
      <c r="VES11"/>
      <c r="VET11"/>
      <c r="VEU11"/>
      <c r="VEV11"/>
      <c r="VEW11"/>
      <c r="VEX11"/>
      <c r="VEY11"/>
      <c r="VEZ11"/>
      <c r="VFA11"/>
      <c r="VFB11"/>
      <c r="VFC11"/>
      <c r="VFD11"/>
      <c r="VFE11"/>
      <c r="VFF11"/>
      <c r="VFG11"/>
      <c r="VFH11"/>
      <c r="VFI11"/>
      <c r="VFJ11"/>
      <c r="VFK11"/>
      <c r="VFL11"/>
      <c r="VFM11"/>
      <c r="VFN11"/>
      <c r="VFO11"/>
      <c r="VFP11"/>
      <c r="VFQ11"/>
      <c r="VFR11"/>
      <c r="VFS11"/>
      <c r="VFT11"/>
      <c r="VFU11"/>
      <c r="VFV11"/>
      <c r="VFW11"/>
      <c r="VFX11"/>
      <c r="VFY11"/>
      <c r="VFZ11"/>
      <c r="VGA11"/>
      <c r="VGB11"/>
      <c r="VGC11"/>
      <c r="VGD11"/>
      <c r="VGE11"/>
      <c r="VGF11"/>
      <c r="VGG11"/>
      <c r="VGH11"/>
      <c r="VGI11"/>
      <c r="VGJ11"/>
      <c r="VGK11"/>
      <c r="VGL11"/>
      <c r="VGM11"/>
      <c r="VGN11"/>
      <c r="VGO11"/>
      <c r="VGP11"/>
      <c r="VGQ11"/>
      <c r="VGR11"/>
      <c r="VGS11"/>
      <c r="VGT11"/>
      <c r="VGU11"/>
      <c r="VGV11"/>
      <c r="VGW11"/>
      <c r="VGX11"/>
      <c r="VGY11"/>
      <c r="VGZ11"/>
      <c r="VHA11"/>
      <c r="VHB11"/>
      <c r="VHC11"/>
      <c r="VHD11"/>
      <c r="VHE11"/>
      <c r="VHF11"/>
      <c r="VHG11"/>
      <c r="VHH11"/>
      <c r="VHI11"/>
      <c r="VHJ11"/>
      <c r="VHK11"/>
      <c r="VHL11"/>
      <c r="VHM11"/>
      <c r="VHN11"/>
      <c r="VHO11"/>
      <c r="VHP11"/>
      <c r="VHQ11"/>
      <c r="VHR11"/>
      <c r="VHS11"/>
      <c r="VHT11"/>
      <c r="VHU11"/>
      <c r="VHV11"/>
      <c r="VHW11"/>
      <c r="VHX11"/>
      <c r="VHY11"/>
      <c r="VHZ11"/>
      <c r="VIA11"/>
      <c r="VIB11"/>
      <c r="VIC11"/>
      <c r="VID11"/>
      <c r="VIE11"/>
      <c r="VIF11"/>
      <c r="VIG11"/>
      <c r="VIH11"/>
      <c r="VII11"/>
      <c r="VIJ11"/>
      <c r="VIK11"/>
      <c r="VIL11"/>
      <c r="VIM11"/>
      <c r="VIN11"/>
      <c r="VIO11"/>
      <c r="VIP11"/>
      <c r="VIQ11"/>
      <c r="VIR11"/>
      <c r="VIS11"/>
      <c r="VIT11"/>
      <c r="VIU11"/>
      <c r="VIV11"/>
      <c r="VIW11"/>
      <c r="VIX11"/>
      <c r="VIY11"/>
      <c r="VIZ11"/>
      <c r="VJA11"/>
      <c r="VJB11"/>
      <c r="VJC11"/>
      <c r="VJD11"/>
      <c r="VJE11"/>
      <c r="VJF11"/>
      <c r="VJG11"/>
      <c r="VJH11"/>
      <c r="VJI11"/>
      <c r="VJJ11"/>
      <c r="VJK11"/>
      <c r="VJL11"/>
      <c r="VJM11"/>
      <c r="VJN11"/>
      <c r="VJO11"/>
      <c r="VJP11"/>
      <c r="VJQ11"/>
      <c r="VJR11"/>
      <c r="VJS11"/>
      <c r="VJT11"/>
      <c r="VJU11"/>
      <c r="VJV11"/>
      <c r="VJW11"/>
      <c r="VJX11"/>
      <c r="VJY11"/>
      <c r="VJZ11"/>
      <c r="VKA11"/>
      <c r="VKB11"/>
      <c r="VKC11"/>
      <c r="VKD11"/>
      <c r="VKE11"/>
      <c r="VKF11"/>
      <c r="VKG11"/>
      <c r="VKH11"/>
      <c r="VKI11"/>
      <c r="VKJ11"/>
      <c r="VKK11"/>
      <c r="VKL11"/>
      <c r="VKM11"/>
      <c r="VKN11"/>
      <c r="VKO11"/>
      <c r="VKP11"/>
      <c r="VKQ11"/>
      <c r="VKR11"/>
      <c r="VKS11"/>
      <c r="VKT11"/>
      <c r="VKU11"/>
      <c r="VKV11"/>
      <c r="VKW11"/>
      <c r="VKX11"/>
      <c r="VKY11"/>
      <c r="VKZ11"/>
      <c r="VLA11"/>
      <c r="VLB11"/>
      <c r="VLC11"/>
      <c r="VLD11"/>
      <c r="VLE11"/>
      <c r="VLF11"/>
      <c r="VLG11"/>
      <c r="VLH11"/>
      <c r="VLI11"/>
      <c r="VLJ11"/>
      <c r="VLK11"/>
      <c r="VLL11"/>
      <c r="VLM11"/>
      <c r="VLN11"/>
      <c r="VLO11"/>
      <c r="VLP11"/>
      <c r="VLQ11"/>
      <c r="VLR11"/>
      <c r="VLS11"/>
      <c r="VLT11"/>
      <c r="VLU11"/>
      <c r="VLV11"/>
      <c r="VLW11"/>
      <c r="VLX11"/>
      <c r="VLY11"/>
      <c r="VLZ11"/>
      <c r="VMA11"/>
      <c r="VMB11"/>
      <c r="VMC11"/>
      <c r="VMD11"/>
      <c r="VME11"/>
      <c r="VMF11"/>
      <c r="VMG11"/>
      <c r="VMH11"/>
      <c r="VMI11"/>
      <c r="VMJ11"/>
      <c r="VMK11"/>
      <c r="VML11"/>
      <c r="VMM11"/>
      <c r="VMN11"/>
      <c r="VMO11"/>
      <c r="VMP11"/>
      <c r="VMQ11"/>
      <c r="VMR11"/>
      <c r="VMS11"/>
      <c r="VMT11"/>
      <c r="VMU11"/>
      <c r="VMV11"/>
      <c r="VMW11"/>
      <c r="VMX11"/>
      <c r="VMY11"/>
      <c r="VMZ11"/>
      <c r="VNA11"/>
      <c r="VNB11"/>
      <c r="VNC11"/>
      <c r="VND11"/>
      <c r="VNE11"/>
      <c r="VNF11"/>
      <c r="VNG11"/>
      <c r="VNH11"/>
      <c r="VNI11"/>
      <c r="VNJ11"/>
      <c r="VNK11"/>
      <c r="VNL11"/>
      <c r="VNM11"/>
      <c r="VNN11"/>
      <c r="VNO11"/>
      <c r="VNP11"/>
      <c r="VNQ11"/>
      <c r="VNR11"/>
      <c r="VNS11"/>
      <c r="VNT11"/>
      <c r="VNU11"/>
      <c r="VNV11"/>
      <c r="VNW11"/>
      <c r="VNX11"/>
      <c r="VNY11"/>
      <c r="VNZ11"/>
      <c r="VOA11"/>
      <c r="VOB11"/>
      <c r="VOC11"/>
      <c r="VOD11"/>
      <c r="VOE11"/>
      <c r="VOF11"/>
      <c r="VOG11"/>
      <c r="VOH11"/>
      <c r="VOI11"/>
      <c r="VOJ11"/>
      <c r="VOK11"/>
      <c r="VOL11"/>
      <c r="VOM11"/>
      <c r="VON11"/>
      <c r="VOO11"/>
      <c r="VOP11"/>
      <c r="VOQ11"/>
      <c r="VOR11"/>
      <c r="VOS11"/>
      <c r="VOT11"/>
      <c r="VOU11"/>
      <c r="VOV11"/>
      <c r="VOW11"/>
      <c r="VOX11"/>
      <c r="VOY11"/>
      <c r="VOZ11"/>
      <c r="VPA11"/>
      <c r="VPB11"/>
      <c r="VPC11"/>
      <c r="VPD11"/>
      <c r="VPE11"/>
      <c r="VPF11"/>
      <c r="VPG11"/>
      <c r="VPH11"/>
      <c r="VPI11"/>
      <c r="VPJ11"/>
      <c r="VPK11"/>
      <c r="VPL11"/>
      <c r="VPM11"/>
      <c r="VPN11"/>
      <c r="VPO11"/>
      <c r="VPP11"/>
      <c r="VPQ11"/>
      <c r="VPR11"/>
      <c r="VPS11"/>
      <c r="VPT11"/>
      <c r="VPU11"/>
      <c r="VPV11"/>
      <c r="VPW11"/>
      <c r="VPX11"/>
      <c r="VPY11"/>
      <c r="VPZ11"/>
      <c r="VQA11"/>
      <c r="VQB11"/>
      <c r="VQC11"/>
      <c r="VQD11"/>
      <c r="VQE11"/>
      <c r="VQF11"/>
      <c r="VQG11"/>
      <c r="VQH11"/>
      <c r="VQI11"/>
      <c r="VQJ11"/>
      <c r="VQK11"/>
      <c r="VQL11"/>
      <c r="VQM11"/>
      <c r="VQN11"/>
      <c r="VQO11"/>
      <c r="VQP11"/>
      <c r="VQQ11"/>
      <c r="VQR11"/>
      <c r="VQS11"/>
      <c r="VQT11"/>
      <c r="VQU11"/>
      <c r="VQV11"/>
      <c r="VQW11"/>
      <c r="VQX11"/>
      <c r="VQY11"/>
      <c r="VQZ11"/>
      <c r="VRA11"/>
      <c r="VRB11"/>
      <c r="VRC11"/>
      <c r="VRD11"/>
      <c r="VRE11"/>
      <c r="VRF11"/>
      <c r="VRG11"/>
      <c r="VRH11"/>
      <c r="VRI11"/>
      <c r="VRJ11"/>
      <c r="VRK11"/>
      <c r="VRL11"/>
      <c r="VRM11"/>
      <c r="VRN11"/>
      <c r="VRO11"/>
      <c r="VRP11"/>
      <c r="VRQ11"/>
      <c r="VRR11"/>
      <c r="VRS11"/>
      <c r="VRT11"/>
      <c r="VRU11"/>
      <c r="VRV11"/>
      <c r="VRW11"/>
      <c r="VRX11"/>
      <c r="VRY11"/>
      <c r="VRZ11"/>
      <c r="VSA11"/>
      <c r="VSB11"/>
      <c r="VSC11"/>
      <c r="VSD11"/>
      <c r="VSE11"/>
      <c r="VSF11"/>
      <c r="VSG11"/>
      <c r="VSH11"/>
      <c r="VSI11"/>
      <c r="VSJ11"/>
      <c r="VSK11"/>
      <c r="VSL11"/>
      <c r="VSM11"/>
      <c r="VSN11"/>
      <c r="VSO11"/>
      <c r="VSP11"/>
      <c r="VSQ11"/>
      <c r="VSR11"/>
      <c r="VSS11"/>
      <c r="VST11"/>
      <c r="VSU11"/>
      <c r="VSV11"/>
      <c r="VSW11"/>
      <c r="VSX11"/>
      <c r="VSY11"/>
      <c r="VSZ11"/>
      <c r="VTA11"/>
      <c r="VTB11"/>
      <c r="VTC11"/>
      <c r="VTD11"/>
      <c r="VTE11"/>
      <c r="VTF11"/>
      <c r="VTG11"/>
      <c r="VTH11"/>
      <c r="VTI11"/>
      <c r="VTJ11"/>
      <c r="VTK11"/>
      <c r="VTL11"/>
      <c r="VTM11"/>
      <c r="VTN11"/>
      <c r="VTO11"/>
      <c r="VTP11"/>
      <c r="VTQ11"/>
      <c r="VTR11"/>
      <c r="VTS11"/>
      <c r="VTT11"/>
      <c r="VTU11"/>
      <c r="VTV11"/>
      <c r="VTW11"/>
      <c r="VTX11"/>
      <c r="VTY11"/>
      <c r="VTZ11"/>
      <c r="VUA11"/>
      <c r="VUB11"/>
      <c r="VUC11"/>
      <c r="VUD11"/>
      <c r="VUE11"/>
      <c r="VUF11"/>
      <c r="VUG11"/>
      <c r="VUH11"/>
      <c r="VUI11"/>
      <c r="VUJ11"/>
      <c r="VUK11"/>
      <c r="VUL11"/>
      <c r="VUM11"/>
      <c r="VUN11"/>
      <c r="VUO11"/>
      <c r="VUP11"/>
      <c r="VUQ11"/>
      <c r="VUR11"/>
      <c r="VUS11"/>
      <c r="VUT11"/>
      <c r="VUU11"/>
      <c r="VUV11"/>
      <c r="VUW11"/>
      <c r="VUX11"/>
      <c r="VUY11"/>
      <c r="VUZ11"/>
      <c r="VVA11"/>
      <c r="VVB11"/>
      <c r="VVC11"/>
      <c r="VVD11"/>
      <c r="VVE11"/>
      <c r="VVF11"/>
      <c r="VVG11"/>
      <c r="VVH11"/>
      <c r="VVI11"/>
      <c r="VVJ11"/>
      <c r="VVK11"/>
      <c r="VVL11"/>
      <c r="VVM11"/>
      <c r="VVN11"/>
      <c r="VVO11"/>
      <c r="VVP11"/>
      <c r="VVQ11"/>
      <c r="VVR11"/>
      <c r="VVS11"/>
      <c r="VVT11"/>
      <c r="VVU11"/>
      <c r="VVV11"/>
      <c r="VVW11"/>
      <c r="VVX11"/>
      <c r="VVY11"/>
      <c r="VVZ11"/>
      <c r="VWA11"/>
      <c r="VWB11"/>
      <c r="VWC11"/>
      <c r="VWD11"/>
      <c r="VWE11"/>
      <c r="VWF11"/>
      <c r="VWG11"/>
      <c r="VWH11"/>
      <c r="VWI11"/>
      <c r="VWJ11"/>
      <c r="VWK11"/>
      <c r="VWL11"/>
      <c r="VWM11"/>
      <c r="VWN11"/>
      <c r="VWO11"/>
      <c r="VWP11"/>
      <c r="VWQ11"/>
      <c r="VWR11"/>
      <c r="VWS11"/>
      <c r="VWT11"/>
      <c r="VWU11"/>
      <c r="VWV11"/>
      <c r="VWW11"/>
      <c r="VWX11"/>
      <c r="VWY11"/>
      <c r="VWZ11"/>
      <c r="VXA11"/>
      <c r="VXB11"/>
      <c r="VXC11"/>
      <c r="VXD11"/>
      <c r="VXE11"/>
      <c r="VXF11"/>
      <c r="VXG11"/>
      <c r="VXH11"/>
      <c r="VXI11"/>
      <c r="VXJ11"/>
      <c r="VXK11"/>
      <c r="VXL11"/>
      <c r="VXM11"/>
      <c r="VXN11"/>
      <c r="VXO11"/>
      <c r="VXP11"/>
      <c r="VXQ11"/>
      <c r="VXR11"/>
      <c r="VXS11"/>
      <c r="VXT11"/>
      <c r="VXU11"/>
      <c r="VXV11"/>
      <c r="VXW11"/>
      <c r="VXX11"/>
      <c r="VXY11"/>
      <c r="VXZ11"/>
      <c r="VYA11"/>
      <c r="VYB11"/>
      <c r="VYC11"/>
      <c r="VYD11"/>
      <c r="VYE11"/>
      <c r="VYF11"/>
      <c r="VYG11"/>
      <c r="VYH11"/>
      <c r="VYI11"/>
      <c r="VYJ11"/>
      <c r="VYK11"/>
      <c r="VYL11"/>
      <c r="VYM11"/>
      <c r="VYN11"/>
      <c r="VYO11"/>
      <c r="VYP11"/>
      <c r="VYQ11"/>
      <c r="VYR11"/>
      <c r="VYS11"/>
      <c r="VYT11"/>
      <c r="VYU11"/>
      <c r="VYV11"/>
      <c r="VYW11"/>
      <c r="VYX11"/>
      <c r="VYY11"/>
      <c r="VYZ11"/>
      <c r="VZA11"/>
      <c r="VZB11"/>
      <c r="VZC11"/>
      <c r="VZD11"/>
      <c r="VZE11"/>
      <c r="VZF11"/>
      <c r="VZG11"/>
      <c r="VZH11"/>
      <c r="VZI11"/>
      <c r="VZJ11"/>
      <c r="VZK11"/>
      <c r="VZL11"/>
      <c r="VZM11"/>
      <c r="VZN11"/>
      <c r="VZO11"/>
      <c r="VZP11"/>
      <c r="VZQ11"/>
      <c r="VZR11"/>
      <c r="VZS11"/>
      <c r="VZT11"/>
      <c r="VZU11"/>
      <c r="VZV11"/>
      <c r="VZW11"/>
      <c r="VZX11"/>
      <c r="VZY11"/>
      <c r="VZZ11"/>
      <c r="WAA11"/>
      <c r="WAB11"/>
      <c r="WAC11"/>
      <c r="WAD11"/>
      <c r="WAE11"/>
      <c r="WAF11"/>
      <c r="WAG11"/>
      <c r="WAH11"/>
      <c r="WAI11"/>
      <c r="WAJ11"/>
      <c r="WAK11"/>
      <c r="WAL11"/>
      <c r="WAM11"/>
      <c r="WAN11"/>
      <c r="WAO11"/>
      <c r="WAP11"/>
      <c r="WAQ11"/>
      <c r="WAR11"/>
      <c r="WAS11"/>
      <c r="WAT11"/>
      <c r="WAU11"/>
      <c r="WAV11"/>
      <c r="WAW11"/>
      <c r="WAX11"/>
      <c r="WAY11"/>
      <c r="WAZ11"/>
      <c r="WBA11"/>
      <c r="WBB11"/>
      <c r="WBC11"/>
      <c r="WBD11"/>
      <c r="WBE11"/>
      <c r="WBF11"/>
      <c r="WBG11"/>
      <c r="WBH11"/>
      <c r="WBI11"/>
      <c r="WBJ11"/>
      <c r="WBK11"/>
      <c r="WBL11"/>
      <c r="WBM11"/>
      <c r="WBN11"/>
      <c r="WBO11"/>
      <c r="WBP11"/>
      <c r="WBQ11"/>
      <c r="WBR11"/>
      <c r="WBS11"/>
      <c r="WBT11"/>
      <c r="WBU11"/>
      <c r="WBV11"/>
      <c r="WBW11"/>
      <c r="WBX11"/>
      <c r="WBY11"/>
      <c r="WBZ11"/>
      <c r="WCA11"/>
      <c r="WCB11"/>
      <c r="WCC11"/>
      <c r="WCD11"/>
      <c r="WCE11"/>
      <c r="WCF11"/>
      <c r="WCG11"/>
      <c r="WCH11"/>
      <c r="WCI11"/>
      <c r="WCJ11"/>
      <c r="WCK11"/>
      <c r="WCL11"/>
      <c r="WCM11"/>
      <c r="WCN11"/>
      <c r="WCO11"/>
      <c r="WCP11"/>
      <c r="WCQ11"/>
      <c r="WCR11"/>
      <c r="WCS11"/>
      <c r="WCT11"/>
      <c r="WCU11"/>
      <c r="WCV11"/>
      <c r="WCW11"/>
      <c r="WCX11"/>
      <c r="WCY11"/>
      <c r="WCZ11"/>
      <c r="WDA11"/>
      <c r="WDB11"/>
      <c r="WDC11"/>
      <c r="WDD11"/>
      <c r="WDE11"/>
      <c r="WDF11"/>
      <c r="WDG11"/>
      <c r="WDH11"/>
      <c r="WDI11"/>
      <c r="WDJ11"/>
      <c r="WDK11"/>
      <c r="WDL11"/>
      <c r="WDM11"/>
      <c r="WDN11"/>
      <c r="WDO11"/>
      <c r="WDP11"/>
      <c r="WDQ11"/>
      <c r="WDR11"/>
      <c r="WDS11"/>
      <c r="WDT11"/>
      <c r="WDU11"/>
      <c r="WDV11"/>
      <c r="WDW11"/>
      <c r="WDX11"/>
      <c r="WDY11"/>
      <c r="WDZ11"/>
      <c r="WEA11"/>
      <c r="WEB11"/>
      <c r="WEC11"/>
      <c r="WED11"/>
      <c r="WEE11"/>
      <c r="WEF11"/>
      <c r="WEG11"/>
      <c r="WEH11"/>
      <c r="WEI11"/>
      <c r="WEJ11"/>
      <c r="WEK11"/>
      <c r="WEL11"/>
      <c r="WEM11"/>
      <c r="WEN11"/>
      <c r="WEO11"/>
      <c r="WEP11"/>
      <c r="WEQ11"/>
      <c r="WER11"/>
      <c r="WES11"/>
      <c r="WET11"/>
      <c r="WEU11"/>
      <c r="WEV11"/>
      <c r="WEW11"/>
      <c r="WEX11"/>
      <c r="WEY11"/>
      <c r="WEZ11"/>
      <c r="WFA11"/>
      <c r="WFB11"/>
      <c r="WFC11"/>
      <c r="WFD11"/>
      <c r="WFE11"/>
      <c r="WFF11"/>
      <c r="WFG11"/>
      <c r="WFH11"/>
      <c r="WFI11"/>
      <c r="WFJ11"/>
      <c r="WFK11"/>
      <c r="WFL11"/>
      <c r="WFM11"/>
      <c r="WFN11"/>
      <c r="WFO11"/>
      <c r="WFP11"/>
      <c r="WFQ11"/>
      <c r="WFR11"/>
      <c r="WFS11"/>
      <c r="WFT11"/>
      <c r="WFU11"/>
      <c r="WFV11"/>
      <c r="WFW11"/>
      <c r="WFX11"/>
      <c r="WFY11"/>
      <c r="WFZ11"/>
      <c r="WGA11"/>
      <c r="WGB11"/>
      <c r="WGC11"/>
      <c r="WGD11"/>
      <c r="WGE11"/>
      <c r="WGF11"/>
      <c r="WGG11"/>
      <c r="WGH11"/>
      <c r="WGI11"/>
      <c r="WGJ11"/>
      <c r="WGK11"/>
      <c r="WGL11"/>
      <c r="WGM11"/>
      <c r="WGN11"/>
      <c r="WGO11"/>
      <c r="WGP11"/>
      <c r="WGQ11"/>
      <c r="WGR11"/>
      <c r="WGS11"/>
      <c r="WGT11"/>
      <c r="WGU11"/>
      <c r="WGV11"/>
      <c r="WGW11"/>
      <c r="WGX11"/>
      <c r="WGY11"/>
      <c r="WGZ11"/>
      <c r="WHA11"/>
      <c r="WHB11"/>
      <c r="WHC11"/>
      <c r="WHD11"/>
      <c r="WHE11"/>
      <c r="WHF11"/>
      <c r="WHG11"/>
      <c r="WHH11"/>
      <c r="WHI11"/>
      <c r="WHJ11"/>
      <c r="WHK11"/>
      <c r="WHL11"/>
      <c r="WHM11"/>
      <c r="WHN11"/>
      <c r="WHO11"/>
      <c r="WHP11"/>
      <c r="WHQ11"/>
      <c r="WHR11"/>
      <c r="WHS11"/>
      <c r="WHT11"/>
      <c r="WHU11"/>
      <c r="WHV11"/>
      <c r="WHW11"/>
      <c r="WHX11"/>
      <c r="WHY11"/>
      <c r="WHZ11"/>
      <c r="WIA11"/>
      <c r="WIB11"/>
      <c r="WIC11"/>
      <c r="WID11"/>
      <c r="WIE11"/>
      <c r="WIF11"/>
      <c r="WIG11"/>
      <c r="WIH11"/>
      <c r="WII11"/>
      <c r="WIJ11"/>
      <c r="WIK11"/>
      <c r="WIL11"/>
      <c r="WIM11"/>
      <c r="WIN11"/>
      <c r="WIO11"/>
      <c r="WIP11"/>
      <c r="WIQ11"/>
      <c r="WIR11"/>
      <c r="WIS11"/>
      <c r="WIT11"/>
      <c r="WIU11"/>
      <c r="WIV11"/>
      <c r="WIW11"/>
      <c r="WIX11"/>
      <c r="WIY11"/>
      <c r="WIZ11"/>
      <c r="WJA11"/>
      <c r="WJB11"/>
      <c r="WJC11"/>
      <c r="WJD11"/>
      <c r="WJE11"/>
      <c r="WJF11"/>
      <c r="WJG11"/>
      <c r="WJH11"/>
      <c r="WJI11"/>
      <c r="WJJ11"/>
      <c r="WJK11"/>
      <c r="WJL11"/>
      <c r="WJM11"/>
      <c r="WJN11"/>
      <c r="WJO11"/>
      <c r="WJP11"/>
      <c r="WJQ11"/>
      <c r="WJR11"/>
      <c r="WJS11"/>
      <c r="WJT11"/>
      <c r="WJU11"/>
      <c r="WJV11"/>
      <c r="WJW11"/>
      <c r="WJX11"/>
      <c r="WJY11"/>
      <c r="WJZ11"/>
      <c r="WKA11"/>
      <c r="WKB11"/>
      <c r="WKC11"/>
      <c r="WKD11"/>
      <c r="WKE11"/>
      <c r="WKF11"/>
      <c r="WKG11"/>
      <c r="WKH11"/>
      <c r="WKI11"/>
      <c r="WKJ11"/>
      <c r="WKK11"/>
      <c r="WKL11"/>
      <c r="WKM11"/>
      <c r="WKN11"/>
      <c r="WKO11"/>
      <c r="WKP11"/>
      <c r="WKQ11"/>
      <c r="WKR11"/>
      <c r="WKS11"/>
      <c r="WKT11"/>
      <c r="WKU11"/>
      <c r="WKV11"/>
      <c r="WKW11"/>
      <c r="WKX11"/>
      <c r="WKY11"/>
      <c r="WKZ11"/>
      <c r="WLA11"/>
      <c r="WLB11"/>
      <c r="WLC11"/>
      <c r="WLD11"/>
      <c r="WLE11"/>
      <c r="WLF11"/>
      <c r="WLG11"/>
      <c r="WLH11"/>
      <c r="WLI11"/>
      <c r="WLJ11"/>
      <c r="WLK11"/>
      <c r="WLL11"/>
      <c r="WLM11"/>
      <c r="WLN11"/>
      <c r="WLO11"/>
      <c r="WLP11"/>
      <c r="WLQ11"/>
      <c r="WLR11"/>
      <c r="WLS11"/>
      <c r="WLT11"/>
      <c r="WLU11"/>
      <c r="WLV11"/>
      <c r="WLW11"/>
      <c r="WLX11"/>
      <c r="WLY11"/>
      <c r="WLZ11"/>
      <c r="WMA11"/>
      <c r="WMB11"/>
      <c r="WMC11"/>
      <c r="WMD11"/>
      <c r="WME11"/>
      <c r="WMF11"/>
      <c r="WMG11"/>
      <c r="WMH11"/>
      <c r="WMI11"/>
      <c r="WMJ11"/>
      <c r="WMK11"/>
      <c r="WML11"/>
      <c r="WMM11"/>
      <c r="WMN11"/>
      <c r="WMO11"/>
      <c r="WMP11"/>
      <c r="WMQ11"/>
      <c r="WMR11"/>
      <c r="WMS11"/>
      <c r="WMT11"/>
      <c r="WMU11"/>
      <c r="WMV11"/>
      <c r="WMW11"/>
      <c r="WMX11"/>
      <c r="WMY11"/>
      <c r="WMZ11"/>
      <c r="WNA11"/>
      <c r="WNB11"/>
      <c r="WNC11"/>
      <c r="WND11"/>
      <c r="WNE11"/>
      <c r="WNF11"/>
      <c r="WNG11"/>
      <c r="WNH11"/>
      <c r="WNI11"/>
      <c r="WNJ11"/>
      <c r="WNK11"/>
      <c r="WNL11"/>
      <c r="WNM11"/>
      <c r="WNN11"/>
      <c r="WNO11"/>
      <c r="WNP11"/>
      <c r="WNQ11"/>
      <c r="WNR11"/>
      <c r="WNS11"/>
      <c r="WNT11"/>
      <c r="WNU11"/>
      <c r="WNV11"/>
      <c r="WNW11"/>
      <c r="WNX11"/>
      <c r="WNY11"/>
      <c r="WNZ11"/>
      <c r="WOA11"/>
      <c r="WOB11"/>
      <c r="WOC11"/>
      <c r="WOD11"/>
      <c r="WOE11"/>
      <c r="WOF11"/>
      <c r="WOG11"/>
      <c r="WOH11"/>
      <c r="WOI11"/>
      <c r="WOJ11"/>
      <c r="WOK11"/>
      <c r="WOL11"/>
      <c r="WOM11"/>
      <c r="WON11"/>
      <c r="WOO11"/>
      <c r="WOP11"/>
      <c r="WOQ11"/>
      <c r="WOR11"/>
      <c r="WOS11"/>
      <c r="WOT11"/>
      <c r="WOU11"/>
      <c r="WOV11"/>
      <c r="WOW11"/>
      <c r="WOX11"/>
      <c r="WOY11"/>
      <c r="WOZ11"/>
      <c r="WPA11"/>
      <c r="WPB11"/>
      <c r="WPC11"/>
      <c r="WPD11"/>
      <c r="WPE11"/>
      <c r="WPF11"/>
      <c r="WPG11"/>
      <c r="WPH11"/>
      <c r="WPI11"/>
      <c r="WPJ11"/>
      <c r="WPK11"/>
      <c r="WPL11"/>
      <c r="WPM11"/>
      <c r="WPN11"/>
      <c r="WPO11"/>
      <c r="WPP11"/>
      <c r="WPQ11"/>
      <c r="WPR11"/>
      <c r="WPS11"/>
      <c r="WPT11"/>
      <c r="WPU11"/>
      <c r="WPV11"/>
      <c r="WPW11"/>
      <c r="WPX11"/>
      <c r="WPY11"/>
      <c r="WPZ11"/>
      <c r="WQA11"/>
      <c r="WQB11"/>
      <c r="WQC11"/>
      <c r="WQD11"/>
      <c r="WQE11"/>
      <c r="WQF11"/>
      <c r="WQG11"/>
      <c r="WQH11"/>
      <c r="WQI11"/>
      <c r="WQJ11"/>
      <c r="WQK11"/>
      <c r="WQL11"/>
      <c r="WQM11"/>
      <c r="WQN11"/>
      <c r="WQO11"/>
      <c r="WQP11"/>
      <c r="WQQ11"/>
      <c r="WQR11"/>
      <c r="WQS11"/>
      <c r="WQT11"/>
      <c r="WQU11"/>
      <c r="WQV11"/>
      <c r="WQW11"/>
      <c r="WQX11"/>
      <c r="WQY11"/>
      <c r="WQZ11"/>
      <c r="WRA11"/>
      <c r="WRB11"/>
      <c r="WRC11"/>
      <c r="WRD11"/>
      <c r="WRE11"/>
      <c r="WRF11"/>
      <c r="WRG11"/>
      <c r="WRH11"/>
      <c r="WRI11"/>
      <c r="WRJ11"/>
      <c r="WRK11"/>
      <c r="WRL11"/>
      <c r="WRM11"/>
      <c r="WRN11"/>
      <c r="WRO11"/>
      <c r="WRP11"/>
      <c r="WRQ11"/>
      <c r="WRR11"/>
      <c r="WRS11"/>
      <c r="WRT11"/>
      <c r="WRU11"/>
      <c r="WRV11"/>
      <c r="WRW11"/>
      <c r="WRX11"/>
      <c r="WRY11"/>
      <c r="WRZ11"/>
      <c r="WSA11"/>
      <c r="WSB11"/>
      <c r="WSC11"/>
      <c r="WSD11"/>
      <c r="WSE11"/>
      <c r="WSF11"/>
      <c r="WSG11"/>
      <c r="WSH11"/>
      <c r="WSI11"/>
      <c r="WSJ11"/>
      <c r="WSK11"/>
      <c r="WSL11"/>
      <c r="WSM11"/>
      <c r="WSN11"/>
      <c r="WSO11"/>
      <c r="WSP11"/>
      <c r="WSQ11"/>
      <c r="WSR11"/>
      <c r="WSS11"/>
      <c r="WST11"/>
      <c r="WSU11"/>
      <c r="WSV11"/>
      <c r="WSW11"/>
      <c r="WSX11"/>
      <c r="WSY11"/>
      <c r="WSZ11"/>
      <c r="WTA11"/>
      <c r="WTB11"/>
      <c r="WTC11"/>
      <c r="WTD11"/>
      <c r="WTE11"/>
      <c r="WTF11"/>
      <c r="WTG11"/>
      <c r="WTH11"/>
      <c r="WTI11"/>
      <c r="WTJ11"/>
      <c r="WTK11"/>
      <c r="WTL11"/>
      <c r="WTM11"/>
      <c r="WTN11"/>
      <c r="WTO11"/>
      <c r="WTP11"/>
      <c r="WTQ11"/>
      <c r="WTR11"/>
      <c r="WTS11"/>
      <c r="WTT11"/>
      <c r="WTU11"/>
      <c r="WTV11"/>
      <c r="WTW11"/>
      <c r="WTX11"/>
      <c r="WTY11"/>
      <c r="WTZ11"/>
      <c r="WUA11"/>
      <c r="WUB11"/>
      <c r="WUC11"/>
      <c r="WUD11"/>
      <c r="WUE11"/>
      <c r="WUF11"/>
      <c r="WUG11"/>
      <c r="WUH11"/>
      <c r="WUI11"/>
      <c r="WUJ11"/>
      <c r="WUK11"/>
      <c r="WUL11"/>
      <c r="WUM11"/>
      <c r="WUN11"/>
      <c r="WUO11"/>
      <c r="WUP11"/>
      <c r="WUQ11"/>
      <c r="WUR11"/>
      <c r="WUS11"/>
      <c r="WUT11"/>
      <c r="WUU11"/>
      <c r="WUV11"/>
      <c r="WUW11"/>
      <c r="WUX11"/>
      <c r="WUY11"/>
      <c r="WUZ11"/>
      <c r="WVA11"/>
      <c r="WVB11"/>
      <c r="WVC11"/>
      <c r="WVD11"/>
      <c r="WVE11"/>
      <c r="WVF11"/>
      <c r="WVG11"/>
      <c r="WVH11"/>
      <c r="WVI11"/>
      <c r="WVJ11"/>
      <c r="WVK11"/>
      <c r="WVL11"/>
      <c r="WVM11"/>
      <c r="WVN11"/>
      <c r="WVO11"/>
      <c r="WVP11"/>
      <c r="WVQ11"/>
      <c r="WVR11"/>
      <c r="WVS11"/>
      <c r="WVT11"/>
      <c r="WVU11"/>
      <c r="WVV11"/>
      <c r="WVW11"/>
      <c r="WVX11"/>
      <c r="WVY11"/>
      <c r="WVZ11"/>
      <c r="WWA11"/>
      <c r="WWB11"/>
      <c r="WWC11"/>
      <c r="WWD11"/>
      <c r="WWE11"/>
      <c r="WWF11"/>
      <c r="WWG11"/>
      <c r="WWH11"/>
      <c r="WWI11"/>
      <c r="WWJ11"/>
      <c r="WWK11"/>
      <c r="WWL11"/>
      <c r="WWM11"/>
      <c r="WWN11"/>
      <c r="WWO11"/>
      <c r="WWP11"/>
      <c r="WWQ11"/>
      <c r="WWR11"/>
      <c r="WWS11"/>
      <c r="WWT11"/>
      <c r="WWU11"/>
      <c r="WWV11"/>
      <c r="WWW11"/>
      <c r="WWX11"/>
      <c r="WWY11"/>
      <c r="WWZ11"/>
      <c r="WXA11"/>
      <c r="WXB11"/>
      <c r="WXC11"/>
      <c r="WXD11"/>
      <c r="WXE11"/>
      <c r="WXF11"/>
      <c r="WXG11"/>
      <c r="WXH11"/>
      <c r="WXI11"/>
      <c r="WXJ11"/>
      <c r="WXK11"/>
      <c r="WXL11"/>
      <c r="WXM11"/>
      <c r="WXN11"/>
      <c r="WXO11"/>
      <c r="WXP11"/>
      <c r="WXQ11"/>
      <c r="WXR11"/>
      <c r="WXS11"/>
      <c r="WXT11"/>
      <c r="WXU11"/>
      <c r="WXV11"/>
      <c r="WXW11"/>
      <c r="WXX11"/>
      <c r="WXY11"/>
      <c r="WXZ11"/>
      <c r="WYA11"/>
      <c r="WYB11"/>
      <c r="WYC11"/>
      <c r="WYD11"/>
      <c r="WYE11"/>
      <c r="WYF11"/>
      <c r="WYG11"/>
      <c r="WYH11"/>
      <c r="WYI11"/>
      <c r="WYJ11"/>
      <c r="WYK11"/>
      <c r="WYL11"/>
      <c r="WYM11"/>
      <c r="WYN11"/>
      <c r="WYO11"/>
      <c r="WYP11"/>
      <c r="WYQ11"/>
      <c r="WYR11"/>
      <c r="WYS11"/>
      <c r="WYT11"/>
      <c r="WYU11"/>
      <c r="WYV11"/>
      <c r="WYW11"/>
      <c r="WYX11"/>
      <c r="WYY11"/>
      <c r="WYZ11"/>
      <c r="WZA11"/>
      <c r="WZB11"/>
      <c r="WZC11"/>
      <c r="WZD11"/>
      <c r="WZE11"/>
      <c r="WZF11"/>
      <c r="WZG11"/>
      <c r="WZH11"/>
      <c r="WZI11"/>
      <c r="WZJ11"/>
      <c r="WZK11"/>
      <c r="WZL11"/>
      <c r="WZM11"/>
      <c r="WZN11"/>
      <c r="WZO11"/>
      <c r="WZP11"/>
      <c r="WZQ11"/>
      <c r="WZR11"/>
      <c r="WZS11"/>
      <c r="WZT11"/>
      <c r="WZU11"/>
      <c r="WZV11"/>
      <c r="WZW11"/>
      <c r="WZX11"/>
      <c r="WZY11"/>
      <c r="WZZ11"/>
      <c r="XAA11"/>
      <c r="XAB11"/>
      <c r="XAC11"/>
      <c r="XAD11"/>
      <c r="XAE11"/>
      <c r="XAF11"/>
      <c r="XAG11"/>
      <c r="XAH11"/>
      <c r="XAI11"/>
      <c r="XAJ11"/>
      <c r="XAK11"/>
      <c r="XAL11"/>
      <c r="XAM11"/>
      <c r="XAN11"/>
      <c r="XAO11"/>
      <c r="XAP11"/>
      <c r="XAQ11"/>
      <c r="XAR11"/>
      <c r="XAS11"/>
      <c r="XAT11"/>
      <c r="XAU11"/>
      <c r="XAV11"/>
      <c r="XAW11"/>
      <c r="XAX11"/>
      <c r="XAY11"/>
      <c r="XAZ11"/>
      <c r="XBA11"/>
      <c r="XBB11"/>
      <c r="XBC11"/>
      <c r="XBD11"/>
      <c r="XBE11"/>
      <c r="XBF11"/>
      <c r="XBG11"/>
      <c r="XBH11"/>
      <c r="XBI11"/>
      <c r="XBJ11"/>
      <c r="XBK11"/>
      <c r="XBL11"/>
      <c r="XBM11"/>
      <c r="XBN11"/>
      <c r="XBO11"/>
      <c r="XBP11"/>
      <c r="XBQ11"/>
      <c r="XBR11"/>
      <c r="XBS11"/>
      <c r="XBT11"/>
      <c r="XBU11"/>
      <c r="XBV11"/>
      <c r="XBW11"/>
      <c r="XBX11"/>
      <c r="XBY11"/>
      <c r="XBZ11"/>
      <c r="XCA11"/>
      <c r="XCB11"/>
      <c r="XCC11"/>
      <c r="XCD11"/>
      <c r="XCE11"/>
      <c r="XCF11"/>
      <c r="XCG11"/>
      <c r="XCH11"/>
      <c r="XCI11"/>
      <c r="XCJ11"/>
      <c r="XCK11"/>
      <c r="XCL11"/>
      <c r="XCM11"/>
      <c r="XCN11"/>
      <c r="XCO11"/>
      <c r="XCP11"/>
      <c r="XCQ11"/>
      <c r="XCR11"/>
      <c r="XCS11"/>
      <c r="XCT11"/>
      <c r="XCU11"/>
      <c r="XCV11"/>
      <c r="XCW11"/>
      <c r="XCX11"/>
      <c r="XCY11"/>
      <c r="XCZ11"/>
      <c r="XDA11"/>
      <c r="XDB11"/>
      <c r="XDC11"/>
      <c r="XDD11"/>
      <c r="XDE11"/>
      <c r="XDF11"/>
      <c r="XDG11"/>
      <c r="XDH11"/>
      <c r="XDI11"/>
      <c r="XDJ11"/>
      <c r="XDK11"/>
      <c r="XDL11"/>
      <c r="XDM11"/>
      <c r="XDN11"/>
      <c r="XDO11"/>
      <c r="XDP11"/>
      <c r="XDQ11"/>
      <c r="XDR11"/>
      <c r="XDS11"/>
      <c r="XDT11"/>
      <c r="XDU11"/>
      <c r="XDV11"/>
      <c r="XDW11"/>
      <c r="XDX11"/>
      <c r="XDY11"/>
      <c r="XDZ11"/>
      <c r="XEA11"/>
      <c r="XEB11"/>
      <c r="XEC11"/>
      <c r="XED11"/>
      <c r="XEE11"/>
      <c r="XEF11"/>
      <c r="XEG11"/>
      <c r="XEH11"/>
      <c r="XEI11"/>
      <c r="XEJ11"/>
      <c r="XEK11"/>
      <c r="XEL11"/>
      <c r="XEM11"/>
      <c r="XEN11"/>
      <c r="XEO11"/>
      <c r="XEP11"/>
      <c r="XEQ11"/>
      <c r="XER11"/>
      <c r="XES11"/>
      <c r="XET11"/>
      <c r="XEU11"/>
      <c r="XEV11"/>
      <c r="XEW11"/>
      <c r="XEX11"/>
      <c r="XEY11"/>
      <c r="XEZ11"/>
      <c r="XFA11"/>
      <c r="XFB11"/>
      <c r="XFC11"/>
      <c r="XFD11"/>
    </row>
    <row r="12" spans="1:16384" ht="30">
      <c r="A12" s="149">
        <v>3</v>
      </c>
      <c r="B12" s="139" t="s">
        <v>1037</v>
      </c>
      <c r="C12" s="139">
        <v>1.5</v>
      </c>
      <c r="D12" s="139"/>
      <c r="E12" s="139">
        <v>1.5</v>
      </c>
      <c r="F12" s="139"/>
      <c r="G12" s="140" t="s">
        <v>1038</v>
      </c>
      <c r="H12" s="139"/>
      <c r="I12" s="139">
        <v>1.5</v>
      </c>
      <c r="J12" s="139"/>
      <c r="K12" s="139">
        <v>1.5</v>
      </c>
      <c r="L12" s="139"/>
      <c r="M12" s="140">
        <v>0.5</v>
      </c>
      <c r="N12" s="139"/>
      <c r="O12" s="150" t="s">
        <v>1039</v>
      </c>
      <c r="P12" s="150" t="s">
        <v>1039</v>
      </c>
      <c r="Q12" s="150" t="s">
        <v>1039</v>
      </c>
      <c r="R12" s="150" t="s">
        <v>1039</v>
      </c>
      <c r="S12" s="142">
        <v>54</v>
      </c>
      <c r="T12" s="142">
        <v>64</v>
      </c>
      <c r="U12" s="142">
        <v>56</v>
      </c>
      <c r="V12" s="142">
        <v>69</v>
      </c>
      <c r="W12" s="142">
        <f t="shared" si="1"/>
        <v>6</v>
      </c>
      <c r="X12" s="142">
        <f t="shared" si="0"/>
        <v>8</v>
      </c>
      <c r="Y12" s="142">
        <f t="shared" si="0"/>
        <v>7</v>
      </c>
      <c r="Z12" s="142">
        <f t="shared" si="0"/>
        <v>8</v>
      </c>
      <c r="AA12" s="143" t="s">
        <v>1109</v>
      </c>
      <c r="AB12" s="143" t="s">
        <v>1105</v>
      </c>
      <c r="AC12" s="143" t="s">
        <v>1106</v>
      </c>
      <c r="AD12" s="143" t="s">
        <v>1107</v>
      </c>
      <c r="AE12" s="143" t="s">
        <v>1108</v>
      </c>
      <c r="AF12" s="144"/>
      <c r="AG12" s="144"/>
      <c r="AH12" s="144"/>
      <c r="AI12" s="144"/>
      <c r="AJ12" s="144"/>
      <c r="AK12" s="143" t="s">
        <v>1109</v>
      </c>
      <c r="AL12" s="143" t="s">
        <v>1105</v>
      </c>
      <c r="AM12" s="143" t="s">
        <v>1106</v>
      </c>
      <c r="AN12" s="143" t="s">
        <v>1107</v>
      </c>
      <c r="AO12" s="143" t="s">
        <v>1108</v>
      </c>
      <c r="AP12" s="144"/>
      <c r="AQ12" s="144"/>
      <c r="AR12" s="144"/>
      <c r="AS12" s="144"/>
      <c r="AT12" s="144"/>
      <c r="AU12" s="145" t="s">
        <v>1110</v>
      </c>
      <c r="AV12" s="145" t="s">
        <v>1111</v>
      </c>
      <c r="AW12" s="145" t="s">
        <v>1112</v>
      </c>
      <c r="AX12" s="145" t="s">
        <v>1113</v>
      </c>
      <c r="AY12" s="145" t="s">
        <v>1114</v>
      </c>
      <c r="AZ12" s="144"/>
      <c r="BA12" s="144"/>
      <c r="BB12" s="144"/>
      <c r="BC12" s="144"/>
      <c r="BD12" s="144"/>
    </row>
    <row r="13" spans="1:16384" ht="45">
      <c r="A13" s="149">
        <v>3</v>
      </c>
      <c r="B13" s="139" t="s">
        <v>1043</v>
      </c>
      <c r="C13" s="139" t="s">
        <v>1044</v>
      </c>
      <c r="D13" s="139" t="s">
        <v>1045</v>
      </c>
      <c r="E13" s="139"/>
      <c r="F13" s="139" t="s">
        <v>1046</v>
      </c>
      <c r="G13" s="139"/>
      <c r="H13" s="139"/>
      <c r="I13" s="139">
        <v>1.5</v>
      </c>
      <c r="J13" s="139">
        <v>1.5</v>
      </c>
      <c r="K13" s="139"/>
      <c r="L13" s="139">
        <v>1.5</v>
      </c>
      <c r="M13" s="139"/>
      <c r="N13" s="139"/>
      <c r="O13" s="150" t="s">
        <v>1039</v>
      </c>
      <c r="P13" s="150" t="s">
        <v>1039</v>
      </c>
      <c r="Q13" s="150" t="s">
        <v>1039</v>
      </c>
      <c r="R13" s="150" t="s">
        <v>1039</v>
      </c>
      <c r="S13" s="142">
        <v>54</v>
      </c>
      <c r="T13" s="142">
        <v>64</v>
      </c>
      <c r="U13" s="142">
        <v>56</v>
      </c>
      <c r="V13" s="142">
        <v>69</v>
      </c>
      <c r="W13" s="142">
        <f t="shared" si="1"/>
        <v>6</v>
      </c>
      <c r="X13" s="142">
        <f t="shared" si="0"/>
        <v>8</v>
      </c>
      <c r="Y13" s="142">
        <f t="shared" si="0"/>
        <v>7</v>
      </c>
      <c r="Z13" s="142">
        <f t="shared" si="0"/>
        <v>8</v>
      </c>
      <c r="AA13" s="143" t="s">
        <v>1109</v>
      </c>
      <c r="AB13" s="143" t="s">
        <v>1105</v>
      </c>
      <c r="AC13" s="143" t="s">
        <v>1106</v>
      </c>
      <c r="AD13" s="143" t="s">
        <v>1107</v>
      </c>
      <c r="AE13" s="143" t="s">
        <v>1108</v>
      </c>
      <c r="AF13" s="146" t="s">
        <v>1109</v>
      </c>
      <c r="AG13" s="146" t="s">
        <v>1105</v>
      </c>
      <c r="AH13" s="146" t="s">
        <v>1106</v>
      </c>
      <c r="AI13" s="146" t="s">
        <v>1107</v>
      </c>
      <c r="AJ13" s="146" t="s">
        <v>1108</v>
      </c>
      <c r="AK13" s="138"/>
      <c r="AL13" s="138"/>
      <c r="AM13" s="138"/>
      <c r="AN13" s="138"/>
      <c r="AO13" s="138"/>
      <c r="AP13" s="146" t="s">
        <v>1109</v>
      </c>
      <c r="AQ13" s="146" t="s">
        <v>1105</v>
      </c>
      <c r="AR13" s="146" t="s">
        <v>1106</v>
      </c>
      <c r="AS13" s="146" t="s">
        <v>1107</v>
      </c>
      <c r="AT13" s="146" t="s">
        <v>1108</v>
      </c>
      <c r="AU13" s="138"/>
      <c r="AV13" s="138"/>
      <c r="AW13" s="138"/>
      <c r="AX13" s="138"/>
      <c r="AY13" s="138"/>
      <c r="AZ13" s="144"/>
      <c r="BA13" s="144"/>
      <c r="BB13" s="144"/>
      <c r="BC13" s="144"/>
      <c r="BD13" s="144"/>
    </row>
    <row r="14" spans="1:16384" ht="30">
      <c r="A14" s="149">
        <v>3</v>
      </c>
      <c r="B14" s="139" t="s">
        <v>1047</v>
      </c>
      <c r="C14" s="139"/>
      <c r="D14" s="139" t="s">
        <v>1048</v>
      </c>
      <c r="E14" s="139"/>
      <c r="F14" s="139" t="s">
        <v>1049</v>
      </c>
      <c r="G14" s="140" t="s">
        <v>1038</v>
      </c>
      <c r="H14" s="139"/>
      <c r="I14" s="139"/>
      <c r="J14" s="139">
        <v>1.5</v>
      </c>
      <c r="K14" s="139"/>
      <c r="L14" s="139">
        <v>1.5</v>
      </c>
      <c r="M14" s="140">
        <v>0.5</v>
      </c>
      <c r="N14" s="139"/>
      <c r="O14" s="150" t="s">
        <v>1039</v>
      </c>
      <c r="P14" s="150" t="s">
        <v>1039</v>
      </c>
      <c r="Q14" s="150" t="s">
        <v>1039</v>
      </c>
      <c r="R14" s="150" t="s">
        <v>1039</v>
      </c>
      <c r="S14" s="142">
        <v>54</v>
      </c>
      <c r="T14" s="142">
        <v>64</v>
      </c>
      <c r="U14" s="142">
        <v>56</v>
      </c>
      <c r="V14" s="142">
        <v>69</v>
      </c>
      <c r="W14" s="142">
        <f t="shared" si="1"/>
        <v>6</v>
      </c>
      <c r="X14" s="142">
        <f t="shared" si="0"/>
        <v>8</v>
      </c>
      <c r="Y14" s="142">
        <f t="shared" si="0"/>
        <v>7</v>
      </c>
      <c r="Z14" s="142">
        <f t="shared" si="0"/>
        <v>8</v>
      </c>
      <c r="AA14" s="138"/>
      <c r="AB14" s="138"/>
      <c r="AC14" s="138"/>
      <c r="AD14" s="138"/>
      <c r="AE14" s="138"/>
      <c r="AF14" s="146" t="s">
        <v>1109</v>
      </c>
      <c r="AG14" s="146" t="s">
        <v>1105</v>
      </c>
      <c r="AH14" s="146" t="s">
        <v>1106</v>
      </c>
      <c r="AI14" s="146" t="s">
        <v>1107</v>
      </c>
      <c r="AJ14" s="146" t="s">
        <v>1108</v>
      </c>
      <c r="AK14" s="138"/>
      <c r="AL14" s="138"/>
      <c r="AM14" s="138"/>
      <c r="AN14" s="138"/>
      <c r="AO14" s="138"/>
      <c r="AP14" s="146" t="s">
        <v>1109</v>
      </c>
      <c r="AQ14" s="146" t="s">
        <v>1105</v>
      </c>
      <c r="AR14" s="146" t="s">
        <v>1106</v>
      </c>
      <c r="AS14" s="146" t="s">
        <v>1107</v>
      </c>
      <c r="AT14" s="146" t="s">
        <v>1108</v>
      </c>
      <c r="AU14" s="145" t="s">
        <v>1110</v>
      </c>
      <c r="AV14" s="145" t="s">
        <v>1111</v>
      </c>
      <c r="AW14" s="145" t="s">
        <v>1112</v>
      </c>
      <c r="AX14" s="145" t="s">
        <v>1113</v>
      </c>
      <c r="AY14" s="145" t="s">
        <v>1114</v>
      </c>
      <c r="AZ14" s="144"/>
      <c r="BA14" s="144"/>
      <c r="BB14" s="144"/>
      <c r="BC14" s="144"/>
      <c r="BD14" s="144"/>
    </row>
    <row r="15" spans="1:16384" s="148" customFormat="1">
      <c r="A15" s="136">
        <v>4</v>
      </c>
      <c r="B15" s="136">
        <v>4</v>
      </c>
      <c r="C15" s="136">
        <v>4</v>
      </c>
      <c r="D15" s="136">
        <v>4</v>
      </c>
      <c r="E15" s="136">
        <v>4</v>
      </c>
      <c r="F15" s="136">
        <v>4</v>
      </c>
      <c r="G15" s="136">
        <v>4</v>
      </c>
      <c r="H15" s="136">
        <v>4</v>
      </c>
      <c r="I15" s="136">
        <v>4</v>
      </c>
      <c r="J15" s="136">
        <v>4</v>
      </c>
      <c r="K15" s="136">
        <v>4</v>
      </c>
      <c r="L15" s="136">
        <v>4</v>
      </c>
      <c r="M15" s="136">
        <v>4</v>
      </c>
      <c r="N15" s="136">
        <v>4</v>
      </c>
      <c r="O15" s="136">
        <v>4</v>
      </c>
      <c r="P15" s="136">
        <v>4</v>
      </c>
      <c r="Q15" s="136">
        <v>4</v>
      </c>
      <c r="R15" s="136">
        <v>4</v>
      </c>
      <c r="S15" s="136">
        <v>4</v>
      </c>
      <c r="T15" s="136">
        <v>4</v>
      </c>
      <c r="U15" s="136">
        <v>4</v>
      </c>
      <c r="V15" s="136">
        <v>4</v>
      </c>
      <c r="W15" s="136">
        <v>4</v>
      </c>
      <c r="X15" s="136">
        <v>4</v>
      </c>
      <c r="Y15" s="136">
        <v>4</v>
      </c>
      <c r="Z15" s="136">
        <v>4</v>
      </c>
      <c r="AA15" s="136">
        <v>4</v>
      </c>
      <c r="AB15" s="136">
        <v>4</v>
      </c>
      <c r="AC15" s="136">
        <v>4</v>
      </c>
      <c r="AD15" s="136">
        <v>4</v>
      </c>
      <c r="AE15" s="136">
        <v>4</v>
      </c>
      <c r="AF15" s="136">
        <v>4</v>
      </c>
      <c r="AG15" s="136">
        <v>4</v>
      </c>
      <c r="AH15" s="136">
        <v>4</v>
      </c>
      <c r="AI15" s="136">
        <v>4</v>
      </c>
      <c r="AJ15" s="136">
        <v>4</v>
      </c>
      <c r="AK15" s="136">
        <v>4</v>
      </c>
      <c r="AL15" s="136">
        <v>4</v>
      </c>
      <c r="AM15" s="136">
        <v>4</v>
      </c>
      <c r="AN15" s="136">
        <v>4</v>
      </c>
      <c r="AO15" s="136">
        <v>4</v>
      </c>
      <c r="AP15" s="136">
        <v>4</v>
      </c>
      <c r="AQ15" s="136">
        <v>4</v>
      </c>
      <c r="AR15" s="136">
        <v>4</v>
      </c>
      <c r="AS15" s="136">
        <v>4</v>
      </c>
      <c r="AT15" s="136">
        <v>4</v>
      </c>
      <c r="AU15" s="136">
        <v>4</v>
      </c>
      <c r="AV15" s="136">
        <v>4</v>
      </c>
      <c r="AW15" s="136">
        <v>4</v>
      </c>
      <c r="AX15" s="136">
        <v>4</v>
      </c>
      <c r="AY15" s="136">
        <v>4</v>
      </c>
      <c r="AZ15" s="136">
        <v>4</v>
      </c>
      <c r="BA15" s="136">
        <v>4</v>
      </c>
      <c r="BB15" s="136">
        <v>4</v>
      </c>
      <c r="BC15" s="136">
        <v>4</v>
      </c>
      <c r="BD15" s="136">
        <v>4</v>
      </c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  <c r="AMK15"/>
      <c r="AML15"/>
      <c r="AMM15"/>
      <c r="AMN15"/>
      <c r="AMO15"/>
      <c r="AMP15"/>
      <c r="AMQ15"/>
      <c r="AMR15"/>
      <c r="AMS15"/>
      <c r="AMT15"/>
      <c r="AMU15"/>
      <c r="AMV15"/>
      <c r="AMW15"/>
      <c r="AMX15"/>
      <c r="AMY15"/>
      <c r="AMZ15"/>
      <c r="ANA15"/>
      <c r="ANB15"/>
      <c r="ANC15"/>
      <c r="AND15"/>
      <c r="ANE15"/>
      <c r="ANF15"/>
      <c r="ANG15"/>
      <c r="ANH15"/>
      <c r="ANI15"/>
      <c r="ANJ15"/>
      <c r="ANK15"/>
      <c r="ANL15"/>
      <c r="ANM15"/>
      <c r="ANN15"/>
      <c r="ANO15"/>
      <c r="ANP15"/>
      <c r="ANQ15"/>
      <c r="ANR15"/>
      <c r="ANS15"/>
      <c r="ANT15"/>
      <c r="ANU15"/>
      <c r="ANV15"/>
      <c r="ANW15"/>
      <c r="ANX15"/>
      <c r="ANY15"/>
      <c r="ANZ15"/>
      <c r="AOA15"/>
      <c r="AOB15"/>
      <c r="AOC15"/>
      <c r="AOD15"/>
      <c r="AOE15"/>
      <c r="AOF15"/>
      <c r="AOG15"/>
      <c r="AOH15"/>
      <c r="AOI15"/>
      <c r="AOJ15"/>
      <c r="AOK15"/>
      <c r="AOL15"/>
      <c r="AOM15"/>
      <c r="AON15"/>
      <c r="AOO15"/>
      <c r="AOP15"/>
      <c r="AOQ15"/>
      <c r="AOR15"/>
      <c r="AOS15"/>
      <c r="AOT15"/>
      <c r="AOU15"/>
      <c r="AOV15"/>
      <c r="AOW15"/>
      <c r="AOX15"/>
      <c r="AOY15"/>
      <c r="AOZ15"/>
      <c r="APA15"/>
      <c r="APB15"/>
      <c r="APC15"/>
      <c r="APD15"/>
      <c r="APE15"/>
      <c r="APF15"/>
      <c r="APG15"/>
      <c r="APH15"/>
      <c r="API15"/>
      <c r="APJ15"/>
      <c r="APK15"/>
      <c r="APL15"/>
      <c r="APM15"/>
      <c r="APN15"/>
      <c r="APO15"/>
      <c r="APP15"/>
      <c r="APQ15"/>
      <c r="APR15"/>
      <c r="APS15"/>
      <c r="APT15"/>
      <c r="APU15"/>
      <c r="APV15"/>
      <c r="APW15"/>
      <c r="APX15"/>
      <c r="APY15"/>
      <c r="APZ15"/>
      <c r="AQA15"/>
      <c r="AQB15"/>
      <c r="AQC15"/>
      <c r="AQD15"/>
      <c r="AQE15"/>
      <c r="AQF15"/>
      <c r="AQG15"/>
      <c r="AQH15"/>
      <c r="AQI15"/>
      <c r="AQJ15"/>
      <c r="AQK15"/>
      <c r="AQL15"/>
      <c r="AQM15"/>
      <c r="AQN15"/>
      <c r="AQO15"/>
      <c r="AQP15"/>
      <c r="AQQ15"/>
      <c r="AQR15"/>
      <c r="AQS15"/>
      <c r="AQT15"/>
      <c r="AQU15"/>
      <c r="AQV15"/>
      <c r="AQW15"/>
      <c r="AQX15"/>
      <c r="AQY15"/>
      <c r="AQZ15"/>
      <c r="ARA15"/>
      <c r="ARB15"/>
      <c r="ARC15"/>
      <c r="ARD15"/>
      <c r="ARE15"/>
      <c r="ARF15"/>
      <c r="ARG15"/>
      <c r="ARH15"/>
      <c r="ARI15"/>
      <c r="ARJ15"/>
      <c r="ARK15"/>
      <c r="ARL15"/>
      <c r="ARM15"/>
      <c r="ARN15"/>
      <c r="ARO15"/>
      <c r="ARP15"/>
      <c r="ARQ15"/>
      <c r="ARR15"/>
      <c r="ARS15"/>
      <c r="ART15"/>
      <c r="ARU15"/>
      <c r="ARV15"/>
      <c r="ARW15"/>
      <c r="ARX15"/>
      <c r="ARY15"/>
      <c r="ARZ15"/>
      <c r="ASA15"/>
      <c r="ASB15"/>
      <c r="ASC15"/>
      <c r="ASD15"/>
      <c r="ASE15"/>
      <c r="ASF15"/>
      <c r="ASG15"/>
      <c r="ASH15"/>
      <c r="ASI15"/>
      <c r="ASJ15"/>
      <c r="ASK15"/>
      <c r="ASL15"/>
      <c r="ASM15"/>
      <c r="ASN15"/>
      <c r="ASO15"/>
      <c r="ASP15"/>
      <c r="ASQ15"/>
      <c r="ASR15"/>
      <c r="ASS15"/>
      <c r="AST15"/>
      <c r="ASU15"/>
      <c r="ASV15"/>
      <c r="ASW15"/>
      <c r="ASX15"/>
      <c r="ASY15"/>
      <c r="ASZ15"/>
      <c r="ATA15"/>
      <c r="ATB15"/>
      <c r="ATC15"/>
      <c r="ATD15"/>
      <c r="ATE15"/>
      <c r="ATF15"/>
      <c r="ATG15"/>
      <c r="ATH15"/>
      <c r="ATI15"/>
      <c r="ATJ15"/>
      <c r="ATK15"/>
      <c r="ATL15"/>
      <c r="ATM15"/>
      <c r="ATN15"/>
      <c r="ATO15"/>
      <c r="ATP15"/>
      <c r="ATQ15"/>
      <c r="ATR15"/>
      <c r="ATS15"/>
      <c r="ATT15"/>
      <c r="ATU15"/>
      <c r="ATV15"/>
      <c r="ATW15"/>
      <c r="ATX15"/>
      <c r="ATY15"/>
      <c r="ATZ15"/>
      <c r="AUA15"/>
      <c r="AUB15"/>
      <c r="AUC15"/>
      <c r="AUD15"/>
      <c r="AUE15"/>
      <c r="AUF15"/>
      <c r="AUG15"/>
      <c r="AUH15"/>
      <c r="AUI15"/>
      <c r="AUJ15"/>
      <c r="AUK15"/>
      <c r="AUL15"/>
      <c r="AUM15"/>
      <c r="AUN15"/>
      <c r="AUO15"/>
      <c r="AUP15"/>
      <c r="AUQ15"/>
      <c r="AUR15"/>
      <c r="AUS15"/>
      <c r="AUT15"/>
      <c r="AUU15"/>
      <c r="AUV15"/>
      <c r="AUW15"/>
      <c r="AUX15"/>
      <c r="AUY15"/>
      <c r="AUZ15"/>
      <c r="AVA15"/>
      <c r="AVB15"/>
      <c r="AVC15"/>
      <c r="AVD15"/>
      <c r="AVE15"/>
      <c r="AVF15"/>
      <c r="AVG15"/>
      <c r="AVH15"/>
      <c r="AVI15"/>
      <c r="AVJ15"/>
      <c r="AVK15"/>
      <c r="AVL15"/>
      <c r="AVM15"/>
      <c r="AVN15"/>
      <c r="AVO15"/>
      <c r="AVP15"/>
      <c r="AVQ15"/>
      <c r="AVR15"/>
      <c r="AVS15"/>
      <c r="AVT15"/>
      <c r="AVU15"/>
      <c r="AVV15"/>
      <c r="AVW15"/>
      <c r="AVX15"/>
      <c r="AVY15"/>
      <c r="AVZ15"/>
      <c r="AWA15"/>
      <c r="AWB15"/>
      <c r="AWC15"/>
      <c r="AWD15"/>
      <c r="AWE15"/>
      <c r="AWF15"/>
      <c r="AWG15"/>
      <c r="AWH15"/>
      <c r="AWI15"/>
      <c r="AWJ15"/>
      <c r="AWK15"/>
      <c r="AWL15"/>
      <c r="AWM15"/>
      <c r="AWN15"/>
      <c r="AWO15"/>
      <c r="AWP15"/>
      <c r="AWQ15"/>
      <c r="AWR15"/>
      <c r="AWS15"/>
      <c r="AWT15"/>
      <c r="AWU15"/>
      <c r="AWV15"/>
      <c r="AWW15"/>
      <c r="AWX15"/>
      <c r="AWY15"/>
      <c r="AWZ15"/>
      <c r="AXA15"/>
      <c r="AXB15"/>
      <c r="AXC15"/>
      <c r="AXD15"/>
      <c r="AXE15"/>
      <c r="AXF15"/>
      <c r="AXG15"/>
      <c r="AXH15"/>
      <c r="AXI15"/>
      <c r="AXJ15"/>
      <c r="AXK15"/>
      <c r="AXL15"/>
      <c r="AXM15"/>
      <c r="AXN15"/>
      <c r="AXO15"/>
      <c r="AXP15"/>
      <c r="AXQ15"/>
      <c r="AXR15"/>
      <c r="AXS15"/>
      <c r="AXT15"/>
      <c r="AXU15"/>
      <c r="AXV15"/>
      <c r="AXW15"/>
      <c r="AXX15"/>
      <c r="AXY15"/>
      <c r="AXZ15"/>
      <c r="AYA15"/>
      <c r="AYB15"/>
      <c r="AYC15"/>
      <c r="AYD15"/>
      <c r="AYE15"/>
      <c r="AYF15"/>
      <c r="AYG15"/>
      <c r="AYH15"/>
      <c r="AYI15"/>
      <c r="AYJ15"/>
      <c r="AYK15"/>
      <c r="AYL15"/>
      <c r="AYM15"/>
      <c r="AYN15"/>
      <c r="AYO15"/>
      <c r="AYP15"/>
      <c r="AYQ15"/>
      <c r="AYR15"/>
      <c r="AYS15"/>
      <c r="AYT15"/>
      <c r="AYU15"/>
      <c r="AYV15"/>
      <c r="AYW15"/>
      <c r="AYX15"/>
      <c r="AYY15"/>
      <c r="AYZ15"/>
      <c r="AZA15"/>
      <c r="AZB15"/>
      <c r="AZC15"/>
      <c r="AZD15"/>
      <c r="AZE15"/>
      <c r="AZF15"/>
      <c r="AZG15"/>
      <c r="AZH15"/>
      <c r="AZI15"/>
      <c r="AZJ15"/>
      <c r="AZK15"/>
      <c r="AZL15"/>
      <c r="AZM15"/>
      <c r="AZN15"/>
      <c r="AZO15"/>
      <c r="AZP15"/>
      <c r="AZQ15"/>
      <c r="AZR15"/>
      <c r="AZS15"/>
      <c r="AZT15"/>
      <c r="AZU15"/>
      <c r="AZV15"/>
      <c r="AZW15"/>
      <c r="AZX15"/>
      <c r="AZY15"/>
      <c r="AZZ15"/>
      <c r="BAA15"/>
      <c r="BAB15"/>
      <c r="BAC15"/>
      <c r="BAD15"/>
      <c r="BAE15"/>
      <c r="BAF15"/>
      <c r="BAG15"/>
      <c r="BAH15"/>
      <c r="BAI15"/>
      <c r="BAJ15"/>
      <c r="BAK15"/>
      <c r="BAL15"/>
      <c r="BAM15"/>
      <c r="BAN15"/>
      <c r="BAO15"/>
      <c r="BAP15"/>
      <c r="BAQ15"/>
      <c r="BAR15"/>
      <c r="BAS15"/>
      <c r="BAT15"/>
      <c r="BAU15"/>
      <c r="BAV15"/>
      <c r="BAW15"/>
      <c r="BAX15"/>
      <c r="BAY15"/>
      <c r="BAZ15"/>
      <c r="BBA15"/>
      <c r="BBB15"/>
      <c r="BBC15"/>
      <c r="BBD15"/>
      <c r="BBE15"/>
      <c r="BBF15"/>
      <c r="BBG15"/>
      <c r="BBH15"/>
      <c r="BBI15"/>
      <c r="BBJ15"/>
      <c r="BBK15"/>
      <c r="BBL15"/>
      <c r="BBM15"/>
      <c r="BBN15"/>
      <c r="BBO15"/>
      <c r="BBP15"/>
      <c r="BBQ15"/>
      <c r="BBR15"/>
      <c r="BBS15"/>
      <c r="BBT15"/>
      <c r="BBU15"/>
      <c r="BBV15"/>
      <c r="BBW15"/>
      <c r="BBX15"/>
      <c r="BBY15"/>
      <c r="BBZ15"/>
      <c r="BCA15"/>
      <c r="BCB15"/>
      <c r="BCC15"/>
      <c r="BCD15"/>
      <c r="BCE15"/>
      <c r="BCF15"/>
      <c r="BCG15"/>
      <c r="BCH15"/>
      <c r="BCI15"/>
      <c r="BCJ15"/>
      <c r="BCK15"/>
      <c r="BCL15"/>
      <c r="BCM15"/>
      <c r="BCN15"/>
      <c r="BCO15"/>
      <c r="BCP15"/>
      <c r="BCQ15"/>
      <c r="BCR15"/>
      <c r="BCS15"/>
      <c r="BCT15"/>
      <c r="BCU15"/>
      <c r="BCV15"/>
      <c r="BCW15"/>
      <c r="BCX15"/>
      <c r="BCY15"/>
      <c r="BCZ15"/>
      <c r="BDA15"/>
      <c r="BDB15"/>
      <c r="BDC15"/>
      <c r="BDD15"/>
      <c r="BDE15"/>
      <c r="BDF15"/>
      <c r="BDG15"/>
      <c r="BDH15"/>
      <c r="BDI15"/>
      <c r="BDJ15"/>
      <c r="BDK15"/>
      <c r="BDL15"/>
      <c r="BDM15"/>
      <c r="BDN15"/>
      <c r="BDO15"/>
      <c r="BDP15"/>
      <c r="BDQ15"/>
      <c r="BDR15"/>
      <c r="BDS15"/>
      <c r="BDT15"/>
      <c r="BDU15"/>
      <c r="BDV15"/>
      <c r="BDW15"/>
      <c r="BDX15"/>
      <c r="BDY15"/>
      <c r="BDZ15"/>
      <c r="BEA15"/>
      <c r="BEB15"/>
      <c r="BEC15"/>
      <c r="BED15"/>
      <c r="BEE15"/>
      <c r="BEF15"/>
      <c r="BEG15"/>
      <c r="BEH15"/>
      <c r="BEI15"/>
      <c r="BEJ15"/>
      <c r="BEK15"/>
      <c r="BEL15"/>
      <c r="BEM15"/>
      <c r="BEN15"/>
      <c r="BEO15"/>
      <c r="BEP15"/>
      <c r="BEQ15"/>
      <c r="BER15"/>
      <c r="BES15"/>
      <c r="BET15"/>
      <c r="BEU15"/>
      <c r="BEV15"/>
      <c r="BEW15"/>
      <c r="BEX15"/>
      <c r="BEY15"/>
      <c r="BEZ15"/>
      <c r="BFA15"/>
      <c r="BFB15"/>
      <c r="BFC15"/>
      <c r="BFD15"/>
      <c r="BFE15"/>
      <c r="BFF15"/>
      <c r="BFG15"/>
      <c r="BFH15"/>
      <c r="BFI15"/>
      <c r="BFJ15"/>
      <c r="BFK15"/>
      <c r="BFL15"/>
      <c r="BFM15"/>
      <c r="BFN15"/>
      <c r="BFO15"/>
      <c r="BFP15"/>
      <c r="BFQ15"/>
      <c r="BFR15"/>
      <c r="BFS15"/>
      <c r="BFT15"/>
      <c r="BFU15"/>
      <c r="BFV15"/>
      <c r="BFW15"/>
      <c r="BFX15"/>
      <c r="BFY15"/>
      <c r="BFZ15"/>
      <c r="BGA15"/>
      <c r="BGB15"/>
      <c r="BGC15"/>
      <c r="BGD15"/>
      <c r="BGE15"/>
      <c r="BGF15"/>
      <c r="BGG15"/>
      <c r="BGH15"/>
      <c r="BGI15"/>
      <c r="BGJ15"/>
      <c r="BGK15"/>
      <c r="BGL15"/>
      <c r="BGM15"/>
      <c r="BGN15"/>
      <c r="BGO15"/>
      <c r="BGP15"/>
      <c r="BGQ15"/>
      <c r="BGR15"/>
      <c r="BGS15"/>
      <c r="BGT15"/>
      <c r="BGU15"/>
      <c r="BGV15"/>
      <c r="BGW15"/>
      <c r="BGX15"/>
      <c r="BGY15"/>
      <c r="BGZ15"/>
      <c r="BHA15"/>
      <c r="BHB15"/>
      <c r="BHC15"/>
      <c r="BHD15"/>
      <c r="BHE15"/>
      <c r="BHF15"/>
      <c r="BHG15"/>
      <c r="BHH15"/>
      <c r="BHI15"/>
      <c r="BHJ15"/>
      <c r="BHK15"/>
      <c r="BHL15"/>
      <c r="BHM15"/>
      <c r="BHN15"/>
      <c r="BHO15"/>
      <c r="BHP15"/>
      <c r="BHQ15"/>
      <c r="BHR15"/>
      <c r="BHS15"/>
      <c r="BHT15"/>
      <c r="BHU15"/>
      <c r="BHV15"/>
      <c r="BHW15"/>
      <c r="BHX15"/>
      <c r="BHY15"/>
      <c r="BHZ15"/>
      <c r="BIA15"/>
      <c r="BIB15"/>
      <c r="BIC15"/>
      <c r="BID15"/>
      <c r="BIE15"/>
      <c r="BIF15"/>
      <c r="BIG15"/>
      <c r="BIH15"/>
      <c r="BII15"/>
      <c r="BIJ15"/>
      <c r="BIK15"/>
      <c r="BIL15"/>
      <c r="BIM15"/>
      <c r="BIN15"/>
      <c r="BIO15"/>
      <c r="BIP15"/>
      <c r="BIQ15"/>
      <c r="BIR15"/>
      <c r="BIS15"/>
      <c r="BIT15"/>
      <c r="BIU15"/>
      <c r="BIV15"/>
      <c r="BIW15"/>
      <c r="BIX15"/>
      <c r="BIY15"/>
      <c r="BIZ15"/>
      <c r="BJA15"/>
      <c r="BJB15"/>
      <c r="BJC15"/>
      <c r="BJD15"/>
      <c r="BJE15"/>
      <c r="BJF15"/>
      <c r="BJG15"/>
      <c r="BJH15"/>
      <c r="BJI15"/>
      <c r="BJJ15"/>
      <c r="BJK15"/>
      <c r="BJL15"/>
      <c r="BJM15"/>
      <c r="BJN15"/>
      <c r="BJO15"/>
      <c r="BJP15"/>
      <c r="BJQ15"/>
      <c r="BJR15"/>
      <c r="BJS15"/>
      <c r="BJT15"/>
      <c r="BJU15"/>
      <c r="BJV15"/>
      <c r="BJW15"/>
      <c r="BJX15"/>
      <c r="BJY15"/>
      <c r="BJZ15"/>
      <c r="BKA15"/>
      <c r="BKB15"/>
      <c r="BKC15"/>
      <c r="BKD15"/>
      <c r="BKE15"/>
      <c r="BKF15"/>
      <c r="BKG15"/>
      <c r="BKH15"/>
      <c r="BKI15"/>
      <c r="BKJ15"/>
      <c r="BKK15"/>
      <c r="BKL15"/>
      <c r="BKM15"/>
      <c r="BKN15"/>
      <c r="BKO15"/>
      <c r="BKP15"/>
      <c r="BKQ15"/>
      <c r="BKR15"/>
      <c r="BKS15"/>
      <c r="BKT15"/>
      <c r="BKU15"/>
      <c r="BKV15"/>
      <c r="BKW15"/>
      <c r="BKX15"/>
      <c r="BKY15"/>
      <c r="BKZ15"/>
      <c r="BLA15"/>
      <c r="BLB15"/>
      <c r="BLC15"/>
      <c r="BLD15"/>
      <c r="BLE15"/>
      <c r="BLF15"/>
      <c r="BLG15"/>
      <c r="BLH15"/>
      <c r="BLI15"/>
      <c r="BLJ15"/>
      <c r="BLK15"/>
      <c r="BLL15"/>
      <c r="BLM15"/>
      <c r="BLN15"/>
      <c r="BLO15"/>
      <c r="BLP15"/>
      <c r="BLQ15"/>
      <c r="BLR15"/>
      <c r="BLS15"/>
      <c r="BLT15"/>
      <c r="BLU15"/>
      <c r="BLV15"/>
      <c r="BLW15"/>
      <c r="BLX15"/>
      <c r="BLY15"/>
      <c r="BLZ15"/>
      <c r="BMA15"/>
      <c r="BMB15"/>
      <c r="BMC15"/>
      <c r="BMD15"/>
      <c r="BME15"/>
      <c r="BMF15"/>
      <c r="BMG15"/>
      <c r="BMH15"/>
      <c r="BMI15"/>
      <c r="BMJ15"/>
      <c r="BMK15"/>
      <c r="BML15"/>
      <c r="BMM15"/>
      <c r="BMN15"/>
      <c r="BMO15"/>
      <c r="BMP15"/>
      <c r="BMQ15"/>
      <c r="BMR15"/>
      <c r="BMS15"/>
      <c r="BMT15"/>
      <c r="BMU15"/>
      <c r="BMV15"/>
      <c r="BMW15"/>
      <c r="BMX15"/>
      <c r="BMY15"/>
      <c r="BMZ15"/>
      <c r="BNA15"/>
      <c r="BNB15"/>
      <c r="BNC15"/>
      <c r="BND15"/>
      <c r="BNE15"/>
      <c r="BNF15"/>
      <c r="BNG15"/>
      <c r="BNH15"/>
      <c r="BNI15"/>
      <c r="BNJ15"/>
      <c r="BNK15"/>
      <c r="BNL15"/>
      <c r="BNM15"/>
      <c r="BNN15"/>
      <c r="BNO15"/>
      <c r="BNP15"/>
      <c r="BNQ15"/>
      <c r="BNR15"/>
      <c r="BNS15"/>
      <c r="BNT15"/>
      <c r="BNU15"/>
      <c r="BNV15"/>
      <c r="BNW15"/>
      <c r="BNX15"/>
      <c r="BNY15"/>
      <c r="BNZ15"/>
      <c r="BOA15"/>
      <c r="BOB15"/>
      <c r="BOC15"/>
      <c r="BOD15"/>
      <c r="BOE15"/>
      <c r="BOF15"/>
      <c r="BOG15"/>
      <c r="BOH15"/>
      <c r="BOI15"/>
      <c r="BOJ15"/>
      <c r="BOK15"/>
      <c r="BOL15"/>
      <c r="BOM15"/>
      <c r="BON15"/>
      <c r="BOO15"/>
      <c r="BOP15"/>
      <c r="BOQ15"/>
      <c r="BOR15"/>
      <c r="BOS15"/>
      <c r="BOT15"/>
      <c r="BOU15"/>
      <c r="BOV15"/>
      <c r="BOW15"/>
      <c r="BOX15"/>
      <c r="BOY15"/>
      <c r="BOZ15"/>
      <c r="BPA15"/>
      <c r="BPB15"/>
      <c r="BPC15"/>
      <c r="BPD15"/>
      <c r="BPE15"/>
      <c r="BPF15"/>
      <c r="BPG15"/>
      <c r="BPH15"/>
      <c r="BPI15"/>
      <c r="BPJ15"/>
      <c r="BPK15"/>
      <c r="BPL15"/>
      <c r="BPM15"/>
      <c r="BPN15"/>
      <c r="BPO15"/>
      <c r="BPP15"/>
      <c r="BPQ15"/>
      <c r="BPR15"/>
      <c r="BPS15"/>
      <c r="BPT15"/>
      <c r="BPU15"/>
      <c r="BPV15"/>
      <c r="BPW15"/>
      <c r="BPX15"/>
      <c r="BPY15"/>
      <c r="BPZ15"/>
      <c r="BQA15"/>
      <c r="BQB15"/>
      <c r="BQC15"/>
      <c r="BQD15"/>
      <c r="BQE15"/>
      <c r="BQF15"/>
      <c r="BQG15"/>
      <c r="BQH15"/>
      <c r="BQI15"/>
      <c r="BQJ15"/>
      <c r="BQK15"/>
      <c r="BQL15"/>
      <c r="BQM15"/>
      <c r="BQN15"/>
      <c r="BQO15"/>
      <c r="BQP15"/>
      <c r="BQQ15"/>
      <c r="BQR15"/>
      <c r="BQS15"/>
      <c r="BQT15"/>
      <c r="BQU15"/>
      <c r="BQV15"/>
      <c r="BQW15"/>
      <c r="BQX15"/>
      <c r="BQY15"/>
      <c r="BQZ15"/>
      <c r="BRA15"/>
      <c r="BRB15"/>
      <c r="BRC15"/>
      <c r="BRD15"/>
      <c r="BRE15"/>
      <c r="BRF15"/>
      <c r="BRG15"/>
      <c r="BRH15"/>
      <c r="BRI15"/>
      <c r="BRJ15"/>
      <c r="BRK15"/>
      <c r="BRL15"/>
      <c r="BRM15"/>
      <c r="BRN15"/>
      <c r="BRO15"/>
      <c r="BRP15"/>
      <c r="BRQ15"/>
      <c r="BRR15"/>
      <c r="BRS15"/>
      <c r="BRT15"/>
      <c r="BRU15"/>
      <c r="BRV15"/>
      <c r="BRW15"/>
      <c r="BRX15"/>
      <c r="BRY15"/>
      <c r="BRZ15"/>
      <c r="BSA15"/>
      <c r="BSB15"/>
      <c r="BSC15"/>
      <c r="BSD15"/>
      <c r="BSE15"/>
      <c r="BSF15"/>
      <c r="BSG15"/>
      <c r="BSH15"/>
      <c r="BSI15"/>
      <c r="BSJ15"/>
      <c r="BSK15"/>
      <c r="BSL15"/>
      <c r="BSM15"/>
      <c r="BSN15"/>
      <c r="BSO15"/>
      <c r="BSP15"/>
      <c r="BSQ15"/>
      <c r="BSR15"/>
      <c r="BSS15"/>
      <c r="BST15"/>
      <c r="BSU15"/>
      <c r="BSV15"/>
      <c r="BSW15"/>
      <c r="BSX15"/>
      <c r="BSY15"/>
      <c r="BSZ15"/>
      <c r="BTA15"/>
      <c r="BTB15"/>
      <c r="BTC15"/>
      <c r="BTD15"/>
      <c r="BTE15"/>
      <c r="BTF15"/>
      <c r="BTG15"/>
      <c r="BTH15"/>
      <c r="BTI15"/>
      <c r="BTJ15"/>
      <c r="BTK15"/>
      <c r="BTL15"/>
      <c r="BTM15"/>
      <c r="BTN15"/>
      <c r="BTO15"/>
      <c r="BTP15"/>
      <c r="BTQ15"/>
      <c r="BTR15"/>
      <c r="BTS15"/>
      <c r="BTT15"/>
      <c r="BTU15"/>
      <c r="BTV15"/>
      <c r="BTW15"/>
      <c r="BTX15"/>
      <c r="BTY15"/>
      <c r="BTZ15"/>
      <c r="BUA15"/>
      <c r="BUB15"/>
      <c r="BUC15"/>
      <c r="BUD15"/>
      <c r="BUE15"/>
      <c r="BUF15"/>
      <c r="BUG15"/>
      <c r="BUH15"/>
      <c r="BUI15"/>
      <c r="BUJ15"/>
      <c r="BUK15"/>
      <c r="BUL15"/>
      <c r="BUM15"/>
      <c r="BUN15"/>
      <c r="BUO15"/>
      <c r="BUP15"/>
      <c r="BUQ15"/>
      <c r="BUR15"/>
      <c r="BUS15"/>
      <c r="BUT15"/>
      <c r="BUU15"/>
      <c r="BUV15"/>
      <c r="BUW15"/>
      <c r="BUX15"/>
      <c r="BUY15"/>
      <c r="BUZ15"/>
      <c r="BVA15"/>
      <c r="BVB15"/>
      <c r="BVC15"/>
      <c r="BVD15"/>
      <c r="BVE15"/>
      <c r="BVF15"/>
      <c r="BVG15"/>
      <c r="BVH15"/>
      <c r="BVI15"/>
      <c r="BVJ15"/>
      <c r="BVK15"/>
      <c r="BVL15"/>
      <c r="BVM15"/>
      <c r="BVN15"/>
      <c r="BVO15"/>
      <c r="BVP15"/>
      <c r="BVQ15"/>
      <c r="BVR15"/>
      <c r="BVS15"/>
      <c r="BVT15"/>
      <c r="BVU15"/>
      <c r="BVV15"/>
      <c r="BVW15"/>
      <c r="BVX15"/>
      <c r="BVY15"/>
      <c r="BVZ15"/>
      <c r="BWA15"/>
      <c r="BWB15"/>
      <c r="BWC15"/>
      <c r="BWD15"/>
      <c r="BWE15"/>
      <c r="BWF15"/>
      <c r="BWG15"/>
      <c r="BWH15"/>
      <c r="BWI15"/>
      <c r="BWJ15"/>
      <c r="BWK15"/>
      <c r="BWL15"/>
      <c r="BWM15"/>
      <c r="BWN15"/>
      <c r="BWO15"/>
      <c r="BWP15"/>
      <c r="BWQ15"/>
      <c r="BWR15"/>
      <c r="BWS15"/>
      <c r="BWT15"/>
      <c r="BWU15"/>
      <c r="BWV15"/>
      <c r="BWW15"/>
      <c r="BWX15"/>
      <c r="BWY15"/>
      <c r="BWZ15"/>
      <c r="BXA15"/>
      <c r="BXB15"/>
      <c r="BXC15"/>
      <c r="BXD15"/>
      <c r="BXE15"/>
      <c r="BXF15"/>
      <c r="BXG15"/>
      <c r="BXH15"/>
      <c r="BXI15"/>
      <c r="BXJ15"/>
      <c r="BXK15"/>
      <c r="BXL15"/>
      <c r="BXM15"/>
      <c r="BXN15"/>
      <c r="BXO15"/>
      <c r="BXP15"/>
      <c r="BXQ15"/>
      <c r="BXR15"/>
      <c r="BXS15"/>
      <c r="BXT15"/>
      <c r="BXU15"/>
      <c r="BXV15"/>
      <c r="BXW15"/>
      <c r="BXX15"/>
      <c r="BXY15"/>
      <c r="BXZ15"/>
      <c r="BYA15"/>
      <c r="BYB15"/>
      <c r="BYC15"/>
      <c r="BYD15"/>
      <c r="BYE15"/>
      <c r="BYF15"/>
      <c r="BYG15"/>
      <c r="BYH15"/>
      <c r="BYI15"/>
      <c r="BYJ15"/>
      <c r="BYK15"/>
      <c r="BYL15"/>
      <c r="BYM15"/>
      <c r="BYN15"/>
      <c r="BYO15"/>
      <c r="BYP15"/>
      <c r="BYQ15"/>
      <c r="BYR15"/>
      <c r="BYS15"/>
      <c r="BYT15"/>
      <c r="BYU15"/>
      <c r="BYV15"/>
      <c r="BYW15"/>
      <c r="BYX15"/>
      <c r="BYY15"/>
      <c r="BYZ15"/>
      <c r="BZA15"/>
      <c r="BZB15"/>
      <c r="BZC15"/>
      <c r="BZD15"/>
      <c r="BZE15"/>
      <c r="BZF15"/>
      <c r="BZG15"/>
      <c r="BZH15"/>
      <c r="BZI15"/>
      <c r="BZJ15"/>
      <c r="BZK15"/>
      <c r="BZL15"/>
      <c r="BZM15"/>
      <c r="BZN15"/>
      <c r="BZO15"/>
      <c r="BZP15"/>
      <c r="BZQ15"/>
      <c r="BZR15"/>
      <c r="BZS15"/>
      <c r="BZT15"/>
      <c r="BZU15"/>
      <c r="BZV15"/>
      <c r="BZW15"/>
      <c r="BZX15"/>
      <c r="BZY15"/>
      <c r="BZZ15"/>
      <c r="CAA15"/>
      <c r="CAB15"/>
      <c r="CAC15"/>
      <c r="CAD15"/>
      <c r="CAE15"/>
      <c r="CAF15"/>
      <c r="CAG15"/>
      <c r="CAH15"/>
      <c r="CAI15"/>
      <c r="CAJ15"/>
      <c r="CAK15"/>
      <c r="CAL15"/>
      <c r="CAM15"/>
      <c r="CAN15"/>
      <c r="CAO15"/>
      <c r="CAP15"/>
      <c r="CAQ15"/>
      <c r="CAR15"/>
      <c r="CAS15"/>
      <c r="CAT15"/>
      <c r="CAU15"/>
      <c r="CAV15"/>
      <c r="CAW15"/>
      <c r="CAX15"/>
      <c r="CAY15"/>
      <c r="CAZ15"/>
      <c r="CBA15"/>
      <c r="CBB15"/>
      <c r="CBC15"/>
      <c r="CBD15"/>
      <c r="CBE15"/>
      <c r="CBF15"/>
      <c r="CBG15"/>
      <c r="CBH15"/>
      <c r="CBI15"/>
      <c r="CBJ15"/>
      <c r="CBK15"/>
      <c r="CBL15"/>
      <c r="CBM15"/>
      <c r="CBN15"/>
      <c r="CBO15"/>
      <c r="CBP15"/>
      <c r="CBQ15"/>
      <c r="CBR15"/>
      <c r="CBS15"/>
      <c r="CBT15"/>
      <c r="CBU15"/>
      <c r="CBV15"/>
      <c r="CBW15"/>
      <c r="CBX15"/>
      <c r="CBY15"/>
      <c r="CBZ15"/>
      <c r="CCA15"/>
      <c r="CCB15"/>
      <c r="CCC15"/>
      <c r="CCD15"/>
      <c r="CCE15"/>
      <c r="CCF15"/>
      <c r="CCG15"/>
      <c r="CCH15"/>
      <c r="CCI15"/>
      <c r="CCJ15"/>
      <c r="CCK15"/>
      <c r="CCL15"/>
      <c r="CCM15"/>
      <c r="CCN15"/>
      <c r="CCO15"/>
      <c r="CCP15"/>
      <c r="CCQ15"/>
      <c r="CCR15"/>
      <c r="CCS15"/>
      <c r="CCT15"/>
      <c r="CCU15"/>
      <c r="CCV15"/>
      <c r="CCW15"/>
      <c r="CCX15"/>
      <c r="CCY15"/>
      <c r="CCZ15"/>
      <c r="CDA15"/>
      <c r="CDB15"/>
      <c r="CDC15"/>
      <c r="CDD15"/>
      <c r="CDE15"/>
      <c r="CDF15"/>
      <c r="CDG15"/>
      <c r="CDH15"/>
      <c r="CDI15"/>
      <c r="CDJ15"/>
      <c r="CDK15"/>
      <c r="CDL15"/>
      <c r="CDM15"/>
      <c r="CDN15"/>
      <c r="CDO15"/>
      <c r="CDP15"/>
      <c r="CDQ15"/>
      <c r="CDR15"/>
      <c r="CDS15"/>
      <c r="CDT15"/>
      <c r="CDU15"/>
      <c r="CDV15"/>
      <c r="CDW15"/>
      <c r="CDX15"/>
      <c r="CDY15"/>
      <c r="CDZ15"/>
      <c r="CEA15"/>
      <c r="CEB15"/>
      <c r="CEC15"/>
      <c r="CED15"/>
      <c r="CEE15"/>
      <c r="CEF15"/>
      <c r="CEG15"/>
      <c r="CEH15"/>
      <c r="CEI15"/>
      <c r="CEJ15"/>
      <c r="CEK15"/>
      <c r="CEL15"/>
      <c r="CEM15"/>
      <c r="CEN15"/>
      <c r="CEO15"/>
      <c r="CEP15"/>
      <c r="CEQ15"/>
      <c r="CER15"/>
      <c r="CES15"/>
      <c r="CET15"/>
      <c r="CEU15"/>
      <c r="CEV15"/>
      <c r="CEW15"/>
      <c r="CEX15"/>
      <c r="CEY15"/>
      <c r="CEZ15"/>
      <c r="CFA15"/>
      <c r="CFB15"/>
      <c r="CFC15"/>
      <c r="CFD15"/>
      <c r="CFE15"/>
      <c r="CFF15"/>
      <c r="CFG15"/>
      <c r="CFH15"/>
      <c r="CFI15"/>
      <c r="CFJ15"/>
      <c r="CFK15"/>
      <c r="CFL15"/>
      <c r="CFM15"/>
      <c r="CFN15"/>
      <c r="CFO15"/>
      <c r="CFP15"/>
      <c r="CFQ15"/>
      <c r="CFR15"/>
      <c r="CFS15"/>
      <c r="CFT15"/>
      <c r="CFU15"/>
      <c r="CFV15"/>
      <c r="CFW15"/>
      <c r="CFX15"/>
      <c r="CFY15"/>
      <c r="CFZ15"/>
      <c r="CGA15"/>
      <c r="CGB15"/>
      <c r="CGC15"/>
      <c r="CGD15"/>
      <c r="CGE15"/>
      <c r="CGF15"/>
      <c r="CGG15"/>
      <c r="CGH15"/>
      <c r="CGI15"/>
      <c r="CGJ15"/>
      <c r="CGK15"/>
      <c r="CGL15"/>
      <c r="CGM15"/>
      <c r="CGN15"/>
      <c r="CGO15"/>
      <c r="CGP15"/>
      <c r="CGQ15"/>
      <c r="CGR15"/>
      <c r="CGS15"/>
      <c r="CGT15"/>
      <c r="CGU15"/>
      <c r="CGV15"/>
      <c r="CGW15"/>
      <c r="CGX15"/>
      <c r="CGY15"/>
      <c r="CGZ15"/>
      <c r="CHA15"/>
      <c r="CHB15"/>
      <c r="CHC15"/>
      <c r="CHD15"/>
      <c r="CHE15"/>
      <c r="CHF15"/>
      <c r="CHG15"/>
      <c r="CHH15"/>
      <c r="CHI15"/>
      <c r="CHJ15"/>
      <c r="CHK15"/>
      <c r="CHL15"/>
      <c r="CHM15"/>
      <c r="CHN15"/>
      <c r="CHO15"/>
      <c r="CHP15"/>
      <c r="CHQ15"/>
      <c r="CHR15"/>
      <c r="CHS15"/>
      <c r="CHT15"/>
      <c r="CHU15"/>
      <c r="CHV15"/>
      <c r="CHW15"/>
      <c r="CHX15"/>
      <c r="CHY15"/>
      <c r="CHZ15"/>
      <c r="CIA15"/>
      <c r="CIB15"/>
      <c r="CIC15"/>
      <c r="CID15"/>
      <c r="CIE15"/>
      <c r="CIF15"/>
      <c r="CIG15"/>
      <c r="CIH15"/>
      <c r="CII15"/>
      <c r="CIJ15"/>
      <c r="CIK15"/>
      <c r="CIL15"/>
      <c r="CIM15"/>
      <c r="CIN15"/>
      <c r="CIO15"/>
      <c r="CIP15"/>
      <c r="CIQ15"/>
      <c r="CIR15"/>
      <c r="CIS15"/>
      <c r="CIT15"/>
      <c r="CIU15"/>
      <c r="CIV15"/>
      <c r="CIW15"/>
      <c r="CIX15"/>
      <c r="CIY15"/>
      <c r="CIZ15"/>
      <c r="CJA15"/>
      <c r="CJB15"/>
      <c r="CJC15"/>
      <c r="CJD15"/>
      <c r="CJE15"/>
      <c r="CJF15"/>
      <c r="CJG15"/>
      <c r="CJH15"/>
      <c r="CJI15"/>
      <c r="CJJ15"/>
      <c r="CJK15"/>
      <c r="CJL15"/>
      <c r="CJM15"/>
      <c r="CJN15"/>
      <c r="CJO15"/>
      <c r="CJP15"/>
      <c r="CJQ15"/>
      <c r="CJR15"/>
      <c r="CJS15"/>
      <c r="CJT15"/>
      <c r="CJU15"/>
      <c r="CJV15"/>
      <c r="CJW15"/>
      <c r="CJX15"/>
      <c r="CJY15"/>
      <c r="CJZ15"/>
      <c r="CKA15"/>
      <c r="CKB15"/>
      <c r="CKC15"/>
      <c r="CKD15"/>
      <c r="CKE15"/>
      <c r="CKF15"/>
      <c r="CKG15"/>
      <c r="CKH15"/>
      <c r="CKI15"/>
      <c r="CKJ15"/>
      <c r="CKK15"/>
      <c r="CKL15"/>
      <c r="CKM15"/>
      <c r="CKN15"/>
      <c r="CKO15"/>
      <c r="CKP15"/>
      <c r="CKQ15"/>
      <c r="CKR15"/>
      <c r="CKS15"/>
      <c r="CKT15"/>
      <c r="CKU15"/>
      <c r="CKV15"/>
      <c r="CKW15"/>
      <c r="CKX15"/>
      <c r="CKY15"/>
      <c r="CKZ15"/>
      <c r="CLA15"/>
      <c r="CLB15"/>
      <c r="CLC15"/>
      <c r="CLD15"/>
      <c r="CLE15"/>
      <c r="CLF15"/>
      <c r="CLG15"/>
      <c r="CLH15"/>
      <c r="CLI15"/>
      <c r="CLJ15"/>
      <c r="CLK15"/>
      <c r="CLL15"/>
      <c r="CLM15"/>
      <c r="CLN15"/>
      <c r="CLO15"/>
      <c r="CLP15"/>
      <c r="CLQ15"/>
      <c r="CLR15"/>
      <c r="CLS15"/>
      <c r="CLT15"/>
      <c r="CLU15"/>
      <c r="CLV15"/>
      <c r="CLW15"/>
      <c r="CLX15"/>
      <c r="CLY15"/>
      <c r="CLZ15"/>
      <c r="CMA15"/>
      <c r="CMB15"/>
      <c r="CMC15"/>
      <c r="CMD15"/>
      <c r="CME15"/>
      <c r="CMF15"/>
      <c r="CMG15"/>
      <c r="CMH15"/>
      <c r="CMI15"/>
      <c r="CMJ15"/>
      <c r="CMK15"/>
      <c r="CML15"/>
      <c r="CMM15"/>
      <c r="CMN15"/>
      <c r="CMO15"/>
      <c r="CMP15"/>
      <c r="CMQ15"/>
      <c r="CMR15"/>
      <c r="CMS15"/>
      <c r="CMT15"/>
      <c r="CMU15"/>
      <c r="CMV15"/>
      <c r="CMW15"/>
      <c r="CMX15"/>
      <c r="CMY15"/>
      <c r="CMZ15"/>
      <c r="CNA15"/>
      <c r="CNB15"/>
      <c r="CNC15"/>
      <c r="CND15"/>
      <c r="CNE15"/>
      <c r="CNF15"/>
      <c r="CNG15"/>
      <c r="CNH15"/>
      <c r="CNI15"/>
      <c r="CNJ15"/>
      <c r="CNK15"/>
      <c r="CNL15"/>
      <c r="CNM15"/>
      <c r="CNN15"/>
      <c r="CNO15"/>
      <c r="CNP15"/>
      <c r="CNQ15"/>
      <c r="CNR15"/>
      <c r="CNS15"/>
      <c r="CNT15"/>
      <c r="CNU15"/>
      <c r="CNV15"/>
      <c r="CNW15"/>
      <c r="CNX15"/>
      <c r="CNY15"/>
      <c r="CNZ15"/>
      <c r="COA15"/>
      <c r="COB15"/>
      <c r="COC15"/>
      <c r="COD15"/>
      <c r="COE15"/>
      <c r="COF15"/>
      <c r="COG15"/>
      <c r="COH15"/>
      <c r="COI15"/>
      <c r="COJ15"/>
      <c r="COK15"/>
      <c r="COL15"/>
      <c r="COM15"/>
      <c r="CON15"/>
      <c r="COO15"/>
      <c r="COP15"/>
      <c r="COQ15"/>
      <c r="COR15"/>
      <c r="COS15"/>
      <c r="COT15"/>
      <c r="COU15"/>
      <c r="COV15"/>
      <c r="COW15"/>
      <c r="COX15"/>
      <c r="COY15"/>
      <c r="COZ15"/>
      <c r="CPA15"/>
      <c r="CPB15"/>
      <c r="CPC15"/>
      <c r="CPD15"/>
      <c r="CPE15"/>
      <c r="CPF15"/>
      <c r="CPG15"/>
      <c r="CPH15"/>
      <c r="CPI15"/>
      <c r="CPJ15"/>
      <c r="CPK15"/>
      <c r="CPL15"/>
      <c r="CPM15"/>
      <c r="CPN15"/>
      <c r="CPO15"/>
      <c r="CPP15"/>
      <c r="CPQ15"/>
      <c r="CPR15"/>
      <c r="CPS15"/>
      <c r="CPT15"/>
      <c r="CPU15"/>
      <c r="CPV15"/>
      <c r="CPW15"/>
      <c r="CPX15"/>
      <c r="CPY15"/>
      <c r="CPZ15"/>
      <c r="CQA15"/>
      <c r="CQB15"/>
      <c r="CQC15"/>
      <c r="CQD15"/>
      <c r="CQE15"/>
      <c r="CQF15"/>
      <c r="CQG15"/>
      <c r="CQH15"/>
      <c r="CQI15"/>
      <c r="CQJ15"/>
      <c r="CQK15"/>
      <c r="CQL15"/>
      <c r="CQM15"/>
      <c r="CQN15"/>
      <c r="CQO15"/>
      <c r="CQP15"/>
      <c r="CQQ15"/>
      <c r="CQR15"/>
      <c r="CQS15"/>
      <c r="CQT15"/>
      <c r="CQU15"/>
      <c r="CQV15"/>
      <c r="CQW15"/>
      <c r="CQX15"/>
      <c r="CQY15"/>
      <c r="CQZ15"/>
      <c r="CRA15"/>
      <c r="CRB15"/>
      <c r="CRC15"/>
      <c r="CRD15"/>
      <c r="CRE15"/>
      <c r="CRF15"/>
      <c r="CRG15"/>
      <c r="CRH15"/>
      <c r="CRI15"/>
      <c r="CRJ15"/>
      <c r="CRK15"/>
      <c r="CRL15"/>
      <c r="CRM15"/>
      <c r="CRN15"/>
      <c r="CRO15"/>
      <c r="CRP15"/>
      <c r="CRQ15"/>
      <c r="CRR15"/>
      <c r="CRS15"/>
      <c r="CRT15"/>
      <c r="CRU15"/>
      <c r="CRV15"/>
      <c r="CRW15"/>
      <c r="CRX15"/>
      <c r="CRY15"/>
      <c r="CRZ15"/>
      <c r="CSA15"/>
      <c r="CSB15"/>
      <c r="CSC15"/>
      <c r="CSD15"/>
      <c r="CSE15"/>
      <c r="CSF15"/>
      <c r="CSG15"/>
      <c r="CSH15"/>
      <c r="CSI15"/>
      <c r="CSJ15"/>
      <c r="CSK15"/>
      <c r="CSL15"/>
      <c r="CSM15"/>
      <c r="CSN15"/>
      <c r="CSO15"/>
      <c r="CSP15"/>
      <c r="CSQ15"/>
      <c r="CSR15"/>
      <c r="CSS15"/>
      <c r="CST15"/>
      <c r="CSU15"/>
      <c r="CSV15"/>
      <c r="CSW15"/>
      <c r="CSX15"/>
      <c r="CSY15"/>
      <c r="CSZ15"/>
      <c r="CTA15"/>
      <c r="CTB15"/>
      <c r="CTC15"/>
      <c r="CTD15"/>
      <c r="CTE15"/>
      <c r="CTF15"/>
      <c r="CTG15"/>
      <c r="CTH15"/>
      <c r="CTI15"/>
      <c r="CTJ15"/>
      <c r="CTK15"/>
      <c r="CTL15"/>
      <c r="CTM15"/>
      <c r="CTN15"/>
      <c r="CTO15"/>
      <c r="CTP15"/>
      <c r="CTQ15"/>
      <c r="CTR15"/>
      <c r="CTS15"/>
      <c r="CTT15"/>
      <c r="CTU15"/>
      <c r="CTV15"/>
      <c r="CTW15"/>
      <c r="CTX15"/>
      <c r="CTY15"/>
      <c r="CTZ15"/>
      <c r="CUA15"/>
      <c r="CUB15"/>
      <c r="CUC15"/>
      <c r="CUD15"/>
      <c r="CUE15"/>
      <c r="CUF15"/>
      <c r="CUG15"/>
      <c r="CUH15"/>
      <c r="CUI15"/>
      <c r="CUJ15"/>
      <c r="CUK15"/>
      <c r="CUL15"/>
      <c r="CUM15"/>
      <c r="CUN15"/>
      <c r="CUO15"/>
      <c r="CUP15"/>
      <c r="CUQ15"/>
      <c r="CUR15"/>
      <c r="CUS15"/>
      <c r="CUT15"/>
      <c r="CUU15"/>
      <c r="CUV15"/>
      <c r="CUW15"/>
      <c r="CUX15"/>
      <c r="CUY15"/>
      <c r="CUZ15"/>
      <c r="CVA15"/>
      <c r="CVB15"/>
      <c r="CVC15"/>
      <c r="CVD15"/>
      <c r="CVE15"/>
      <c r="CVF15"/>
      <c r="CVG15"/>
      <c r="CVH15"/>
      <c r="CVI15"/>
      <c r="CVJ15"/>
      <c r="CVK15"/>
      <c r="CVL15"/>
      <c r="CVM15"/>
      <c r="CVN15"/>
      <c r="CVO15"/>
      <c r="CVP15"/>
      <c r="CVQ15"/>
      <c r="CVR15"/>
      <c r="CVS15"/>
      <c r="CVT15"/>
      <c r="CVU15"/>
      <c r="CVV15"/>
      <c r="CVW15"/>
      <c r="CVX15"/>
      <c r="CVY15"/>
      <c r="CVZ15"/>
      <c r="CWA15"/>
      <c r="CWB15"/>
      <c r="CWC15"/>
      <c r="CWD15"/>
      <c r="CWE15"/>
      <c r="CWF15"/>
      <c r="CWG15"/>
      <c r="CWH15"/>
      <c r="CWI15"/>
      <c r="CWJ15"/>
      <c r="CWK15"/>
      <c r="CWL15"/>
      <c r="CWM15"/>
      <c r="CWN15"/>
      <c r="CWO15"/>
      <c r="CWP15"/>
      <c r="CWQ15"/>
      <c r="CWR15"/>
      <c r="CWS15"/>
      <c r="CWT15"/>
      <c r="CWU15"/>
      <c r="CWV15"/>
      <c r="CWW15"/>
      <c r="CWX15"/>
      <c r="CWY15"/>
      <c r="CWZ15"/>
      <c r="CXA15"/>
      <c r="CXB15"/>
      <c r="CXC15"/>
      <c r="CXD15"/>
      <c r="CXE15"/>
      <c r="CXF15"/>
      <c r="CXG15"/>
      <c r="CXH15"/>
      <c r="CXI15"/>
      <c r="CXJ15"/>
      <c r="CXK15"/>
      <c r="CXL15"/>
      <c r="CXM15"/>
      <c r="CXN15"/>
      <c r="CXO15"/>
      <c r="CXP15"/>
      <c r="CXQ15"/>
      <c r="CXR15"/>
      <c r="CXS15"/>
      <c r="CXT15"/>
      <c r="CXU15"/>
      <c r="CXV15"/>
      <c r="CXW15"/>
      <c r="CXX15"/>
      <c r="CXY15"/>
      <c r="CXZ15"/>
      <c r="CYA15"/>
      <c r="CYB15"/>
      <c r="CYC15"/>
      <c r="CYD15"/>
      <c r="CYE15"/>
      <c r="CYF15"/>
      <c r="CYG15"/>
      <c r="CYH15"/>
      <c r="CYI15"/>
      <c r="CYJ15"/>
      <c r="CYK15"/>
      <c r="CYL15"/>
      <c r="CYM15"/>
      <c r="CYN15"/>
      <c r="CYO15"/>
      <c r="CYP15"/>
      <c r="CYQ15"/>
      <c r="CYR15"/>
      <c r="CYS15"/>
      <c r="CYT15"/>
      <c r="CYU15"/>
      <c r="CYV15"/>
      <c r="CYW15"/>
      <c r="CYX15"/>
      <c r="CYY15"/>
      <c r="CYZ15"/>
      <c r="CZA15"/>
      <c r="CZB15"/>
      <c r="CZC15"/>
      <c r="CZD15"/>
      <c r="CZE15"/>
      <c r="CZF15"/>
      <c r="CZG15"/>
      <c r="CZH15"/>
      <c r="CZI15"/>
      <c r="CZJ15"/>
      <c r="CZK15"/>
      <c r="CZL15"/>
      <c r="CZM15"/>
      <c r="CZN15"/>
      <c r="CZO15"/>
      <c r="CZP15"/>
      <c r="CZQ15"/>
      <c r="CZR15"/>
      <c r="CZS15"/>
      <c r="CZT15"/>
      <c r="CZU15"/>
      <c r="CZV15"/>
      <c r="CZW15"/>
      <c r="CZX15"/>
      <c r="CZY15"/>
      <c r="CZZ15"/>
      <c r="DAA15"/>
      <c r="DAB15"/>
      <c r="DAC15"/>
      <c r="DAD15"/>
      <c r="DAE15"/>
      <c r="DAF15"/>
      <c r="DAG15"/>
      <c r="DAH15"/>
      <c r="DAI15"/>
      <c r="DAJ15"/>
      <c r="DAK15"/>
      <c r="DAL15"/>
      <c r="DAM15"/>
      <c r="DAN15"/>
      <c r="DAO15"/>
      <c r="DAP15"/>
      <c r="DAQ15"/>
      <c r="DAR15"/>
      <c r="DAS15"/>
      <c r="DAT15"/>
      <c r="DAU15"/>
      <c r="DAV15"/>
      <c r="DAW15"/>
      <c r="DAX15"/>
      <c r="DAY15"/>
      <c r="DAZ15"/>
      <c r="DBA15"/>
      <c r="DBB15"/>
      <c r="DBC15"/>
      <c r="DBD15"/>
      <c r="DBE15"/>
      <c r="DBF15"/>
      <c r="DBG15"/>
      <c r="DBH15"/>
      <c r="DBI15"/>
      <c r="DBJ15"/>
      <c r="DBK15"/>
      <c r="DBL15"/>
      <c r="DBM15"/>
      <c r="DBN15"/>
      <c r="DBO15"/>
      <c r="DBP15"/>
      <c r="DBQ15"/>
      <c r="DBR15"/>
      <c r="DBS15"/>
      <c r="DBT15"/>
      <c r="DBU15"/>
      <c r="DBV15"/>
      <c r="DBW15"/>
      <c r="DBX15"/>
      <c r="DBY15"/>
      <c r="DBZ15"/>
      <c r="DCA15"/>
      <c r="DCB15"/>
      <c r="DCC15"/>
      <c r="DCD15"/>
      <c r="DCE15"/>
      <c r="DCF15"/>
      <c r="DCG15"/>
      <c r="DCH15"/>
      <c r="DCI15"/>
      <c r="DCJ15"/>
      <c r="DCK15"/>
      <c r="DCL15"/>
      <c r="DCM15"/>
      <c r="DCN15"/>
      <c r="DCO15"/>
      <c r="DCP15"/>
      <c r="DCQ15"/>
      <c r="DCR15"/>
      <c r="DCS15"/>
      <c r="DCT15"/>
      <c r="DCU15"/>
      <c r="DCV15"/>
      <c r="DCW15"/>
      <c r="DCX15"/>
      <c r="DCY15"/>
      <c r="DCZ15"/>
      <c r="DDA15"/>
      <c r="DDB15"/>
      <c r="DDC15"/>
      <c r="DDD15"/>
      <c r="DDE15"/>
      <c r="DDF15"/>
      <c r="DDG15"/>
      <c r="DDH15"/>
      <c r="DDI15"/>
      <c r="DDJ15"/>
      <c r="DDK15"/>
      <c r="DDL15"/>
      <c r="DDM15"/>
      <c r="DDN15"/>
      <c r="DDO15"/>
      <c r="DDP15"/>
      <c r="DDQ15"/>
      <c r="DDR15"/>
      <c r="DDS15"/>
      <c r="DDT15"/>
      <c r="DDU15"/>
      <c r="DDV15"/>
      <c r="DDW15"/>
      <c r="DDX15"/>
      <c r="DDY15"/>
      <c r="DDZ15"/>
      <c r="DEA15"/>
      <c r="DEB15"/>
      <c r="DEC15"/>
      <c r="DED15"/>
      <c r="DEE15"/>
      <c r="DEF15"/>
      <c r="DEG15"/>
      <c r="DEH15"/>
      <c r="DEI15"/>
      <c r="DEJ15"/>
      <c r="DEK15"/>
      <c r="DEL15"/>
      <c r="DEM15"/>
      <c r="DEN15"/>
      <c r="DEO15"/>
      <c r="DEP15"/>
      <c r="DEQ15"/>
      <c r="DER15"/>
      <c r="DES15"/>
      <c r="DET15"/>
      <c r="DEU15"/>
      <c r="DEV15"/>
      <c r="DEW15"/>
      <c r="DEX15"/>
      <c r="DEY15"/>
      <c r="DEZ15"/>
      <c r="DFA15"/>
      <c r="DFB15"/>
      <c r="DFC15"/>
      <c r="DFD15"/>
      <c r="DFE15"/>
      <c r="DFF15"/>
      <c r="DFG15"/>
      <c r="DFH15"/>
      <c r="DFI15"/>
      <c r="DFJ15"/>
      <c r="DFK15"/>
      <c r="DFL15"/>
      <c r="DFM15"/>
      <c r="DFN15"/>
      <c r="DFO15"/>
      <c r="DFP15"/>
      <c r="DFQ15"/>
      <c r="DFR15"/>
      <c r="DFS15"/>
      <c r="DFT15"/>
      <c r="DFU15"/>
      <c r="DFV15"/>
      <c r="DFW15"/>
      <c r="DFX15"/>
      <c r="DFY15"/>
      <c r="DFZ15"/>
      <c r="DGA15"/>
      <c r="DGB15"/>
      <c r="DGC15"/>
      <c r="DGD15"/>
      <c r="DGE15"/>
      <c r="DGF15"/>
      <c r="DGG15"/>
      <c r="DGH15"/>
      <c r="DGI15"/>
      <c r="DGJ15"/>
      <c r="DGK15"/>
      <c r="DGL15"/>
      <c r="DGM15"/>
      <c r="DGN15"/>
      <c r="DGO15"/>
      <c r="DGP15"/>
      <c r="DGQ15"/>
      <c r="DGR15"/>
      <c r="DGS15"/>
      <c r="DGT15"/>
      <c r="DGU15"/>
      <c r="DGV15"/>
      <c r="DGW15"/>
      <c r="DGX15"/>
      <c r="DGY15"/>
      <c r="DGZ15"/>
      <c r="DHA15"/>
      <c r="DHB15"/>
      <c r="DHC15"/>
      <c r="DHD15"/>
      <c r="DHE15"/>
      <c r="DHF15"/>
      <c r="DHG15"/>
      <c r="DHH15"/>
      <c r="DHI15"/>
      <c r="DHJ15"/>
      <c r="DHK15"/>
      <c r="DHL15"/>
      <c r="DHM15"/>
      <c r="DHN15"/>
      <c r="DHO15"/>
      <c r="DHP15"/>
      <c r="DHQ15"/>
      <c r="DHR15"/>
      <c r="DHS15"/>
      <c r="DHT15"/>
      <c r="DHU15"/>
      <c r="DHV15"/>
      <c r="DHW15"/>
      <c r="DHX15"/>
      <c r="DHY15"/>
      <c r="DHZ15"/>
      <c r="DIA15"/>
      <c r="DIB15"/>
      <c r="DIC15"/>
      <c r="DID15"/>
      <c r="DIE15"/>
      <c r="DIF15"/>
      <c r="DIG15"/>
      <c r="DIH15"/>
      <c r="DII15"/>
      <c r="DIJ15"/>
      <c r="DIK15"/>
      <c r="DIL15"/>
      <c r="DIM15"/>
      <c r="DIN15"/>
      <c r="DIO15"/>
      <c r="DIP15"/>
      <c r="DIQ15"/>
      <c r="DIR15"/>
      <c r="DIS15"/>
      <c r="DIT15"/>
      <c r="DIU15"/>
      <c r="DIV15"/>
      <c r="DIW15"/>
      <c r="DIX15"/>
      <c r="DIY15"/>
      <c r="DIZ15"/>
      <c r="DJA15"/>
      <c r="DJB15"/>
      <c r="DJC15"/>
      <c r="DJD15"/>
      <c r="DJE15"/>
      <c r="DJF15"/>
      <c r="DJG15"/>
      <c r="DJH15"/>
      <c r="DJI15"/>
      <c r="DJJ15"/>
      <c r="DJK15"/>
      <c r="DJL15"/>
      <c r="DJM15"/>
      <c r="DJN15"/>
      <c r="DJO15"/>
      <c r="DJP15"/>
      <c r="DJQ15"/>
      <c r="DJR15"/>
      <c r="DJS15"/>
      <c r="DJT15"/>
      <c r="DJU15"/>
      <c r="DJV15"/>
      <c r="DJW15"/>
      <c r="DJX15"/>
      <c r="DJY15"/>
      <c r="DJZ15"/>
      <c r="DKA15"/>
      <c r="DKB15"/>
      <c r="DKC15"/>
      <c r="DKD15"/>
      <c r="DKE15"/>
      <c r="DKF15"/>
      <c r="DKG15"/>
      <c r="DKH15"/>
      <c r="DKI15"/>
      <c r="DKJ15"/>
      <c r="DKK15"/>
      <c r="DKL15"/>
      <c r="DKM15"/>
      <c r="DKN15"/>
      <c r="DKO15"/>
      <c r="DKP15"/>
      <c r="DKQ15"/>
      <c r="DKR15"/>
      <c r="DKS15"/>
      <c r="DKT15"/>
      <c r="DKU15"/>
      <c r="DKV15"/>
      <c r="DKW15"/>
      <c r="DKX15"/>
      <c r="DKY15"/>
      <c r="DKZ15"/>
      <c r="DLA15"/>
      <c r="DLB15"/>
      <c r="DLC15"/>
      <c r="DLD15"/>
      <c r="DLE15"/>
      <c r="DLF15"/>
      <c r="DLG15"/>
      <c r="DLH15"/>
      <c r="DLI15"/>
      <c r="DLJ15"/>
      <c r="DLK15"/>
      <c r="DLL15"/>
      <c r="DLM15"/>
      <c r="DLN15"/>
      <c r="DLO15"/>
      <c r="DLP15"/>
      <c r="DLQ15"/>
      <c r="DLR15"/>
      <c r="DLS15"/>
      <c r="DLT15"/>
      <c r="DLU15"/>
      <c r="DLV15"/>
      <c r="DLW15"/>
      <c r="DLX15"/>
      <c r="DLY15"/>
      <c r="DLZ15"/>
      <c r="DMA15"/>
      <c r="DMB15"/>
      <c r="DMC15"/>
      <c r="DMD15"/>
      <c r="DME15"/>
      <c r="DMF15"/>
      <c r="DMG15"/>
      <c r="DMH15"/>
      <c r="DMI15"/>
      <c r="DMJ15"/>
      <c r="DMK15"/>
      <c r="DML15"/>
      <c r="DMM15"/>
      <c r="DMN15"/>
      <c r="DMO15"/>
      <c r="DMP15"/>
      <c r="DMQ15"/>
      <c r="DMR15"/>
      <c r="DMS15"/>
      <c r="DMT15"/>
      <c r="DMU15"/>
      <c r="DMV15"/>
      <c r="DMW15"/>
      <c r="DMX15"/>
      <c r="DMY15"/>
      <c r="DMZ15"/>
      <c r="DNA15"/>
      <c r="DNB15"/>
      <c r="DNC15"/>
      <c r="DND15"/>
      <c r="DNE15"/>
      <c r="DNF15"/>
      <c r="DNG15"/>
      <c r="DNH15"/>
      <c r="DNI15"/>
      <c r="DNJ15"/>
      <c r="DNK15"/>
      <c r="DNL15"/>
      <c r="DNM15"/>
      <c r="DNN15"/>
      <c r="DNO15"/>
      <c r="DNP15"/>
      <c r="DNQ15"/>
      <c r="DNR15"/>
      <c r="DNS15"/>
      <c r="DNT15"/>
      <c r="DNU15"/>
      <c r="DNV15"/>
      <c r="DNW15"/>
      <c r="DNX15"/>
      <c r="DNY15"/>
      <c r="DNZ15"/>
      <c r="DOA15"/>
      <c r="DOB15"/>
      <c r="DOC15"/>
      <c r="DOD15"/>
      <c r="DOE15"/>
      <c r="DOF15"/>
      <c r="DOG15"/>
      <c r="DOH15"/>
      <c r="DOI15"/>
      <c r="DOJ15"/>
      <c r="DOK15"/>
      <c r="DOL15"/>
      <c r="DOM15"/>
      <c r="DON15"/>
      <c r="DOO15"/>
      <c r="DOP15"/>
      <c r="DOQ15"/>
      <c r="DOR15"/>
      <c r="DOS15"/>
      <c r="DOT15"/>
      <c r="DOU15"/>
      <c r="DOV15"/>
      <c r="DOW15"/>
      <c r="DOX15"/>
      <c r="DOY15"/>
      <c r="DOZ15"/>
      <c r="DPA15"/>
      <c r="DPB15"/>
      <c r="DPC15"/>
      <c r="DPD15"/>
      <c r="DPE15"/>
      <c r="DPF15"/>
      <c r="DPG15"/>
      <c r="DPH15"/>
      <c r="DPI15"/>
      <c r="DPJ15"/>
      <c r="DPK15"/>
      <c r="DPL15"/>
      <c r="DPM15"/>
      <c r="DPN15"/>
      <c r="DPO15"/>
      <c r="DPP15"/>
      <c r="DPQ15"/>
      <c r="DPR15"/>
      <c r="DPS15"/>
      <c r="DPT15"/>
      <c r="DPU15"/>
      <c r="DPV15"/>
      <c r="DPW15"/>
      <c r="DPX15"/>
      <c r="DPY15"/>
      <c r="DPZ15"/>
      <c r="DQA15"/>
      <c r="DQB15"/>
      <c r="DQC15"/>
      <c r="DQD15"/>
      <c r="DQE15"/>
      <c r="DQF15"/>
      <c r="DQG15"/>
      <c r="DQH15"/>
      <c r="DQI15"/>
      <c r="DQJ15"/>
      <c r="DQK15"/>
      <c r="DQL15"/>
      <c r="DQM15"/>
      <c r="DQN15"/>
      <c r="DQO15"/>
      <c r="DQP15"/>
      <c r="DQQ15"/>
      <c r="DQR15"/>
      <c r="DQS15"/>
      <c r="DQT15"/>
      <c r="DQU15"/>
      <c r="DQV15"/>
      <c r="DQW15"/>
      <c r="DQX15"/>
      <c r="DQY15"/>
      <c r="DQZ15"/>
      <c r="DRA15"/>
      <c r="DRB15"/>
      <c r="DRC15"/>
      <c r="DRD15"/>
      <c r="DRE15"/>
      <c r="DRF15"/>
      <c r="DRG15"/>
      <c r="DRH15"/>
      <c r="DRI15"/>
      <c r="DRJ15"/>
      <c r="DRK15"/>
      <c r="DRL15"/>
      <c r="DRM15"/>
      <c r="DRN15"/>
      <c r="DRO15"/>
      <c r="DRP15"/>
      <c r="DRQ15"/>
      <c r="DRR15"/>
      <c r="DRS15"/>
      <c r="DRT15"/>
      <c r="DRU15"/>
      <c r="DRV15"/>
      <c r="DRW15"/>
      <c r="DRX15"/>
      <c r="DRY15"/>
      <c r="DRZ15"/>
      <c r="DSA15"/>
      <c r="DSB15"/>
      <c r="DSC15"/>
      <c r="DSD15"/>
      <c r="DSE15"/>
      <c r="DSF15"/>
      <c r="DSG15"/>
      <c r="DSH15"/>
      <c r="DSI15"/>
      <c r="DSJ15"/>
      <c r="DSK15"/>
      <c r="DSL15"/>
      <c r="DSM15"/>
      <c r="DSN15"/>
      <c r="DSO15"/>
      <c r="DSP15"/>
      <c r="DSQ15"/>
      <c r="DSR15"/>
      <c r="DSS15"/>
      <c r="DST15"/>
      <c r="DSU15"/>
      <c r="DSV15"/>
      <c r="DSW15"/>
      <c r="DSX15"/>
      <c r="DSY15"/>
      <c r="DSZ15"/>
      <c r="DTA15"/>
      <c r="DTB15"/>
      <c r="DTC15"/>
      <c r="DTD15"/>
      <c r="DTE15"/>
      <c r="DTF15"/>
      <c r="DTG15"/>
      <c r="DTH15"/>
      <c r="DTI15"/>
      <c r="DTJ15"/>
      <c r="DTK15"/>
      <c r="DTL15"/>
      <c r="DTM15"/>
      <c r="DTN15"/>
      <c r="DTO15"/>
      <c r="DTP15"/>
      <c r="DTQ15"/>
      <c r="DTR15"/>
      <c r="DTS15"/>
      <c r="DTT15"/>
      <c r="DTU15"/>
      <c r="DTV15"/>
      <c r="DTW15"/>
      <c r="DTX15"/>
      <c r="DTY15"/>
      <c r="DTZ15"/>
      <c r="DUA15"/>
      <c r="DUB15"/>
      <c r="DUC15"/>
      <c r="DUD15"/>
      <c r="DUE15"/>
      <c r="DUF15"/>
      <c r="DUG15"/>
      <c r="DUH15"/>
      <c r="DUI15"/>
      <c r="DUJ15"/>
      <c r="DUK15"/>
      <c r="DUL15"/>
      <c r="DUM15"/>
      <c r="DUN15"/>
      <c r="DUO15"/>
      <c r="DUP15"/>
      <c r="DUQ15"/>
      <c r="DUR15"/>
      <c r="DUS15"/>
      <c r="DUT15"/>
      <c r="DUU15"/>
      <c r="DUV15"/>
      <c r="DUW15"/>
      <c r="DUX15"/>
      <c r="DUY15"/>
      <c r="DUZ15"/>
      <c r="DVA15"/>
      <c r="DVB15"/>
      <c r="DVC15"/>
      <c r="DVD15"/>
      <c r="DVE15"/>
      <c r="DVF15"/>
      <c r="DVG15"/>
      <c r="DVH15"/>
      <c r="DVI15"/>
      <c r="DVJ15"/>
      <c r="DVK15"/>
      <c r="DVL15"/>
      <c r="DVM15"/>
      <c r="DVN15"/>
      <c r="DVO15"/>
      <c r="DVP15"/>
      <c r="DVQ15"/>
      <c r="DVR15"/>
      <c r="DVS15"/>
      <c r="DVT15"/>
      <c r="DVU15"/>
      <c r="DVV15"/>
      <c r="DVW15"/>
      <c r="DVX15"/>
      <c r="DVY15"/>
      <c r="DVZ15"/>
      <c r="DWA15"/>
      <c r="DWB15"/>
      <c r="DWC15"/>
      <c r="DWD15"/>
      <c r="DWE15"/>
      <c r="DWF15"/>
      <c r="DWG15"/>
      <c r="DWH15"/>
      <c r="DWI15"/>
      <c r="DWJ15"/>
      <c r="DWK15"/>
      <c r="DWL15"/>
      <c r="DWM15"/>
      <c r="DWN15"/>
      <c r="DWO15"/>
      <c r="DWP15"/>
      <c r="DWQ15"/>
      <c r="DWR15"/>
      <c r="DWS15"/>
      <c r="DWT15"/>
      <c r="DWU15"/>
      <c r="DWV15"/>
      <c r="DWW15"/>
      <c r="DWX15"/>
      <c r="DWY15"/>
      <c r="DWZ15"/>
      <c r="DXA15"/>
      <c r="DXB15"/>
      <c r="DXC15"/>
      <c r="DXD15"/>
      <c r="DXE15"/>
      <c r="DXF15"/>
      <c r="DXG15"/>
      <c r="DXH15"/>
      <c r="DXI15"/>
      <c r="DXJ15"/>
      <c r="DXK15"/>
      <c r="DXL15"/>
      <c r="DXM15"/>
      <c r="DXN15"/>
      <c r="DXO15"/>
      <c r="DXP15"/>
      <c r="DXQ15"/>
      <c r="DXR15"/>
      <c r="DXS15"/>
      <c r="DXT15"/>
      <c r="DXU15"/>
      <c r="DXV15"/>
      <c r="DXW15"/>
      <c r="DXX15"/>
      <c r="DXY15"/>
      <c r="DXZ15"/>
      <c r="DYA15"/>
      <c r="DYB15"/>
      <c r="DYC15"/>
      <c r="DYD15"/>
      <c r="DYE15"/>
      <c r="DYF15"/>
      <c r="DYG15"/>
      <c r="DYH15"/>
      <c r="DYI15"/>
      <c r="DYJ15"/>
      <c r="DYK15"/>
      <c r="DYL15"/>
      <c r="DYM15"/>
      <c r="DYN15"/>
      <c r="DYO15"/>
      <c r="DYP15"/>
      <c r="DYQ15"/>
      <c r="DYR15"/>
      <c r="DYS15"/>
      <c r="DYT15"/>
      <c r="DYU15"/>
      <c r="DYV15"/>
      <c r="DYW15"/>
      <c r="DYX15"/>
      <c r="DYY15"/>
      <c r="DYZ15"/>
      <c r="DZA15"/>
      <c r="DZB15"/>
      <c r="DZC15"/>
      <c r="DZD15"/>
      <c r="DZE15"/>
      <c r="DZF15"/>
      <c r="DZG15"/>
      <c r="DZH15"/>
      <c r="DZI15"/>
      <c r="DZJ15"/>
      <c r="DZK15"/>
      <c r="DZL15"/>
      <c r="DZM15"/>
      <c r="DZN15"/>
      <c r="DZO15"/>
      <c r="DZP15"/>
      <c r="DZQ15"/>
      <c r="DZR15"/>
      <c r="DZS15"/>
      <c r="DZT15"/>
      <c r="DZU15"/>
      <c r="DZV15"/>
      <c r="DZW15"/>
      <c r="DZX15"/>
      <c r="DZY15"/>
      <c r="DZZ15"/>
      <c r="EAA15"/>
      <c r="EAB15"/>
      <c r="EAC15"/>
      <c r="EAD15"/>
      <c r="EAE15"/>
      <c r="EAF15"/>
      <c r="EAG15"/>
      <c r="EAH15"/>
      <c r="EAI15"/>
      <c r="EAJ15"/>
      <c r="EAK15"/>
      <c r="EAL15"/>
      <c r="EAM15"/>
      <c r="EAN15"/>
      <c r="EAO15"/>
      <c r="EAP15"/>
      <c r="EAQ15"/>
      <c r="EAR15"/>
      <c r="EAS15"/>
      <c r="EAT15"/>
      <c r="EAU15"/>
      <c r="EAV15"/>
      <c r="EAW15"/>
      <c r="EAX15"/>
      <c r="EAY15"/>
      <c r="EAZ15"/>
      <c r="EBA15"/>
      <c r="EBB15"/>
      <c r="EBC15"/>
      <c r="EBD15"/>
      <c r="EBE15"/>
      <c r="EBF15"/>
      <c r="EBG15"/>
      <c r="EBH15"/>
      <c r="EBI15"/>
      <c r="EBJ15"/>
      <c r="EBK15"/>
      <c r="EBL15"/>
      <c r="EBM15"/>
      <c r="EBN15"/>
      <c r="EBO15"/>
      <c r="EBP15"/>
      <c r="EBQ15"/>
      <c r="EBR15"/>
      <c r="EBS15"/>
      <c r="EBT15"/>
      <c r="EBU15"/>
      <c r="EBV15"/>
      <c r="EBW15"/>
      <c r="EBX15"/>
      <c r="EBY15"/>
      <c r="EBZ15"/>
      <c r="ECA15"/>
      <c r="ECB15"/>
      <c r="ECC15"/>
      <c r="ECD15"/>
      <c r="ECE15"/>
      <c r="ECF15"/>
      <c r="ECG15"/>
      <c r="ECH15"/>
      <c r="ECI15"/>
      <c r="ECJ15"/>
      <c r="ECK15"/>
      <c r="ECL15"/>
      <c r="ECM15"/>
      <c r="ECN15"/>
      <c r="ECO15"/>
      <c r="ECP15"/>
      <c r="ECQ15"/>
      <c r="ECR15"/>
      <c r="ECS15"/>
      <c r="ECT15"/>
      <c r="ECU15"/>
      <c r="ECV15"/>
      <c r="ECW15"/>
      <c r="ECX15"/>
      <c r="ECY15"/>
      <c r="ECZ15"/>
      <c r="EDA15"/>
      <c r="EDB15"/>
      <c r="EDC15"/>
      <c r="EDD15"/>
      <c r="EDE15"/>
      <c r="EDF15"/>
      <c r="EDG15"/>
      <c r="EDH15"/>
      <c r="EDI15"/>
      <c r="EDJ15"/>
      <c r="EDK15"/>
      <c r="EDL15"/>
      <c r="EDM15"/>
      <c r="EDN15"/>
      <c r="EDO15"/>
      <c r="EDP15"/>
      <c r="EDQ15"/>
      <c r="EDR15"/>
      <c r="EDS15"/>
      <c r="EDT15"/>
      <c r="EDU15"/>
      <c r="EDV15"/>
      <c r="EDW15"/>
      <c r="EDX15"/>
      <c r="EDY15"/>
      <c r="EDZ15"/>
      <c r="EEA15"/>
      <c r="EEB15"/>
      <c r="EEC15"/>
      <c r="EED15"/>
      <c r="EEE15"/>
      <c r="EEF15"/>
      <c r="EEG15"/>
      <c r="EEH15"/>
      <c r="EEI15"/>
      <c r="EEJ15"/>
      <c r="EEK15"/>
      <c r="EEL15"/>
      <c r="EEM15"/>
      <c r="EEN15"/>
      <c r="EEO15"/>
      <c r="EEP15"/>
      <c r="EEQ15"/>
      <c r="EER15"/>
      <c r="EES15"/>
      <c r="EET15"/>
      <c r="EEU15"/>
      <c r="EEV15"/>
      <c r="EEW15"/>
      <c r="EEX15"/>
      <c r="EEY15"/>
      <c r="EEZ15"/>
      <c r="EFA15"/>
      <c r="EFB15"/>
      <c r="EFC15"/>
      <c r="EFD15"/>
      <c r="EFE15"/>
      <c r="EFF15"/>
      <c r="EFG15"/>
      <c r="EFH15"/>
      <c r="EFI15"/>
      <c r="EFJ15"/>
      <c r="EFK15"/>
      <c r="EFL15"/>
      <c r="EFM15"/>
      <c r="EFN15"/>
      <c r="EFO15"/>
      <c r="EFP15"/>
      <c r="EFQ15"/>
      <c r="EFR15"/>
      <c r="EFS15"/>
      <c r="EFT15"/>
      <c r="EFU15"/>
      <c r="EFV15"/>
      <c r="EFW15"/>
      <c r="EFX15"/>
      <c r="EFY15"/>
      <c r="EFZ15"/>
      <c r="EGA15"/>
      <c r="EGB15"/>
      <c r="EGC15"/>
      <c r="EGD15"/>
      <c r="EGE15"/>
      <c r="EGF15"/>
      <c r="EGG15"/>
      <c r="EGH15"/>
      <c r="EGI15"/>
      <c r="EGJ15"/>
      <c r="EGK15"/>
      <c r="EGL15"/>
      <c r="EGM15"/>
      <c r="EGN15"/>
      <c r="EGO15"/>
      <c r="EGP15"/>
      <c r="EGQ15"/>
      <c r="EGR15"/>
      <c r="EGS15"/>
      <c r="EGT15"/>
      <c r="EGU15"/>
      <c r="EGV15"/>
      <c r="EGW15"/>
      <c r="EGX15"/>
      <c r="EGY15"/>
      <c r="EGZ15"/>
      <c r="EHA15"/>
      <c r="EHB15"/>
      <c r="EHC15"/>
      <c r="EHD15"/>
      <c r="EHE15"/>
      <c r="EHF15"/>
      <c r="EHG15"/>
      <c r="EHH15"/>
      <c r="EHI15"/>
      <c r="EHJ15"/>
      <c r="EHK15"/>
      <c r="EHL15"/>
      <c r="EHM15"/>
      <c r="EHN15"/>
      <c r="EHO15"/>
      <c r="EHP15"/>
      <c r="EHQ15"/>
      <c r="EHR15"/>
      <c r="EHS15"/>
      <c r="EHT15"/>
      <c r="EHU15"/>
      <c r="EHV15"/>
      <c r="EHW15"/>
      <c r="EHX15"/>
      <c r="EHY15"/>
      <c r="EHZ15"/>
      <c r="EIA15"/>
      <c r="EIB15"/>
      <c r="EIC15"/>
      <c r="EID15"/>
      <c r="EIE15"/>
      <c r="EIF15"/>
      <c r="EIG15"/>
      <c r="EIH15"/>
      <c r="EII15"/>
      <c r="EIJ15"/>
      <c r="EIK15"/>
      <c r="EIL15"/>
      <c r="EIM15"/>
      <c r="EIN15"/>
      <c r="EIO15"/>
      <c r="EIP15"/>
      <c r="EIQ15"/>
      <c r="EIR15"/>
      <c r="EIS15"/>
      <c r="EIT15"/>
      <c r="EIU15"/>
      <c r="EIV15"/>
      <c r="EIW15"/>
      <c r="EIX15"/>
      <c r="EIY15"/>
      <c r="EIZ15"/>
      <c r="EJA15"/>
      <c r="EJB15"/>
      <c r="EJC15"/>
      <c r="EJD15"/>
      <c r="EJE15"/>
      <c r="EJF15"/>
      <c r="EJG15"/>
      <c r="EJH15"/>
      <c r="EJI15"/>
      <c r="EJJ15"/>
      <c r="EJK15"/>
      <c r="EJL15"/>
      <c r="EJM15"/>
      <c r="EJN15"/>
      <c r="EJO15"/>
      <c r="EJP15"/>
      <c r="EJQ15"/>
      <c r="EJR15"/>
      <c r="EJS15"/>
      <c r="EJT15"/>
      <c r="EJU15"/>
      <c r="EJV15"/>
      <c r="EJW15"/>
      <c r="EJX15"/>
      <c r="EJY15"/>
      <c r="EJZ15"/>
      <c r="EKA15"/>
      <c r="EKB15"/>
      <c r="EKC15"/>
      <c r="EKD15"/>
      <c r="EKE15"/>
      <c r="EKF15"/>
      <c r="EKG15"/>
      <c r="EKH15"/>
      <c r="EKI15"/>
      <c r="EKJ15"/>
      <c r="EKK15"/>
      <c r="EKL15"/>
      <c r="EKM15"/>
      <c r="EKN15"/>
      <c r="EKO15"/>
      <c r="EKP15"/>
      <c r="EKQ15"/>
      <c r="EKR15"/>
      <c r="EKS15"/>
      <c r="EKT15"/>
      <c r="EKU15"/>
      <c r="EKV15"/>
      <c r="EKW15"/>
      <c r="EKX15"/>
      <c r="EKY15"/>
      <c r="EKZ15"/>
      <c r="ELA15"/>
      <c r="ELB15"/>
      <c r="ELC15"/>
      <c r="ELD15"/>
      <c r="ELE15"/>
      <c r="ELF15"/>
      <c r="ELG15"/>
      <c r="ELH15"/>
      <c r="ELI15"/>
      <c r="ELJ15"/>
      <c r="ELK15"/>
      <c r="ELL15"/>
      <c r="ELM15"/>
      <c r="ELN15"/>
      <c r="ELO15"/>
      <c r="ELP15"/>
      <c r="ELQ15"/>
      <c r="ELR15"/>
      <c r="ELS15"/>
      <c r="ELT15"/>
      <c r="ELU15"/>
      <c r="ELV15"/>
      <c r="ELW15"/>
      <c r="ELX15"/>
      <c r="ELY15"/>
      <c r="ELZ15"/>
      <c r="EMA15"/>
      <c r="EMB15"/>
      <c r="EMC15"/>
      <c r="EMD15"/>
      <c r="EME15"/>
      <c r="EMF15"/>
      <c r="EMG15"/>
      <c r="EMH15"/>
      <c r="EMI15"/>
      <c r="EMJ15"/>
      <c r="EMK15"/>
      <c r="EML15"/>
      <c r="EMM15"/>
      <c r="EMN15"/>
      <c r="EMO15"/>
      <c r="EMP15"/>
      <c r="EMQ15"/>
      <c r="EMR15"/>
      <c r="EMS15"/>
      <c r="EMT15"/>
      <c r="EMU15"/>
      <c r="EMV15"/>
      <c r="EMW15"/>
      <c r="EMX15"/>
      <c r="EMY15"/>
      <c r="EMZ15"/>
      <c r="ENA15"/>
      <c r="ENB15"/>
      <c r="ENC15"/>
      <c r="END15"/>
      <c r="ENE15"/>
      <c r="ENF15"/>
      <c r="ENG15"/>
      <c r="ENH15"/>
      <c r="ENI15"/>
      <c r="ENJ15"/>
      <c r="ENK15"/>
      <c r="ENL15"/>
      <c r="ENM15"/>
      <c r="ENN15"/>
      <c r="ENO15"/>
      <c r="ENP15"/>
      <c r="ENQ15"/>
      <c r="ENR15"/>
      <c r="ENS15"/>
      <c r="ENT15"/>
      <c r="ENU15"/>
      <c r="ENV15"/>
      <c r="ENW15"/>
      <c r="ENX15"/>
      <c r="ENY15"/>
      <c r="ENZ15"/>
      <c r="EOA15"/>
      <c r="EOB15"/>
      <c r="EOC15"/>
      <c r="EOD15"/>
      <c r="EOE15"/>
      <c r="EOF15"/>
      <c r="EOG15"/>
      <c r="EOH15"/>
      <c r="EOI15"/>
      <c r="EOJ15"/>
      <c r="EOK15"/>
      <c r="EOL15"/>
      <c r="EOM15"/>
      <c r="EON15"/>
      <c r="EOO15"/>
      <c r="EOP15"/>
      <c r="EOQ15"/>
      <c r="EOR15"/>
      <c r="EOS15"/>
      <c r="EOT15"/>
      <c r="EOU15"/>
      <c r="EOV15"/>
      <c r="EOW15"/>
      <c r="EOX15"/>
      <c r="EOY15"/>
      <c r="EOZ15"/>
      <c r="EPA15"/>
      <c r="EPB15"/>
      <c r="EPC15"/>
      <c r="EPD15"/>
      <c r="EPE15"/>
      <c r="EPF15"/>
      <c r="EPG15"/>
      <c r="EPH15"/>
      <c r="EPI15"/>
      <c r="EPJ15"/>
      <c r="EPK15"/>
      <c r="EPL15"/>
      <c r="EPM15"/>
      <c r="EPN15"/>
      <c r="EPO15"/>
      <c r="EPP15"/>
      <c r="EPQ15"/>
      <c r="EPR15"/>
      <c r="EPS15"/>
      <c r="EPT15"/>
      <c r="EPU15"/>
      <c r="EPV15"/>
      <c r="EPW15"/>
      <c r="EPX15"/>
      <c r="EPY15"/>
      <c r="EPZ15"/>
      <c r="EQA15"/>
      <c r="EQB15"/>
      <c r="EQC15"/>
      <c r="EQD15"/>
      <c r="EQE15"/>
      <c r="EQF15"/>
      <c r="EQG15"/>
      <c r="EQH15"/>
      <c r="EQI15"/>
      <c r="EQJ15"/>
      <c r="EQK15"/>
      <c r="EQL15"/>
      <c r="EQM15"/>
      <c r="EQN15"/>
      <c r="EQO15"/>
      <c r="EQP15"/>
      <c r="EQQ15"/>
      <c r="EQR15"/>
      <c r="EQS15"/>
      <c r="EQT15"/>
      <c r="EQU15"/>
      <c r="EQV15"/>
      <c r="EQW15"/>
      <c r="EQX15"/>
      <c r="EQY15"/>
      <c r="EQZ15"/>
      <c r="ERA15"/>
      <c r="ERB15"/>
      <c r="ERC15"/>
      <c r="ERD15"/>
      <c r="ERE15"/>
      <c r="ERF15"/>
      <c r="ERG15"/>
      <c r="ERH15"/>
      <c r="ERI15"/>
      <c r="ERJ15"/>
      <c r="ERK15"/>
      <c r="ERL15"/>
      <c r="ERM15"/>
      <c r="ERN15"/>
      <c r="ERO15"/>
      <c r="ERP15"/>
      <c r="ERQ15"/>
      <c r="ERR15"/>
      <c r="ERS15"/>
      <c r="ERT15"/>
      <c r="ERU15"/>
      <c r="ERV15"/>
      <c r="ERW15"/>
      <c r="ERX15"/>
      <c r="ERY15"/>
      <c r="ERZ15"/>
      <c r="ESA15"/>
      <c r="ESB15"/>
      <c r="ESC15"/>
      <c r="ESD15"/>
      <c r="ESE15"/>
      <c r="ESF15"/>
      <c r="ESG15"/>
      <c r="ESH15"/>
      <c r="ESI15"/>
      <c r="ESJ15"/>
      <c r="ESK15"/>
      <c r="ESL15"/>
      <c r="ESM15"/>
      <c r="ESN15"/>
      <c r="ESO15"/>
      <c r="ESP15"/>
      <c r="ESQ15"/>
      <c r="ESR15"/>
      <c r="ESS15"/>
      <c r="EST15"/>
      <c r="ESU15"/>
      <c r="ESV15"/>
      <c r="ESW15"/>
      <c r="ESX15"/>
      <c r="ESY15"/>
      <c r="ESZ15"/>
      <c r="ETA15"/>
      <c r="ETB15"/>
      <c r="ETC15"/>
      <c r="ETD15"/>
      <c r="ETE15"/>
      <c r="ETF15"/>
      <c r="ETG15"/>
      <c r="ETH15"/>
      <c r="ETI15"/>
      <c r="ETJ15"/>
      <c r="ETK15"/>
      <c r="ETL15"/>
      <c r="ETM15"/>
      <c r="ETN15"/>
      <c r="ETO15"/>
      <c r="ETP15"/>
      <c r="ETQ15"/>
      <c r="ETR15"/>
      <c r="ETS15"/>
      <c r="ETT15"/>
      <c r="ETU15"/>
      <c r="ETV15"/>
      <c r="ETW15"/>
      <c r="ETX15"/>
      <c r="ETY15"/>
      <c r="ETZ15"/>
      <c r="EUA15"/>
      <c r="EUB15"/>
      <c r="EUC15"/>
      <c r="EUD15"/>
      <c r="EUE15"/>
      <c r="EUF15"/>
      <c r="EUG15"/>
      <c r="EUH15"/>
      <c r="EUI15"/>
      <c r="EUJ15"/>
      <c r="EUK15"/>
      <c r="EUL15"/>
      <c r="EUM15"/>
      <c r="EUN15"/>
      <c r="EUO15"/>
      <c r="EUP15"/>
      <c r="EUQ15"/>
      <c r="EUR15"/>
      <c r="EUS15"/>
      <c r="EUT15"/>
      <c r="EUU15"/>
      <c r="EUV15"/>
      <c r="EUW15"/>
      <c r="EUX15"/>
      <c r="EUY15"/>
      <c r="EUZ15"/>
      <c r="EVA15"/>
      <c r="EVB15"/>
      <c r="EVC15"/>
      <c r="EVD15"/>
      <c r="EVE15"/>
      <c r="EVF15"/>
      <c r="EVG15"/>
      <c r="EVH15"/>
      <c r="EVI15"/>
      <c r="EVJ15"/>
      <c r="EVK15"/>
      <c r="EVL15"/>
      <c r="EVM15"/>
      <c r="EVN15"/>
      <c r="EVO15"/>
      <c r="EVP15"/>
      <c r="EVQ15"/>
      <c r="EVR15"/>
      <c r="EVS15"/>
      <c r="EVT15"/>
      <c r="EVU15"/>
      <c r="EVV15"/>
      <c r="EVW15"/>
      <c r="EVX15"/>
      <c r="EVY15"/>
      <c r="EVZ15"/>
      <c r="EWA15"/>
      <c r="EWB15"/>
      <c r="EWC15"/>
      <c r="EWD15"/>
      <c r="EWE15"/>
      <c r="EWF15"/>
      <c r="EWG15"/>
      <c r="EWH15"/>
      <c r="EWI15"/>
      <c r="EWJ15"/>
      <c r="EWK15"/>
      <c r="EWL15"/>
      <c r="EWM15"/>
      <c r="EWN15"/>
      <c r="EWO15"/>
      <c r="EWP15"/>
      <c r="EWQ15"/>
      <c r="EWR15"/>
      <c r="EWS15"/>
      <c r="EWT15"/>
      <c r="EWU15"/>
      <c r="EWV15"/>
      <c r="EWW15"/>
      <c r="EWX15"/>
      <c r="EWY15"/>
      <c r="EWZ15"/>
      <c r="EXA15"/>
      <c r="EXB15"/>
      <c r="EXC15"/>
      <c r="EXD15"/>
      <c r="EXE15"/>
      <c r="EXF15"/>
      <c r="EXG15"/>
      <c r="EXH15"/>
      <c r="EXI15"/>
      <c r="EXJ15"/>
      <c r="EXK15"/>
      <c r="EXL15"/>
      <c r="EXM15"/>
      <c r="EXN15"/>
      <c r="EXO15"/>
      <c r="EXP15"/>
      <c r="EXQ15"/>
      <c r="EXR15"/>
      <c r="EXS15"/>
      <c r="EXT15"/>
      <c r="EXU15"/>
      <c r="EXV15"/>
      <c r="EXW15"/>
      <c r="EXX15"/>
      <c r="EXY15"/>
      <c r="EXZ15"/>
      <c r="EYA15"/>
      <c r="EYB15"/>
      <c r="EYC15"/>
      <c r="EYD15"/>
      <c r="EYE15"/>
      <c r="EYF15"/>
      <c r="EYG15"/>
      <c r="EYH15"/>
      <c r="EYI15"/>
      <c r="EYJ15"/>
      <c r="EYK15"/>
      <c r="EYL15"/>
      <c r="EYM15"/>
      <c r="EYN15"/>
      <c r="EYO15"/>
      <c r="EYP15"/>
      <c r="EYQ15"/>
      <c r="EYR15"/>
      <c r="EYS15"/>
      <c r="EYT15"/>
      <c r="EYU15"/>
      <c r="EYV15"/>
      <c r="EYW15"/>
      <c r="EYX15"/>
      <c r="EYY15"/>
      <c r="EYZ15"/>
      <c r="EZA15"/>
      <c r="EZB15"/>
      <c r="EZC15"/>
      <c r="EZD15"/>
      <c r="EZE15"/>
      <c r="EZF15"/>
      <c r="EZG15"/>
      <c r="EZH15"/>
      <c r="EZI15"/>
      <c r="EZJ15"/>
      <c r="EZK15"/>
      <c r="EZL15"/>
      <c r="EZM15"/>
      <c r="EZN15"/>
      <c r="EZO15"/>
      <c r="EZP15"/>
      <c r="EZQ15"/>
      <c r="EZR15"/>
      <c r="EZS15"/>
      <c r="EZT15"/>
      <c r="EZU15"/>
      <c r="EZV15"/>
      <c r="EZW15"/>
      <c r="EZX15"/>
      <c r="EZY15"/>
      <c r="EZZ15"/>
      <c r="FAA15"/>
      <c r="FAB15"/>
      <c r="FAC15"/>
      <c r="FAD15"/>
      <c r="FAE15"/>
      <c r="FAF15"/>
      <c r="FAG15"/>
      <c r="FAH15"/>
      <c r="FAI15"/>
      <c r="FAJ15"/>
      <c r="FAK15"/>
      <c r="FAL15"/>
      <c r="FAM15"/>
      <c r="FAN15"/>
      <c r="FAO15"/>
      <c r="FAP15"/>
      <c r="FAQ15"/>
      <c r="FAR15"/>
      <c r="FAS15"/>
      <c r="FAT15"/>
      <c r="FAU15"/>
      <c r="FAV15"/>
      <c r="FAW15"/>
      <c r="FAX15"/>
      <c r="FAY15"/>
      <c r="FAZ15"/>
      <c r="FBA15"/>
      <c r="FBB15"/>
      <c r="FBC15"/>
      <c r="FBD15"/>
      <c r="FBE15"/>
      <c r="FBF15"/>
      <c r="FBG15"/>
      <c r="FBH15"/>
      <c r="FBI15"/>
      <c r="FBJ15"/>
      <c r="FBK15"/>
      <c r="FBL15"/>
      <c r="FBM15"/>
      <c r="FBN15"/>
      <c r="FBO15"/>
      <c r="FBP15"/>
      <c r="FBQ15"/>
      <c r="FBR15"/>
      <c r="FBS15"/>
      <c r="FBT15"/>
      <c r="FBU15"/>
      <c r="FBV15"/>
      <c r="FBW15"/>
      <c r="FBX15"/>
      <c r="FBY15"/>
      <c r="FBZ15"/>
      <c r="FCA15"/>
      <c r="FCB15"/>
      <c r="FCC15"/>
      <c r="FCD15"/>
      <c r="FCE15"/>
      <c r="FCF15"/>
      <c r="FCG15"/>
      <c r="FCH15"/>
      <c r="FCI15"/>
      <c r="FCJ15"/>
      <c r="FCK15"/>
      <c r="FCL15"/>
      <c r="FCM15"/>
      <c r="FCN15"/>
      <c r="FCO15"/>
      <c r="FCP15"/>
      <c r="FCQ15"/>
      <c r="FCR15"/>
      <c r="FCS15"/>
      <c r="FCT15"/>
      <c r="FCU15"/>
      <c r="FCV15"/>
      <c r="FCW15"/>
      <c r="FCX15"/>
      <c r="FCY15"/>
      <c r="FCZ15"/>
      <c r="FDA15"/>
      <c r="FDB15"/>
      <c r="FDC15"/>
      <c r="FDD15"/>
      <c r="FDE15"/>
      <c r="FDF15"/>
      <c r="FDG15"/>
      <c r="FDH15"/>
      <c r="FDI15"/>
      <c r="FDJ15"/>
      <c r="FDK15"/>
      <c r="FDL15"/>
      <c r="FDM15"/>
      <c r="FDN15"/>
      <c r="FDO15"/>
      <c r="FDP15"/>
      <c r="FDQ15"/>
      <c r="FDR15"/>
      <c r="FDS15"/>
      <c r="FDT15"/>
      <c r="FDU15"/>
      <c r="FDV15"/>
      <c r="FDW15"/>
      <c r="FDX15"/>
      <c r="FDY15"/>
      <c r="FDZ15"/>
      <c r="FEA15"/>
      <c r="FEB15"/>
      <c r="FEC15"/>
      <c r="FED15"/>
      <c r="FEE15"/>
      <c r="FEF15"/>
      <c r="FEG15"/>
      <c r="FEH15"/>
      <c r="FEI15"/>
      <c r="FEJ15"/>
      <c r="FEK15"/>
      <c r="FEL15"/>
      <c r="FEM15"/>
      <c r="FEN15"/>
      <c r="FEO15"/>
      <c r="FEP15"/>
      <c r="FEQ15"/>
      <c r="FER15"/>
      <c r="FES15"/>
      <c r="FET15"/>
      <c r="FEU15"/>
      <c r="FEV15"/>
      <c r="FEW15"/>
      <c r="FEX15"/>
      <c r="FEY15"/>
      <c r="FEZ15"/>
      <c r="FFA15"/>
      <c r="FFB15"/>
      <c r="FFC15"/>
      <c r="FFD15"/>
      <c r="FFE15"/>
      <c r="FFF15"/>
      <c r="FFG15"/>
      <c r="FFH15"/>
      <c r="FFI15"/>
      <c r="FFJ15"/>
      <c r="FFK15"/>
      <c r="FFL15"/>
      <c r="FFM15"/>
      <c r="FFN15"/>
      <c r="FFO15"/>
      <c r="FFP15"/>
      <c r="FFQ15"/>
      <c r="FFR15"/>
      <c r="FFS15"/>
      <c r="FFT15"/>
      <c r="FFU15"/>
      <c r="FFV15"/>
      <c r="FFW15"/>
      <c r="FFX15"/>
      <c r="FFY15"/>
      <c r="FFZ15"/>
      <c r="FGA15"/>
      <c r="FGB15"/>
      <c r="FGC15"/>
      <c r="FGD15"/>
      <c r="FGE15"/>
      <c r="FGF15"/>
      <c r="FGG15"/>
      <c r="FGH15"/>
      <c r="FGI15"/>
      <c r="FGJ15"/>
      <c r="FGK15"/>
      <c r="FGL15"/>
      <c r="FGM15"/>
      <c r="FGN15"/>
      <c r="FGO15"/>
      <c r="FGP15"/>
      <c r="FGQ15"/>
      <c r="FGR15"/>
      <c r="FGS15"/>
      <c r="FGT15"/>
      <c r="FGU15"/>
      <c r="FGV15"/>
      <c r="FGW15"/>
      <c r="FGX15"/>
      <c r="FGY15"/>
      <c r="FGZ15"/>
      <c r="FHA15"/>
      <c r="FHB15"/>
      <c r="FHC15"/>
      <c r="FHD15"/>
      <c r="FHE15"/>
      <c r="FHF15"/>
      <c r="FHG15"/>
      <c r="FHH15"/>
      <c r="FHI15"/>
      <c r="FHJ15"/>
      <c r="FHK15"/>
      <c r="FHL15"/>
      <c r="FHM15"/>
      <c r="FHN15"/>
      <c r="FHO15"/>
      <c r="FHP15"/>
      <c r="FHQ15"/>
      <c r="FHR15"/>
      <c r="FHS15"/>
      <c r="FHT15"/>
      <c r="FHU15"/>
      <c r="FHV15"/>
      <c r="FHW15"/>
      <c r="FHX15"/>
      <c r="FHY15"/>
      <c r="FHZ15"/>
      <c r="FIA15"/>
      <c r="FIB15"/>
      <c r="FIC15"/>
      <c r="FID15"/>
      <c r="FIE15"/>
      <c r="FIF15"/>
      <c r="FIG15"/>
      <c r="FIH15"/>
      <c r="FII15"/>
      <c r="FIJ15"/>
      <c r="FIK15"/>
      <c r="FIL15"/>
      <c r="FIM15"/>
      <c r="FIN15"/>
      <c r="FIO15"/>
      <c r="FIP15"/>
      <c r="FIQ15"/>
      <c r="FIR15"/>
      <c r="FIS15"/>
      <c r="FIT15"/>
      <c r="FIU15"/>
      <c r="FIV15"/>
      <c r="FIW15"/>
      <c r="FIX15"/>
      <c r="FIY15"/>
      <c r="FIZ15"/>
      <c r="FJA15"/>
      <c r="FJB15"/>
      <c r="FJC15"/>
      <c r="FJD15"/>
      <c r="FJE15"/>
      <c r="FJF15"/>
      <c r="FJG15"/>
      <c r="FJH15"/>
      <c r="FJI15"/>
      <c r="FJJ15"/>
      <c r="FJK15"/>
      <c r="FJL15"/>
      <c r="FJM15"/>
      <c r="FJN15"/>
      <c r="FJO15"/>
      <c r="FJP15"/>
      <c r="FJQ15"/>
      <c r="FJR15"/>
      <c r="FJS15"/>
      <c r="FJT15"/>
      <c r="FJU15"/>
      <c r="FJV15"/>
      <c r="FJW15"/>
      <c r="FJX15"/>
      <c r="FJY15"/>
      <c r="FJZ15"/>
      <c r="FKA15"/>
      <c r="FKB15"/>
      <c r="FKC15"/>
      <c r="FKD15"/>
      <c r="FKE15"/>
      <c r="FKF15"/>
      <c r="FKG15"/>
      <c r="FKH15"/>
      <c r="FKI15"/>
      <c r="FKJ15"/>
      <c r="FKK15"/>
      <c r="FKL15"/>
      <c r="FKM15"/>
      <c r="FKN15"/>
      <c r="FKO15"/>
      <c r="FKP15"/>
      <c r="FKQ15"/>
      <c r="FKR15"/>
      <c r="FKS15"/>
      <c r="FKT15"/>
      <c r="FKU15"/>
      <c r="FKV15"/>
      <c r="FKW15"/>
      <c r="FKX15"/>
      <c r="FKY15"/>
      <c r="FKZ15"/>
      <c r="FLA15"/>
      <c r="FLB15"/>
      <c r="FLC15"/>
      <c r="FLD15"/>
      <c r="FLE15"/>
      <c r="FLF15"/>
      <c r="FLG15"/>
      <c r="FLH15"/>
      <c r="FLI15"/>
      <c r="FLJ15"/>
      <c r="FLK15"/>
      <c r="FLL15"/>
      <c r="FLM15"/>
      <c r="FLN15"/>
      <c r="FLO15"/>
      <c r="FLP15"/>
      <c r="FLQ15"/>
      <c r="FLR15"/>
      <c r="FLS15"/>
      <c r="FLT15"/>
      <c r="FLU15"/>
      <c r="FLV15"/>
      <c r="FLW15"/>
      <c r="FLX15"/>
      <c r="FLY15"/>
      <c r="FLZ15"/>
      <c r="FMA15"/>
      <c r="FMB15"/>
      <c r="FMC15"/>
      <c r="FMD15"/>
      <c r="FME15"/>
      <c r="FMF15"/>
      <c r="FMG15"/>
      <c r="FMH15"/>
      <c r="FMI15"/>
      <c r="FMJ15"/>
      <c r="FMK15"/>
      <c r="FML15"/>
      <c r="FMM15"/>
      <c r="FMN15"/>
      <c r="FMO15"/>
      <c r="FMP15"/>
      <c r="FMQ15"/>
      <c r="FMR15"/>
      <c r="FMS15"/>
      <c r="FMT15"/>
      <c r="FMU15"/>
      <c r="FMV15"/>
      <c r="FMW15"/>
      <c r="FMX15"/>
      <c r="FMY15"/>
      <c r="FMZ15"/>
      <c r="FNA15"/>
      <c r="FNB15"/>
      <c r="FNC15"/>
      <c r="FND15"/>
      <c r="FNE15"/>
      <c r="FNF15"/>
      <c r="FNG15"/>
      <c r="FNH15"/>
      <c r="FNI15"/>
      <c r="FNJ15"/>
      <c r="FNK15"/>
      <c r="FNL15"/>
      <c r="FNM15"/>
      <c r="FNN15"/>
      <c r="FNO15"/>
      <c r="FNP15"/>
      <c r="FNQ15"/>
      <c r="FNR15"/>
      <c r="FNS15"/>
      <c r="FNT15"/>
      <c r="FNU15"/>
      <c r="FNV15"/>
      <c r="FNW15"/>
      <c r="FNX15"/>
      <c r="FNY15"/>
      <c r="FNZ15"/>
      <c r="FOA15"/>
      <c r="FOB15"/>
      <c r="FOC15"/>
      <c r="FOD15"/>
      <c r="FOE15"/>
      <c r="FOF15"/>
      <c r="FOG15"/>
      <c r="FOH15"/>
      <c r="FOI15"/>
      <c r="FOJ15"/>
      <c r="FOK15"/>
      <c r="FOL15"/>
      <c r="FOM15"/>
      <c r="FON15"/>
      <c r="FOO15"/>
      <c r="FOP15"/>
      <c r="FOQ15"/>
      <c r="FOR15"/>
      <c r="FOS15"/>
      <c r="FOT15"/>
      <c r="FOU15"/>
      <c r="FOV15"/>
      <c r="FOW15"/>
      <c r="FOX15"/>
      <c r="FOY15"/>
      <c r="FOZ15"/>
      <c r="FPA15"/>
      <c r="FPB15"/>
      <c r="FPC15"/>
      <c r="FPD15"/>
      <c r="FPE15"/>
      <c r="FPF15"/>
      <c r="FPG15"/>
      <c r="FPH15"/>
      <c r="FPI15"/>
      <c r="FPJ15"/>
      <c r="FPK15"/>
      <c r="FPL15"/>
      <c r="FPM15"/>
      <c r="FPN15"/>
      <c r="FPO15"/>
      <c r="FPP15"/>
      <c r="FPQ15"/>
      <c r="FPR15"/>
      <c r="FPS15"/>
      <c r="FPT15"/>
      <c r="FPU15"/>
      <c r="FPV15"/>
      <c r="FPW15"/>
      <c r="FPX15"/>
      <c r="FPY15"/>
      <c r="FPZ15"/>
      <c r="FQA15"/>
      <c r="FQB15"/>
      <c r="FQC15"/>
      <c r="FQD15"/>
      <c r="FQE15"/>
      <c r="FQF15"/>
      <c r="FQG15"/>
      <c r="FQH15"/>
      <c r="FQI15"/>
      <c r="FQJ15"/>
      <c r="FQK15"/>
      <c r="FQL15"/>
      <c r="FQM15"/>
      <c r="FQN15"/>
      <c r="FQO15"/>
      <c r="FQP15"/>
      <c r="FQQ15"/>
      <c r="FQR15"/>
      <c r="FQS15"/>
      <c r="FQT15"/>
      <c r="FQU15"/>
      <c r="FQV15"/>
      <c r="FQW15"/>
      <c r="FQX15"/>
      <c r="FQY15"/>
      <c r="FQZ15"/>
      <c r="FRA15"/>
      <c r="FRB15"/>
      <c r="FRC15"/>
      <c r="FRD15"/>
      <c r="FRE15"/>
      <c r="FRF15"/>
      <c r="FRG15"/>
      <c r="FRH15"/>
      <c r="FRI15"/>
      <c r="FRJ15"/>
      <c r="FRK15"/>
      <c r="FRL15"/>
      <c r="FRM15"/>
      <c r="FRN15"/>
      <c r="FRO15"/>
      <c r="FRP15"/>
      <c r="FRQ15"/>
      <c r="FRR15"/>
      <c r="FRS15"/>
      <c r="FRT15"/>
      <c r="FRU15"/>
      <c r="FRV15"/>
      <c r="FRW15"/>
      <c r="FRX15"/>
      <c r="FRY15"/>
      <c r="FRZ15"/>
      <c r="FSA15"/>
      <c r="FSB15"/>
      <c r="FSC15"/>
      <c r="FSD15"/>
      <c r="FSE15"/>
      <c r="FSF15"/>
      <c r="FSG15"/>
      <c r="FSH15"/>
      <c r="FSI15"/>
      <c r="FSJ15"/>
      <c r="FSK15"/>
      <c r="FSL15"/>
      <c r="FSM15"/>
      <c r="FSN15"/>
      <c r="FSO15"/>
      <c r="FSP15"/>
      <c r="FSQ15"/>
      <c r="FSR15"/>
      <c r="FSS15"/>
      <c r="FST15"/>
      <c r="FSU15"/>
      <c r="FSV15"/>
      <c r="FSW15"/>
      <c r="FSX15"/>
      <c r="FSY15"/>
      <c r="FSZ15"/>
      <c r="FTA15"/>
      <c r="FTB15"/>
      <c r="FTC15"/>
      <c r="FTD15"/>
      <c r="FTE15"/>
      <c r="FTF15"/>
      <c r="FTG15"/>
      <c r="FTH15"/>
      <c r="FTI15"/>
      <c r="FTJ15"/>
      <c r="FTK15"/>
      <c r="FTL15"/>
      <c r="FTM15"/>
      <c r="FTN15"/>
      <c r="FTO15"/>
      <c r="FTP15"/>
      <c r="FTQ15"/>
      <c r="FTR15"/>
      <c r="FTS15"/>
      <c r="FTT15"/>
      <c r="FTU15"/>
      <c r="FTV15"/>
      <c r="FTW15"/>
      <c r="FTX15"/>
      <c r="FTY15"/>
      <c r="FTZ15"/>
      <c r="FUA15"/>
      <c r="FUB15"/>
      <c r="FUC15"/>
      <c r="FUD15"/>
      <c r="FUE15"/>
      <c r="FUF15"/>
      <c r="FUG15"/>
      <c r="FUH15"/>
      <c r="FUI15"/>
      <c r="FUJ15"/>
      <c r="FUK15"/>
      <c r="FUL15"/>
      <c r="FUM15"/>
      <c r="FUN15"/>
      <c r="FUO15"/>
      <c r="FUP15"/>
      <c r="FUQ15"/>
      <c r="FUR15"/>
      <c r="FUS15"/>
      <c r="FUT15"/>
      <c r="FUU15"/>
      <c r="FUV15"/>
      <c r="FUW15"/>
      <c r="FUX15"/>
      <c r="FUY15"/>
      <c r="FUZ15"/>
      <c r="FVA15"/>
      <c r="FVB15"/>
      <c r="FVC15"/>
      <c r="FVD15"/>
      <c r="FVE15"/>
      <c r="FVF15"/>
      <c r="FVG15"/>
      <c r="FVH15"/>
      <c r="FVI15"/>
      <c r="FVJ15"/>
      <c r="FVK15"/>
      <c r="FVL15"/>
      <c r="FVM15"/>
      <c r="FVN15"/>
      <c r="FVO15"/>
      <c r="FVP15"/>
      <c r="FVQ15"/>
      <c r="FVR15"/>
      <c r="FVS15"/>
      <c r="FVT15"/>
      <c r="FVU15"/>
      <c r="FVV15"/>
      <c r="FVW15"/>
      <c r="FVX15"/>
      <c r="FVY15"/>
      <c r="FVZ15"/>
      <c r="FWA15"/>
      <c r="FWB15"/>
      <c r="FWC15"/>
      <c r="FWD15"/>
      <c r="FWE15"/>
      <c r="FWF15"/>
      <c r="FWG15"/>
      <c r="FWH15"/>
      <c r="FWI15"/>
      <c r="FWJ15"/>
      <c r="FWK15"/>
      <c r="FWL15"/>
      <c r="FWM15"/>
      <c r="FWN15"/>
      <c r="FWO15"/>
      <c r="FWP15"/>
      <c r="FWQ15"/>
      <c r="FWR15"/>
      <c r="FWS15"/>
      <c r="FWT15"/>
      <c r="FWU15"/>
      <c r="FWV15"/>
      <c r="FWW15"/>
      <c r="FWX15"/>
      <c r="FWY15"/>
      <c r="FWZ15"/>
      <c r="FXA15"/>
      <c r="FXB15"/>
      <c r="FXC15"/>
      <c r="FXD15"/>
      <c r="FXE15"/>
      <c r="FXF15"/>
      <c r="FXG15"/>
      <c r="FXH15"/>
      <c r="FXI15"/>
      <c r="FXJ15"/>
      <c r="FXK15"/>
      <c r="FXL15"/>
      <c r="FXM15"/>
      <c r="FXN15"/>
      <c r="FXO15"/>
      <c r="FXP15"/>
      <c r="FXQ15"/>
      <c r="FXR15"/>
      <c r="FXS15"/>
      <c r="FXT15"/>
      <c r="FXU15"/>
      <c r="FXV15"/>
      <c r="FXW15"/>
      <c r="FXX15"/>
      <c r="FXY15"/>
      <c r="FXZ15"/>
      <c r="FYA15"/>
      <c r="FYB15"/>
      <c r="FYC15"/>
      <c r="FYD15"/>
      <c r="FYE15"/>
      <c r="FYF15"/>
      <c r="FYG15"/>
      <c r="FYH15"/>
      <c r="FYI15"/>
      <c r="FYJ15"/>
      <c r="FYK15"/>
      <c r="FYL15"/>
      <c r="FYM15"/>
      <c r="FYN15"/>
      <c r="FYO15"/>
      <c r="FYP15"/>
      <c r="FYQ15"/>
      <c r="FYR15"/>
      <c r="FYS15"/>
      <c r="FYT15"/>
      <c r="FYU15"/>
      <c r="FYV15"/>
      <c r="FYW15"/>
      <c r="FYX15"/>
      <c r="FYY15"/>
      <c r="FYZ15"/>
      <c r="FZA15"/>
      <c r="FZB15"/>
      <c r="FZC15"/>
      <c r="FZD15"/>
      <c r="FZE15"/>
      <c r="FZF15"/>
      <c r="FZG15"/>
      <c r="FZH15"/>
      <c r="FZI15"/>
      <c r="FZJ15"/>
      <c r="FZK15"/>
      <c r="FZL15"/>
      <c r="FZM15"/>
      <c r="FZN15"/>
      <c r="FZO15"/>
      <c r="FZP15"/>
      <c r="FZQ15"/>
      <c r="FZR15"/>
      <c r="FZS15"/>
      <c r="FZT15"/>
      <c r="FZU15"/>
      <c r="FZV15"/>
      <c r="FZW15"/>
      <c r="FZX15"/>
      <c r="FZY15"/>
      <c r="FZZ15"/>
      <c r="GAA15"/>
      <c r="GAB15"/>
      <c r="GAC15"/>
      <c r="GAD15"/>
      <c r="GAE15"/>
      <c r="GAF15"/>
      <c r="GAG15"/>
      <c r="GAH15"/>
      <c r="GAI15"/>
      <c r="GAJ15"/>
      <c r="GAK15"/>
      <c r="GAL15"/>
      <c r="GAM15"/>
      <c r="GAN15"/>
      <c r="GAO15"/>
      <c r="GAP15"/>
      <c r="GAQ15"/>
      <c r="GAR15"/>
      <c r="GAS15"/>
      <c r="GAT15"/>
      <c r="GAU15"/>
      <c r="GAV15"/>
      <c r="GAW15"/>
      <c r="GAX15"/>
      <c r="GAY15"/>
      <c r="GAZ15"/>
      <c r="GBA15"/>
      <c r="GBB15"/>
      <c r="GBC15"/>
      <c r="GBD15"/>
      <c r="GBE15"/>
      <c r="GBF15"/>
      <c r="GBG15"/>
      <c r="GBH15"/>
      <c r="GBI15"/>
      <c r="GBJ15"/>
      <c r="GBK15"/>
      <c r="GBL15"/>
      <c r="GBM15"/>
      <c r="GBN15"/>
      <c r="GBO15"/>
      <c r="GBP15"/>
      <c r="GBQ15"/>
      <c r="GBR15"/>
      <c r="GBS15"/>
      <c r="GBT15"/>
      <c r="GBU15"/>
      <c r="GBV15"/>
      <c r="GBW15"/>
      <c r="GBX15"/>
      <c r="GBY15"/>
      <c r="GBZ15"/>
      <c r="GCA15"/>
      <c r="GCB15"/>
      <c r="GCC15"/>
      <c r="GCD15"/>
      <c r="GCE15"/>
      <c r="GCF15"/>
      <c r="GCG15"/>
      <c r="GCH15"/>
      <c r="GCI15"/>
      <c r="GCJ15"/>
      <c r="GCK15"/>
      <c r="GCL15"/>
      <c r="GCM15"/>
      <c r="GCN15"/>
      <c r="GCO15"/>
      <c r="GCP15"/>
      <c r="GCQ15"/>
      <c r="GCR15"/>
      <c r="GCS15"/>
      <c r="GCT15"/>
      <c r="GCU15"/>
      <c r="GCV15"/>
      <c r="GCW15"/>
      <c r="GCX15"/>
      <c r="GCY15"/>
      <c r="GCZ15"/>
      <c r="GDA15"/>
      <c r="GDB15"/>
      <c r="GDC15"/>
      <c r="GDD15"/>
      <c r="GDE15"/>
      <c r="GDF15"/>
      <c r="GDG15"/>
      <c r="GDH15"/>
      <c r="GDI15"/>
      <c r="GDJ15"/>
      <c r="GDK15"/>
      <c r="GDL15"/>
      <c r="GDM15"/>
      <c r="GDN15"/>
      <c r="GDO15"/>
      <c r="GDP15"/>
      <c r="GDQ15"/>
      <c r="GDR15"/>
      <c r="GDS15"/>
      <c r="GDT15"/>
      <c r="GDU15"/>
      <c r="GDV15"/>
      <c r="GDW15"/>
      <c r="GDX15"/>
      <c r="GDY15"/>
      <c r="GDZ15"/>
      <c r="GEA15"/>
      <c r="GEB15"/>
      <c r="GEC15"/>
      <c r="GED15"/>
      <c r="GEE15"/>
      <c r="GEF15"/>
      <c r="GEG15"/>
      <c r="GEH15"/>
      <c r="GEI15"/>
      <c r="GEJ15"/>
      <c r="GEK15"/>
      <c r="GEL15"/>
      <c r="GEM15"/>
      <c r="GEN15"/>
      <c r="GEO15"/>
      <c r="GEP15"/>
      <c r="GEQ15"/>
      <c r="GER15"/>
      <c r="GES15"/>
      <c r="GET15"/>
      <c r="GEU15"/>
      <c r="GEV15"/>
      <c r="GEW15"/>
      <c r="GEX15"/>
      <c r="GEY15"/>
      <c r="GEZ15"/>
      <c r="GFA15"/>
      <c r="GFB15"/>
      <c r="GFC15"/>
      <c r="GFD15"/>
      <c r="GFE15"/>
      <c r="GFF15"/>
      <c r="GFG15"/>
      <c r="GFH15"/>
      <c r="GFI15"/>
      <c r="GFJ15"/>
      <c r="GFK15"/>
      <c r="GFL15"/>
      <c r="GFM15"/>
      <c r="GFN15"/>
      <c r="GFO15"/>
      <c r="GFP15"/>
      <c r="GFQ15"/>
      <c r="GFR15"/>
      <c r="GFS15"/>
      <c r="GFT15"/>
      <c r="GFU15"/>
      <c r="GFV15"/>
      <c r="GFW15"/>
      <c r="GFX15"/>
      <c r="GFY15"/>
      <c r="GFZ15"/>
      <c r="GGA15"/>
      <c r="GGB15"/>
      <c r="GGC15"/>
      <c r="GGD15"/>
      <c r="GGE15"/>
      <c r="GGF15"/>
      <c r="GGG15"/>
      <c r="GGH15"/>
      <c r="GGI15"/>
      <c r="GGJ15"/>
      <c r="GGK15"/>
      <c r="GGL15"/>
      <c r="GGM15"/>
      <c r="GGN15"/>
      <c r="GGO15"/>
      <c r="GGP15"/>
      <c r="GGQ15"/>
      <c r="GGR15"/>
      <c r="GGS15"/>
      <c r="GGT15"/>
      <c r="GGU15"/>
      <c r="GGV15"/>
      <c r="GGW15"/>
      <c r="GGX15"/>
      <c r="GGY15"/>
      <c r="GGZ15"/>
      <c r="GHA15"/>
      <c r="GHB15"/>
      <c r="GHC15"/>
      <c r="GHD15"/>
      <c r="GHE15"/>
      <c r="GHF15"/>
      <c r="GHG15"/>
      <c r="GHH15"/>
      <c r="GHI15"/>
      <c r="GHJ15"/>
      <c r="GHK15"/>
      <c r="GHL15"/>
      <c r="GHM15"/>
      <c r="GHN15"/>
      <c r="GHO15"/>
      <c r="GHP15"/>
      <c r="GHQ15"/>
      <c r="GHR15"/>
      <c r="GHS15"/>
      <c r="GHT15"/>
      <c r="GHU15"/>
      <c r="GHV15"/>
      <c r="GHW15"/>
      <c r="GHX15"/>
      <c r="GHY15"/>
      <c r="GHZ15"/>
      <c r="GIA15"/>
      <c r="GIB15"/>
      <c r="GIC15"/>
      <c r="GID15"/>
      <c r="GIE15"/>
      <c r="GIF15"/>
      <c r="GIG15"/>
      <c r="GIH15"/>
      <c r="GII15"/>
      <c r="GIJ15"/>
      <c r="GIK15"/>
      <c r="GIL15"/>
      <c r="GIM15"/>
      <c r="GIN15"/>
      <c r="GIO15"/>
      <c r="GIP15"/>
      <c r="GIQ15"/>
      <c r="GIR15"/>
      <c r="GIS15"/>
      <c r="GIT15"/>
      <c r="GIU15"/>
      <c r="GIV15"/>
      <c r="GIW15"/>
      <c r="GIX15"/>
      <c r="GIY15"/>
      <c r="GIZ15"/>
      <c r="GJA15"/>
      <c r="GJB15"/>
      <c r="GJC15"/>
      <c r="GJD15"/>
      <c r="GJE15"/>
      <c r="GJF15"/>
      <c r="GJG15"/>
      <c r="GJH15"/>
      <c r="GJI15"/>
      <c r="GJJ15"/>
      <c r="GJK15"/>
      <c r="GJL15"/>
      <c r="GJM15"/>
      <c r="GJN15"/>
      <c r="GJO15"/>
      <c r="GJP15"/>
      <c r="GJQ15"/>
      <c r="GJR15"/>
      <c r="GJS15"/>
      <c r="GJT15"/>
      <c r="GJU15"/>
      <c r="GJV15"/>
      <c r="GJW15"/>
      <c r="GJX15"/>
      <c r="GJY15"/>
      <c r="GJZ15"/>
      <c r="GKA15"/>
      <c r="GKB15"/>
      <c r="GKC15"/>
      <c r="GKD15"/>
      <c r="GKE15"/>
      <c r="GKF15"/>
      <c r="GKG15"/>
      <c r="GKH15"/>
      <c r="GKI15"/>
      <c r="GKJ15"/>
      <c r="GKK15"/>
      <c r="GKL15"/>
      <c r="GKM15"/>
      <c r="GKN15"/>
      <c r="GKO15"/>
      <c r="GKP15"/>
      <c r="GKQ15"/>
      <c r="GKR15"/>
      <c r="GKS15"/>
      <c r="GKT15"/>
      <c r="GKU15"/>
      <c r="GKV15"/>
      <c r="GKW15"/>
      <c r="GKX15"/>
      <c r="GKY15"/>
      <c r="GKZ15"/>
      <c r="GLA15"/>
      <c r="GLB15"/>
      <c r="GLC15"/>
      <c r="GLD15"/>
      <c r="GLE15"/>
      <c r="GLF15"/>
      <c r="GLG15"/>
      <c r="GLH15"/>
      <c r="GLI15"/>
      <c r="GLJ15"/>
      <c r="GLK15"/>
      <c r="GLL15"/>
      <c r="GLM15"/>
      <c r="GLN15"/>
      <c r="GLO15"/>
      <c r="GLP15"/>
      <c r="GLQ15"/>
      <c r="GLR15"/>
      <c r="GLS15"/>
      <c r="GLT15"/>
      <c r="GLU15"/>
      <c r="GLV15"/>
      <c r="GLW15"/>
      <c r="GLX15"/>
      <c r="GLY15"/>
      <c r="GLZ15"/>
      <c r="GMA15"/>
      <c r="GMB15"/>
      <c r="GMC15"/>
      <c r="GMD15"/>
      <c r="GME15"/>
      <c r="GMF15"/>
      <c r="GMG15"/>
      <c r="GMH15"/>
      <c r="GMI15"/>
      <c r="GMJ15"/>
      <c r="GMK15"/>
      <c r="GML15"/>
      <c r="GMM15"/>
      <c r="GMN15"/>
      <c r="GMO15"/>
      <c r="GMP15"/>
      <c r="GMQ15"/>
      <c r="GMR15"/>
      <c r="GMS15"/>
      <c r="GMT15"/>
      <c r="GMU15"/>
      <c r="GMV15"/>
      <c r="GMW15"/>
      <c r="GMX15"/>
      <c r="GMY15"/>
      <c r="GMZ15"/>
      <c r="GNA15"/>
      <c r="GNB15"/>
      <c r="GNC15"/>
      <c r="GND15"/>
      <c r="GNE15"/>
      <c r="GNF15"/>
      <c r="GNG15"/>
      <c r="GNH15"/>
      <c r="GNI15"/>
      <c r="GNJ15"/>
      <c r="GNK15"/>
      <c r="GNL15"/>
      <c r="GNM15"/>
      <c r="GNN15"/>
      <c r="GNO15"/>
      <c r="GNP15"/>
      <c r="GNQ15"/>
      <c r="GNR15"/>
      <c r="GNS15"/>
      <c r="GNT15"/>
      <c r="GNU15"/>
      <c r="GNV15"/>
      <c r="GNW15"/>
      <c r="GNX15"/>
      <c r="GNY15"/>
      <c r="GNZ15"/>
      <c r="GOA15"/>
      <c r="GOB15"/>
      <c r="GOC15"/>
      <c r="GOD15"/>
      <c r="GOE15"/>
      <c r="GOF15"/>
      <c r="GOG15"/>
      <c r="GOH15"/>
      <c r="GOI15"/>
      <c r="GOJ15"/>
      <c r="GOK15"/>
      <c r="GOL15"/>
      <c r="GOM15"/>
      <c r="GON15"/>
      <c r="GOO15"/>
      <c r="GOP15"/>
      <c r="GOQ15"/>
      <c r="GOR15"/>
      <c r="GOS15"/>
      <c r="GOT15"/>
      <c r="GOU15"/>
      <c r="GOV15"/>
      <c r="GOW15"/>
      <c r="GOX15"/>
      <c r="GOY15"/>
      <c r="GOZ15"/>
      <c r="GPA15"/>
      <c r="GPB15"/>
      <c r="GPC15"/>
      <c r="GPD15"/>
      <c r="GPE15"/>
      <c r="GPF15"/>
      <c r="GPG15"/>
      <c r="GPH15"/>
      <c r="GPI15"/>
      <c r="GPJ15"/>
      <c r="GPK15"/>
      <c r="GPL15"/>
      <c r="GPM15"/>
      <c r="GPN15"/>
      <c r="GPO15"/>
      <c r="GPP15"/>
      <c r="GPQ15"/>
      <c r="GPR15"/>
      <c r="GPS15"/>
      <c r="GPT15"/>
      <c r="GPU15"/>
      <c r="GPV15"/>
      <c r="GPW15"/>
      <c r="GPX15"/>
      <c r="GPY15"/>
      <c r="GPZ15"/>
      <c r="GQA15"/>
      <c r="GQB15"/>
      <c r="GQC15"/>
      <c r="GQD15"/>
      <c r="GQE15"/>
      <c r="GQF15"/>
      <c r="GQG15"/>
      <c r="GQH15"/>
      <c r="GQI15"/>
      <c r="GQJ15"/>
      <c r="GQK15"/>
      <c r="GQL15"/>
      <c r="GQM15"/>
      <c r="GQN15"/>
      <c r="GQO15"/>
      <c r="GQP15"/>
      <c r="GQQ15"/>
      <c r="GQR15"/>
      <c r="GQS15"/>
      <c r="GQT15"/>
      <c r="GQU15"/>
      <c r="GQV15"/>
      <c r="GQW15"/>
      <c r="GQX15"/>
      <c r="GQY15"/>
      <c r="GQZ15"/>
      <c r="GRA15"/>
      <c r="GRB15"/>
      <c r="GRC15"/>
      <c r="GRD15"/>
      <c r="GRE15"/>
      <c r="GRF15"/>
      <c r="GRG15"/>
      <c r="GRH15"/>
      <c r="GRI15"/>
      <c r="GRJ15"/>
      <c r="GRK15"/>
      <c r="GRL15"/>
      <c r="GRM15"/>
      <c r="GRN15"/>
      <c r="GRO15"/>
      <c r="GRP15"/>
      <c r="GRQ15"/>
      <c r="GRR15"/>
      <c r="GRS15"/>
      <c r="GRT15"/>
      <c r="GRU15"/>
      <c r="GRV15"/>
      <c r="GRW15"/>
      <c r="GRX15"/>
      <c r="GRY15"/>
      <c r="GRZ15"/>
      <c r="GSA15"/>
      <c r="GSB15"/>
      <c r="GSC15"/>
      <c r="GSD15"/>
      <c r="GSE15"/>
      <c r="GSF15"/>
      <c r="GSG15"/>
      <c r="GSH15"/>
      <c r="GSI15"/>
      <c r="GSJ15"/>
      <c r="GSK15"/>
      <c r="GSL15"/>
      <c r="GSM15"/>
      <c r="GSN15"/>
      <c r="GSO15"/>
      <c r="GSP15"/>
      <c r="GSQ15"/>
      <c r="GSR15"/>
      <c r="GSS15"/>
      <c r="GST15"/>
      <c r="GSU15"/>
      <c r="GSV15"/>
      <c r="GSW15"/>
      <c r="GSX15"/>
      <c r="GSY15"/>
      <c r="GSZ15"/>
      <c r="GTA15"/>
      <c r="GTB15"/>
      <c r="GTC15"/>
      <c r="GTD15"/>
      <c r="GTE15"/>
      <c r="GTF15"/>
      <c r="GTG15"/>
      <c r="GTH15"/>
      <c r="GTI15"/>
      <c r="GTJ15"/>
      <c r="GTK15"/>
      <c r="GTL15"/>
      <c r="GTM15"/>
      <c r="GTN15"/>
      <c r="GTO15"/>
      <c r="GTP15"/>
      <c r="GTQ15"/>
      <c r="GTR15"/>
      <c r="GTS15"/>
      <c r="GTT15"/>
      <c r="GTU15"/>
      <c r="GTV15"/>
      <c r="GTW15"/>
      <c r="GTX15"/>
      <c r="GTY15"/>
      <c r="GTZ15"/>
      <c r="GUA15"/>
      <c r="GUB15"/>
      <c r="GUC15"/>
      <c r="GUD15"/>
      <c r="GUE15"/>
      <c r="GUF15"/>
      <c r="GUG15"/>
      <c r="GUH15"/>
      <c r="GUI15"/>
      <c r="GUJ15"/>
      <c r="GUK15"/>
      <c r="GUL15"/>
      <c r="GUM15"/>
      <c r="GUN15"/>
      <c r="GUO15"/>
      <c r="GUP15"/>
      <c r="GUQ15"/>
      <c r="GUR15"/>
      <c r="GUS15"/>
      <c r="GUT15"/>
      <c r="GUU15"/>
      <c r="GUV15"/>
      <c r="GUW15"/>
      <c r="GUX15"/>
      <c r="GUY15"/>
      <c r="GUZ15"/>
      <c r="GVA15"/>
      <c r="GVB15"/>
      <c r="GVC15"/>
      <c r="GVD15"/>
      <c r="GVE15"/>
      <c r="GVF15"/>
      <c r="GVG15"/>
      <c r="GVH15"/>
      <c r="GVI15"/>
      <c r="GVJ15"/>
      <c r="GVK15"/>
      <c r="GVL15"/>
      <c r="GVM15"/>
      <c r="GVN15"/>
      <c r="GVO15"/>
      <c r="GVP15"/>
      <c r="GVQ15"/>
      <c r="GVR15"/>
      <c r="GVS15"/>
      <c r="GVT15"/>
      <c r="GVU15"/>
      <c r="GVV15"/>
      <c r="GVW15"/>
      <c r="GVX15"/>
      <c r="GVY15"/>
      <c r="GVZ15"/>
      <c r="GWA15"/>
      <c r="GWB15"/>
      <c r="GWC15"/>
      <c r="GWD15"/>
      <c r="GWE15"/>
      <c r="GWF15"/>
      <c r="GWG15"/>
      <c r="GWH15"/>
      <c r="GWI15"/>
      <c r="GWJ15"/>
      <c r="GWK15"/>
      <c r="GWL15"/>
      <c r="GWM15"/>
      <c r="GWN15"/>
      <c r="GWO15"/>
      <c r="GWP15"/>
      <c r="GWQ15"/>
      <c r="GWR15"/>
      <c r="GWS15"/>
      <c r="GWT15"/>
      <c r="GWU15"/>
      <c r="GWV15"/>
      <c r="GWW15"/>
      <c r="GWX15"/>
      <c r="GWY15"/>
      <c r="GWZ15"/>
      <c r="GXA15"/>
      <c r="GXB15"/>
      <c r="GXC15"/>
      <c r="GXD15"/>
      <c r="GXE15"/>
      <c r="GXF15"/>
      <c r="GXG15"/>
      <c r="GXH15"/>
      <c r="GXI15"/>
      <c r="GXJ15"/>
      <c r="GXK15"/>
      <c r="GXL15"/>
      <c r="GXM15"/>
      <c r="GXN15"/>
      <c r="GXO15"/>
      <c r="GXP15"/>
      <c r="GXQ15"/>
      <c r="GXR15"/>
      <c r="GXS15"/>
      <c r="GXT15"/>
      <c r="GXU15"/>
      <c r="GXV15"/>
      <c r="GXW15"/>
      <c r="GXX15"/>
      <c r="GXY15"/>
      <c r="GXZ15"/>
      <c r="GYA15"/>
      <c r="GYB15"/>
      <c r="GYC15"/>
      <c r="GYD15"/>
      <c r="GYE15"/>
      <c r="GYF15"/>
      <c r="GYG15"/>
      <c r="GYH15"/>
      <c r="GYI15"/>
      <c r="GYJ15"/>
      <c r="GYK15"/>
      <c r="GYL15"/>
      <c r="GYM15"/>
      <c r="GYN15"/>
      <c r="GYO15"/>
      <c r="GYP15"/>
      <c r="GYQ15"/>
      <c r="GYR15"/>
      <c r="GYS15"/>
      <c r="GYT15"/>
      <c r="GYU15"/>
      <c r="GYV15"/>
      <c r="GYW15"/>
      <c r="GYX15"/>
      <c r="GYY15"/>
      <c r="GYZ15"/>
      <c r="GZA15"/>
      <c r="GZB15"/>
      <c r="GZC15"/>
      <c r="GZD15"/>
      <c r="GZE15"/>
      <c r="GZF15"/>
      <c r="GZG15"/>
      <c r="GZH15"/>
      <c r="GZI15"/>
      <c r="GZJ15"/>
      <c r="GZK15"/>
      <c r="GZL15"/>
      <c r="GZM15"/>
      <c r="GZN15"/>
      <c r="GZO15"/>
      <c r="GZP15"/>
      <c r="GZQ15"/>
      <c r="GZR15"/>
      <c r="GZS15"/>
      <c r="GZT15"/>
      <c r="GZU15"/>
      <c r="GZV15"/>
      <c r="GZW15"/>
      <c r="GZX15"/>
      <c r="GZY15"/>
      <c r="GZZ15"/>
      <c r="HAA15"/>
      <c r="HAB15"/>
      <c r="HAC15"/>
      <c r="HAD15"/>
      <c r="HAE15"/>
      <c r="HAF15"/>
      <c r="HAG15"/>
      <c r="HAH15"/>
      <c r="HAI15"/>
      <c r="HAJ15"/>
      <c r="HAK15"/>
      <c r="HAL15"/>
      <c r="HAM15"/>
      <c r="HAN15"/>
      <c r="HAO15"/>
      <c r="HAP15"/>
      <c r="HAQ15"/>
      <c r="HAR15"/>
      <c r="HAS15"/>
      <c r="HAT15"/>
      <c r="HAU15"/>
      <c r="HAV15"/>
      <c r="HAW15"/>
      <c r="HAX15"/>
      <c r="HAY15"/>
      <c r="HAZ15"/>
      <c r="HBA15"/>
      <c r="HBB15"/>
      <c r="HBC15"/>
      <c r="HBD15"/>
      <c r="HBE15"/>
      <c r="HBF15"/>
      <c r="HBG15"/>
      <c r="HBH15"/>
      <c r="HBI15"/>
      <c r="HBJ15"/>
      <c r="HBK15"/>
      <c r="HBL15"/>
      <c r="HBM15"/>
      <c r="HBN15"/>
      <c r="HBO15"/>
      <c r="HBP15"/>
      <c r="HBQ15"/>
      <c r="HBR15"/>
      <c r="HBS15"/>
      <c r="HBT15"/>
      <c r="HBU15"/>
      <c r="HBV15"/>
      <c r="HBW15"/>
      <c r="HBX15"/>
      <c r="HBY15"/>
      <c r="HBZ15"/>
      <c r="HCA15"/>
      <c r="HCB15"/>
      <c r="HCC15"/>
      <c r="HCD15"/>
      <c r="HCE15"/>
      <c r="HCF15"/>
      <c r="HCG15"/>
      <c r="HCH15"/>
      <c r="HCI15"/>
      <c r="HCJ15"/>
      <c r="HCK15"/>
      <c r="HCL15"/>
      <c r="HCM15"/>
      <c r="HCN15"/>
      <c r="HCO15"/>
      <c r="HCP15"/>
      <c r="HCQ15"/>
      <c r="HCR15"/>
      <c r="HCS15"/>
      <c r="HCT15"/>
      <c r="HCU15"/>
      <c r="HCV15"/>
      <c r="HCW15"/>
      <c r="HCX15"/>
      <c r="HCY15"/>
      <c r="HCZ15"/>
      <c r="HDA15"/>
      <c r="HDB15"/>
      <c r="HDC15"/>
      <c r="HDD15"/>
      <c r="HDE15"/>
      <c r="HDF15"/>
      <c r="HDG15"/>
      <c r="HDH15"/>
      <c r="HDI15"/>
      <c r="HDJ15"/>
      <c r="HDK15"/>
      <c r="HDL15"/>
      <c r="HDM15"/>
      <c r="HDN15"/>
      <c r="HDO15"/>
      <c r="HDP15"/>
      <c r="HDQ15"/>
      <c r="HDR15"/>
      <c r="HDS15"/>
      <c r="HDT15"/>
      <c r="HDU15"/>
      <c r="HDV15"/>
      <c r="HDW15"/>
      <c r="HDX15"/>
      <c r="HDY15"/>
      <c r="HDZ15"/>
      <c r="HEA15"/>
      <c r="HEB15"/>
      <c r="HEC15"/>
      <c r="HED15"/>
      <c r="HEE15"/>
      <c r="HEF15"/>
      <c r="HEG15"/>
      <c r="HEH15"/>
      <c r="HEI15"/>
      <c r="HEJ15"/>
      <c r="HEK15"/>
      <c r="HEL15"/>
      <c r="HEM15"/>
      <c r="HEN15"/>
      <c r="HEO15"/>
      <c r="HEP15"/>
      <c r="HEQ15"/>
      <c r="HER15"/>
      <c r="HES15"/>
      <c r="HET15"/>
      <c r="HEU15"/>
      <c r="HEV15"/>
      <c r="HEW15"/>
      <c r="HEX15"/>
      <c r="HEY15"/>
      <c r="HEZ15"/>
      <c r="HFA15"/>
      <c r="HFB15"/>
      <c r="HFC15"/>
      <c r="HFD15"/>
      <c r="HFE15"/>
      <c r="HFF15"/>
      <c r="HFG15"/>
      <c r="HFH15"/>
      <c r="HFI15"/>
      <c r="HFJ15"/>
      <c r="HFK15"/>
      <c r="HFL15"/>
      <c r="HFM15"/>
      <c r="HFN15"/>
      <c r="HFO15"/>
      <c r="HFP15"/>
      <c r="HFQ15"/>
      <c r="HFR15"/>
      <c r="HFS15"/>
      <c r="HFT15"/>
      <c r="HFU15"/>
      <c r="HFV15"/>
      <c r="HFW15"/>
      <c r="HFX15"/>
      <c r="HFY15"/>
      <c r="HFZ15"/>
      <c r="HGA15"/>
      <c r="HGB15"/>
      <c r="HGC15"/>
      <c r="HGD15"/>
      <c r="HGE15"/>
      <c r="HGF15"/>
      <c r="HGG15"/>
      <c r="HGH15"/>
      <c r="HGI15"/>
      <c r="HGJ15"/>
      <c r="HGK15"/>
      <c r="HGL15"/>
      <c r="HGM15"/>
      <c r="HGN15"/>
      <c r="HGO15"/>
      <c r="HGP15"/>
      <c r="HGQ15"/>
      <c r="HGR15"/>
      <c r="HGS15"/>
      <c r="HGT15"/>
      <c r="HGU15"/>
      <c r="HGV15"/>
      <c r="HGW15"/>
      <c r="HGX15"/>
      <c r="HGY15"/>
      <c r="HGZ15"/>
      <c r="HHA15"/>
      <c r="HHB15"/>
      <c r="HHC15"/>
      <c r="HHD15"/>
      <c r="HHE15"/>
      <c r="HHF15"/>
      <c r="HHG15"/>
      <c r="HHH15"/>
      <c r="HHI15"/>
      <c r="HHJ15"/>
      <c r="HHK15"/>
      <c r="HHL15"/>
      <c r="HHM15"/>
      <c r="HHN15"/>
      <c r="HHO15"/>
      <c r="HHP15"/>
      <c r="HHQ15"/>
      <c r="HHR15"/>
      <c r="HHS15"/>
      <c r="HHT15"/>
      <c r="HHU15"/>
      <c r="HHV15"/>
      <c r="HHW15"/>
      <c r="HHX15"/>
      <c r="HHY15"/>
      <c r="HHZ15"/>
      <c r="HIA15"/>
      <c r="HIB15"/>
      <c r="HIC15"/>
      <c r="HID15"/>
      <c r="HIE15"/>
      <c r="HIF15"/>
      <c r="HIG15"/>
      <c r="HIH15"/>
      <c r="HII15"/>
      <c r="HIJ15"/>
      <c r="HIK15"/>
      <c r="HIL15"/>
      <c r="HIM15"/>
      <c r="HIN15"/>
      <c r="HIO15"/>
      <c r="HIP15"/>
      <c r="HIQ15"/>
      <c r="HIR15"/>
      <c r="HIS15"/>
      <c r="HIT15"/>
      <c r="HIU15"/>
      <c r="HIV15"/>
      <c r="HIW15"/>
      <c r="HIX15"/>
      <c r="HIY15"/>
      <c r="HIZ15"/>
      <c r="HJA15"/>
      <c r="HJB15"/>
      <c r="HJC15"/>
      <c r="HJD15"/>
      <c r="HJE15"/>
      <c r="HJF15"/>
      <c r="HJG15"/>
      <c r="HJH15"/>
      <c r="HJI15"/>
      <c r="HJJ15"/>
      <c r="HJK15"/>
      <c r="HJL15"/>
      <c r="HJM15"/>
      <c r="HJN15"/>
      <c r="HJO15"/>
      <c r="HJP15"/>
      <c r="HJQ15"/>
      <c r="HJR15"/>
      <c r="HJS15"/>
      <c r="HJT15"/>
      <c r="HJU15"/>
      <c r="HJV15"/>
      <c r="HJW15"/>
      <c r="HJX15"/>
      <c r="HJY15"/>
      <c r="HJZ15"/>
      <c r="HKA15"/>
      <c r="HKB15"/>
      <c r="HKC15"/>
      <c r="HKD15"/>
      <c r="HKE15"/>
      <c r="HKF15"/>
      <c r="HKG15"/>
      <c r="HKH15"/>
      <c r="HKI15"/>
      <c r="HKJ15"/>
      <c r="HKK15"/>
      <c r="HKL15"/>
      <c r="HKM15"/>
      <c r="HKN15"/>
      <c r="HKO15"/>
      <c r="HKP15"/>
      <c r="HKQ15"/>
      <c r="HKR15"/>
      <c r="HKS15"/>
      <c r="HKT15"/>
      <c r="HKU15"/>
      <c r="HKV15"/>
      <c r="HKW15"/>
      <c r="HKX15"/>
      <c r="HKY15"/>
      <c r="HKZ15"/>
      <c r="HLA15"/>
      <c r="HLB15"/>
      <c r="HLC15"/>
      <c r="HLD15"/>
      <c r="HLE15"/>
      <c r="HLF15"/>
      <c r="HLG15"/>
      <c r="HLH15"/>
      <c r="HLI15"/>
      <c r="HLJ15"/>
      <c r="HLK15"/>
      <c r="HLL15"/>
      <c r="HLM15"/>
      <c r="HLN15"/>
      <c r="HLO15"/>
      <c r="HLP15"/>
      <c r="HLQ15"/>
      <c r="HLR15"/>
      <c r="HLS15"/>
      <c r="HLT15"/>
      <c r="HLU15"/>
      <c r="HLV15"/>
      <c r="HLW15"/>
      <c r="HLX15"/>
      <c r="HLY15"/>
      <c r="HLZ15"/>
      <c r="HMA15"/>
      <c r="HMB15"/>
      <c r="HMC15"/>
      <c r="HMD15"/>
      <c r="HME15"/>
      <c r="HMF15"/>
      <c r="HMG15"/>
      <c r="HMH15"/>
      <c r="HMI15"/>
      <c r="HMJ15"/>
      <c r="HMK15"/>
      <c r="HML15"/>
      <c r="HMM15"/>
      <c r="HMN15"/>
      <c r="HMO15"/>
      <c r="HMP15"/>
      <c r="HMQ15"/>
      <c r="HMR15"/>
      <c r="HMS15"/>
      <c r="HMT15"/>
      <c r="HMU15"/>
      <c r="HMV15"/>
      <c r="HMW15"/>
      <c r="HMX15"/>
      <c r="HMY15"/>
      <c r="HMZ15"/>
      <c r="HNA15"/>
      <c r="HNB15"/>
      <c r="HNC15"/>
      <c r="HND15"/>
      <c r="HNE15"/>
      <c r="HNF15"/>
      <c r="HNG15"/>
      <c r="HNH15"/>
      <c r="HNI15"/>
      <c r="HNJ15"/>
      <c r="HNK15"/>
      <c r="HNL15"/>
      <c r="HNM15"/>
      <c r="HNN15"/>
      <c r="HNO15"/>
      <c r="HNP15"/>
      <c r="HNQ15"/>
      <c r="HNR15"/>
      <c r="HNS15"/>
      <c r="HNT15"/>
      <c r="HNU15"/>
      <c r="HNV15"/>
      <c r="HNW15"/>
      <c r="HNX15"/>
      <c r="HNY15"/>
      <c r="HNZ15"/>
      <c r="HOA15"/>
      <c r="HOB15"/>
      <c r="HOC15"/>
      <c r="HOD15"/>
      <c r="HOE15"/>
      <c r="HOF15"/>
      <c r="HOG15"/>
      <c r="HOH15"/>
      <c r="HOI15"/>
      <c r="HOJ15"/>
      <c r="HOK15"/>
      <c r="HOL15"/>
      <c r="HOM15"/>
      <c r="HON15"/>
      <c r="HOO15"/>
      <c r="HOP15"/>
      <c r="HOQ15"/>
      <c r="HOR15"/>
      <c r="HOS15"/>
      <c r="HOT15"/>
      <c r="HOU15"/>
      <c r="HOV15"/>
      <c r="HOW15"/>
      <c r="HOX15"/>
      <c r="HOY15"/>
      <c r="HOZ15"/>
      <c r="HPA15"/>
      <c r="HPB15"/>
      <c r="HPC15"/>
      <c r="HPD15"/>
      <c r="HPE15"/>
      <c r="HPF15"/>
      <c r="HPG15"/>
      <c r="HPH15"/>
      <c r="HPI15"/>
      <c r="HPJ15"/>
      <c r="HPK15"/>
      <c r="HPL15"/>
      <c r="HPM15"/>
      <c r="HPN15"/>
      <c r="HPO15"/>
      <c r="HPP15"/>
      <c r="HPQ15"/>
      <c r="HPR15"/>
      <c r="HPS15"/>
      <c r="HPT15"/>
      <c r="HPU15"/>
      <c r="HPV15"/>
      <c r="HPW15"/>
      <c r="HPX15"/>
      <c r="HPY15"/>
      <c r="HPZ15"/>
      <c r="HQA15"/>
      <c r="HQB15"/>
      <c r="HQC15"/>
      <c r="HQD15"/>
      <c r="HQE15"/>
      <c r="HQF15"/>
      <c r="HQG15"/>
      <c r="HQH15"/>
      <c r="HQI15"/>
      <c r="HQJ15"/>
      <c r="HQK15"/>
      <c r="HQL15"/>
      <c r="HQM15"/>
      <c r="HQN15"/>
      <c r="HQO15"/>
      <c r="HQP15"/>
      <c r="HQQ15"/>
      <c r="HQR15"/>
      <c r="HQS15"/>
      <c r="HQT15"/>
      <c r="HQU15"/>
      <c r="HQV15"/>
      <c r="HQW15"/>
      <c r="HQX15"/>
      <c r="HQY15"/>
      <c r="HQZ15"/>
      <c r="HRA15"/>
      <c r="HRB15"/>
      <c r="HRC15"/>
      <c r="HRD15"/>
      <c r="HRE15"/>
      <c r="HRF15"/>
      <c r="HRG15"/>
      <c r="HRH15"/>
      <c r="HRI15"/>
      <c r="HRJ15"/>
      <c r="HRK15"/>
      <c r="HRL15"/>
      <c r="HRM15"/>
      <c r="HRN15"/>
      <c r="HRO15"/>
      <c r="HRP15"/>
      <c r="HRQ15"/>
      <c r="HRR15"/>
      <c r="HRS15"/>
      <c r="HRT15"/>
      <c r="HRU15"/>
      <c r="HRV15"/>
      <c r="HRW15"/>
      <c r="HRX15"/>
      <c r="HRY15"/>
      <c r="HRZ15"/>
      <c r="HSA15"/>
      <c r="HSB15"/>
      <c r="HSC15"/>
      <c r="HSD15"/>
      <c r="HSE15"/>
      <c r="HSF15"/>
      <c r="HSG15"/>
      <c r="HSH15"/>
      <c r="HSI15"/>
      <c r="HSJ15"/>
      <c r="HSK15"/>
      <c r="HSL15"/>
      <c r="HSM15"/>
      <c r="HSN15"/>
      <c r="HSO15"/>
      <c r="HSP15"/>
      <c r="HSQ15"/>
      <c r="HSR15"/>
      <c r="HSS15"/>
      <c r="HST15"/>
      <c r="HSU15"/>
      <c r="HSV15"/>
      <c r="HSW15"/>
      <c r="HSX15"/>
      <c r="HSY15"/>
      <c r="HSZ15"/>
      <c r="HTA15"/>
      <c r="HTB15"/>
      <c r="HTC15"/>
      <c r="HTD15"/>
      <c r="HTE15"/>
      <c r="HTF15"/>
      <c r="HTG15"/>
      <c r="HTH15"/>
      <c r="HTI15"/>
      <c r="HTJ15"/>
      <c r="HTK15"/>
      <c r="HTL15"/>
      <c r="HTM15"/>
      <c r="HTN15"/>
      <c r="HTO15"/>
      <c r="HTP15"/>
      <c r="HTQ15"/>
      <c r="HTR15"/>
      <c r="HTS15"/>
      <c r="HTT15"/>
      <c r="HTU15"/>
      <c r="HTV15"/>
      <c r="HTW15"/>
      <c r="HTX15"/>
      <c r="HTY15"/>
      <c r="HTZ15"/>
      <c r="HUA15"/>
      <c r="HUB15"/>
      <c r="HUC15"/>
      <c r="HUD15"/>
      <c r="HUE15"/>
      <c r="HUF15"/>
      <c r="HUG15"/>
      <c r="HUH15"/>
      <c r="HUI15"/>
      <c r="HUJ15"/>
      <c r="HUK15"/>
      <c r="HUL15"/>
      <c r="HUM15"/>
      <c r="HUN15"/>
      <c r="HUO15"/>
      <c r="HUP15"/>
      <c r="HUQ15"/>
      <c r="HUR15"/>
      <c r="HUS15"/>
      <c r="HUT15"/>
      <c r="HUU15"/>
      <c r="HUV15"/>
      <c r="HUW15"/>
      <c r="HUX15"/>
      <c r="HUY15"/>
      <c r="HUZ15"/>
      <c r="HVA15"/>
      <c r="HVB15"/>
      <c r="HVC15"/>
      <c r="HVD15"/>
      <c r="HVE15"/>
      <c r="HVF15"/>
      <c r="HVG15"/>
      <c r="HVH15"/>
      <c r="HVI15"/>
      <c r="HVJ15"/>
      <c r="HVK15"/>
      <c r="HVL15"/>
      <c r="HVM15"/>
      <c r="HVN15"/>
      <c r="HVO15"/>
      <c r="HVP15"/>
      <c r="HVQ15"/>
      <c r="HVR15"/>
      <c r="HVS15"/>
      <c r="HVT15"/>
      <c r="HVU15"/>
      <c r="HVV15"/>
      <c r="HVW15"/>
      <c r="HVX15"/>
      <c r="HVY15"/>
      <c r="HVZ15"/>
      <c r="HWA15"/>
      <c r="HWB15"/>
      <c r="HWC15"/>
      <c r="HWD15"/>
      <c r="HWE15"/>
      <c r="HWF15"/>
      <c r="HWG15"/>
      <c r="HWH15"/>
      <c r="HWI15"/>
      <c r="HWJ15"/>
      <c r="HWK15"/>
      <c r="HWL15"/>
      <c r="HWM15"/>
      <c r="HWN15"/>
      <c r="HWO15"/>
      <c r="HWP15"/>
      <c r="HWQ15"/>
      <c r="HWR15"/>
      <c r="HWS15"/>
      <c r="HWT15"/>
      <c r="HWU15"/>
      <c r="HWV15"/>
      <c r="HWW15"/>
      <c r="HWX15"/>
      <c r="HWY15"/>
      <c r="HWZ15"/>
      <c r="HXA15"/>
      <c r="HXB15"/>
      <c r="HXC15"/>
      <c r="HXD15"/>
      <c r="HXE15"/>
      <c r="HXF15"/>
      <c r="HXG15"/>
      <c r="HXH15"/>
      <c r="HXI15"/>
      <c r="HXJ15"/>
      <c r="HXK15"/>
      <c r="HXL15"/>
      <c r="HXM15"/>
      <c r="HXN15"/>
      <c r="HXO15"/>
      <c r="HXP15"/>
      <c r="HXQ15"/>
      <c r="HXR15"/>
      <c r="HXS15"/>
      <c r="HXT15"/>
      <c r="HXU15"/>
      <c r="HXV15"/>
      <c r="HXW15"/>
      <c r="HXX15"/>
      <c r="HXY15"/>
      <c r="HXZ15"/>
      <c r="HYA15"/>
      <c r="HYB15"/>
      <c r="HYC15"/>
      <c r="HYD15"/>
      <c r="HYE15"/>
      <c r="HYF15"/>
      <c r="HYG15"/>
      <c r="HYH15"/>
      <c r="HYI15"/>
      <c r="HYJ15"/>
      <c r="HYK15"/>
      <c r="HYL15"/>
      <c r="HYM15"/>
      <c r="HYN15"/>
      <c r="HYO15"/>
      <c r="HYP15"/>
      <c r="HYQ15"/>
      <c r="HYR15"/>
      <c r="HYS15"/>
      <c r="HYT15"/>
      <c r="HYU15"/>
      <c r="HYV15"/>
      <c r="HYW15"/>
      <c r="HYX15"/>
      <c r="HYY15"/>
      <c r="HYZ15"/>
      <c r="HZA15"/>
      <c r="HZB15"/>
      <c r="HZC15"/>
      <c r="HZD15"/>
      <c r="HZE15"/>
      <c r="HZF15"/>
      <c r="HZG15"/>
      <c r="HZH15"/>
      <c r="HZI15"/>
      <c r="HZJ15"/>
      <c r="HZK15"/>
      <c r="HZL15"/>
      <c r="HZM15"/>
      <c r="HZN15"/>
      <c r="HZO15"/>
      <c r="HZP15"/>
      <c r="HZQ15"/>
      <c r="HZR15"/>
      <c r="HZS15"/>
      <c r="HZT15"/>
      <c r="HZU15"/>
      <c r="HZV15"/>
      <c r="HZW15"/>
      <c r="HZX15"/>
      <c r="HZY15"/>
      <c r="HZZ15"/>
      <c r="IAA15"/>
      <c r="IAB15"/>
      <c r="IAC15"/>
      <c r="IAD15"/>
      <c r="IAE15"/>
      <c r="IAF15"/>
      <c r="IAG15"/>
      <c r="IAH15"/>
      <c r="IAI15"/>
      <c r="IAJ15"/>
      <c r="IAK15"/>
      <c r="IAL15"/>
      <c r="IAM15"/>
      <c r="IAN15"/>
      <c r="IAO15"/>
      <c r="IAP15"/>
      <c r="IAQ15"/>
      <c r="IAR15"/>
      <c r="IAS15"/>
      <c r="IAT15"/>
      <c r="IAU15"/>
      <c r="IAV15"/>
      <c r="IAW15"/>
      <c r="IAX15"/>
      <c r="IAY15"/>
      <c r="IAZ15"/>
      <c r="IBA15"/>
      <c r="IBB15"/>
      <c r="IBC15"/>
      <c r="IBD15"/>
      <c r="IBE15"/>
      <c r="IBF15"/>
      <c r="IBG15"/>
      <c r="IBH15"/>
      <c r="IBI15"/>
      <c r="IBJ15"/>
      <c r="IBK15"/>
      <c r="IBL15"/>
      <c r="IBM15"/>
      <c r="IBN15"/>
      <c r="IBO15"/>
      <c r="IBP15"/>
      <c r="IBQ15"/>
      <c r="IBR15"/>
      <c r="IBS15"/>
      <c r="IBT15"/>
      <c r="IBU15"/>
      <c r="IBV15"/>
      <c r="IBW15"/>
      <c r="IBX15"/>
      <c r="IBY15"/>
      <c r="IBZ15"/>
      <c r="ICA15"/>
      <c r="ICB15"/>
      <c r="ICC15"/>
      <c r="ICD15"/>
      <c r="ICE15"/>
      <c r="ICF15"/>
      <c r="ICG15"/>
      <c r="ICH15"/>
      <c r="ICI15"/>
      <c r="ICJ15"/>
      <c r="ICK15"/>
      <c r="ICL15"/>
      <c r="ICM15"/>
      <c r="ICN15"/>
      <c r="ICO15"/>
      <c r="ICP15"/>
      <c r="ICQ15"/>
      <c r="ICR15"/>
      <c r="ICS15"/>
      <c r="ICT15"/>
      <c r="ICU15"/>
      <c r="ICV15"/>
      <c r="ICW15"/>
      <c r="ICX15"/>
      <c r="ICY15"/>
      <c r="ICZ15"/>
      <c r="IDA15"/>
      <c r="IDB15"/>
      <c r="IDC15"/>
      <c r="IDD15"/>
      <c r="IDE15"/>
      <c r="IDF15"/>
      <c r="IDG15"/>
      <c r="IDH15"/>
      <c r="IDI15"/>
      <c r="IDJ15"/>
      <c r="IDK15"/>
      <c r="IDL15"/>
      <c r="IDM15"/>
      <c r="IDN15"/>
      <c r="IDO15"/>
      <c r="IDP15"/>
      <c r="IDQ15"/>
      <c r="IDR15"/>
      <c r="IDS15"/>
      <c r="IDT15"/>
      <c r="IDU15"/>
      <c r="IDV15"/>
      <c r="IDW15"/>
      <c r="IDX15"/>
      <c r="IDY15"/>
      <c r="IDZ15"/>
      <c r="IEA15"/>
      <c r="IEB15"/>
      <c r="IEC15"/>
      <c r="IED15"/>
      <c r="IEE15"/>
      <c r="IEF15"/>
      <c r="IEG15"/>
      <c r="IEH15"/>
      <c r="IEI15"/>
      <c r="IEJ15"/>
      <c r="IEK15"/>
      <c r="IEL15"/>
      <c r="IEM15"/>
      <c r="IEN15"/>
      <c r="IEO15"/>
      <c r="IEP15"/>
      <c r="IEQ15"/>
      <c r="IER15"/>
      <c r="IES15"/>
      <c r="IET15"/>
      <c r="IEU15"/>
      <c r="IEV15"/>
      <c r="IEW15"/>
      <c r="IEX15"/>
      <c r="IEY15"/>
      <c r="IEZ15"/>
      <c r="IFA15"/>
      <c r="IFB15"/>
      <c r="IFC15"/>
      <c r="IFD15"/>
      <c r="IFE15"/>
      <c r="IFF15"/>
      <c r="IFG15"/>
      <c r="IFH15"/>
      <c r="IFI15"/>
      <c r="IFJ15"/>
      <c r="IFK15"/>
      <c r="IFL15"/>
      <c r="IFM15"/>
      <c r="IFN15"/>
      <c r="IFO15"/>
      <c r="IFP15"/>
      <c r="IFQ15"/>
      <c r="IFR15"/>
      <c r="IFS15"/>
      <c r="IFT15"/>
      <c r="IFU15"/>
      <c r="IFV15"/>
      <c r="IFW15"/>
      <c r="IFX15"/>
      <c r="IFY15"/>
      <c r="IFZ15"/>
      <c r="IGA15"/>
      <c r="IGB15"/>
      <c r="IGC15"/>
      <c r="IGD15"/>
      <c r="IGE15"/>
      <c r="IGF15"/>
      <c r="IGG15"/>
      <c r="IGH15"/>
      <c r="IGI15"/>
      <c r="IGJ15"/>
      <c r="IGK15"/>
      <c r="IGL15"/>
      <c r="IGM15"/>
      <c r="IGN15"/>
      <c r="IGO15"/>
      <c r="IGP15"/>
      <c r="IGQ15"/>
      <c r="IGR15"/>
      <c r="IGS15"/>
      <c r="IGT15"/>
      <c r="IGU15"/>
      <c r="IGV15"/>
      <c r="IGW15"/>
      <c r="IGX15"/>
      <c r="IGY15"/>
      <c r="IGZ15"/>
      <c r="IHA15"/>
      <c r="IHB15"/>
      <c r="IHC15"/>
      <c r="IHD15"/>
      <c r="IHE15"/>
      <c r="IHF15"/>
      <c r="IHG15"/>
      <c r="IHH15"/>
      <c r="IHI15"/>
      <c r="IHJ15"/>
      <c r="IHK15"/>
      <c r="IHL15"/>
      <c r="IHM15"/>
      <c r="IHN15"/>
      <c r="IHO15"/>
      <c r="IHP15"/>
      <c r="IHQ15"/>
      <c r="IHR15"/>
      <c r="IHS15"/>
      <c r="IHT15"/>
      <c r="IHU15"/>
      <c r="IHV15"/>
      <c r="IHW15"/>
      <c r="IHX15"/>
      <c r="IHY15"/>
      <c r="IHZ15"/>
      <c r="IIA15"/>
      <c r="IIB15"/>
      <c r="IIC15"/>
      <c r="IID15"/>
      <c r="IIE15"/>
      <c r="IIF15"/>
      <c r="IIG15"/>
      <c r="IIH15"/>
      <c r="III15"/>
      <c r="IIJ15"/>
      <c r="IIK15"/>
      <c r="IIL15"/>
      <c r="IIM15"/>
      <c r="IIN15"/>
      <c r="IIO15"/>
      <c r="IIP15"/>
      <c r="IIQ15"/>
      <c r="IIR15"/>
      <c r="IIS15"/>
      <c r="IIT15"/>
      <c r="IIU15"/>
      <c r="IIV15"/>
      <c r="IIW15"/>
      <c r="IIX15"/>
      <c r="IIY15"/>
      <c r="IIZ15"/>
      <c r="IJA15"/>
      <c r="IJB15"/>
      <c r="IJC15"/>
      <c r="IJD15"/>
      <c r="IJE15"/>
      <c r="IJF15"/>
      <c r="IJG15"/>
      <c r="IJH15"/>
      <c r="IJI15"/>
      <c r="IJJ15"/>
      <c r="IJK15"/>
      <c r="IJL15"/>
      <c r="IJM15"/>
      <c r="IJN15"/>
      <c r="IJO15"/>
      <c r="IJP15"/>
      <c r="IJQ15"/>
      <c r="IJR15"/>
      <c r="IJS15"/>
      <c r="IJT15"/>
      <c r="IJU15"/>
      <c r="IJV15"/>
      <c r="IJW15"/>
      <c r="IJX15"/>
      <c r="IJY15"/>
      <c r="IJZ15"/>
      <c r="IKA15"/>
      <c r="IKB15"/>
      <c r="IKC15"/>
      <c r="IKD15"/>
      <c r="IKE15"/>
      <c r="IKF15"/>
      <c r="IKG15"/>
      <c r="IKH15"/>
      <c r="IKI15"/>
      <c r="IKJ15"/>
      <c r="IKK15"/>
      <c r="IKL15"/>
      <c r="IKM15"/>
      <c r="IKN15"/>
      <c r="IKO15"/>
      <c r="IKP15"/>
      <c r="IKQ15"/>
      <c r="IKR15"/>
      <c r="IKS15"/>
      <c r="IKT15"/>
      <c r="IKU15"/>
      <c r="IKV15"/>
      <c r="IKW15"/>
      <c r="IKX15"/>
      <c r="IKY15"/>
      <c r="IKZ15"/>
      <c r="ILA15"/>
      <c r="ILB15"/>
      <c r="ILC15"/>
      <c r="ILD15"/>
      <c r="ILE15"/>
      <c r="ILF15"/>
      <c r="ILG15"/>
      <c r="ILH15"/>
      <c r="ILI15"/>
      <c r="ILJ15"/>
      <c r="ILK15"/>
      <c r="ILL15"/>
      <c r="ILM15"/>
      <c r="ILN15"/>
      <c r="ILO15"/>
      <c r="ILP15"/>
      <c r="ILQ15"/>
      <c r="ILR15"/>
      <c r="ILS15"/>
      <c r="ILT15"/>
      <c r="ILU15"/>
      <c r="ILV15"/>
      <c r="ILW15"/>
      <c r="ILX15"/>
      <c r="ILY15"/>
      <c r="ILZ15"/>
      <c r="IMA15"/>
      <c r="IMB15"/>
      <c r="IMC15"/>
      <c r="IMD15"/>
      <c r="IME15"/>
      <c r="IMF15"/>
      <c r="IMG15"/>
      <c r="IMH15"/>
      <c r="IMI15"/>
      <c r="IMJ15"/>
      <c r="IMK15"/>
      <c r="IML15"/>
      <c r="IMM15"/>
      <c r="IMN15"/>
      <c r="IMO15"/>
      <c r="IMP15"/>
      <c r="IMQ15"/>
      <c r="IMR15"/>
      <c r="IMS15"/>
      <c r="IMT15"/>
      <c r="IMU15"/>
      <c r="IMV15"/>
      <c r="IMW15"/>
      <c r="IMX15"/>
      <c r="IMY15"/>
      <c r="IMZ15"/>
      <c r="INA15"/>
      <c r="INB15"/>
      <c r="INC15"/>
      <c r="IND15"/>
      <c r="INE15"/>
      <c r="INF15"/>
      <c r="ING15"/>
      <c r="INH15"/>
      <c r="INI15"/>
      <c r="INJ15"/>
      <c r="INK15"/>
      <c r="INL15"/>
      <c r="INM15"/>
      <c r="INN15"/>
      <c r="INO15"/>
      <c r="INP15"/>
      <c r="INQ15"/>
      <c r="INR15"/>
      <c r="INS15"/>
      <c r="INT15"/>
      <c r="INU15"/>
      <c r="INV15"/>
      <c r="INW15"/>
      <c r="INX15"/>
      <c r="INY15"/>
      <c r="INZ15"/>
      <c r="IOA15"/>
      <c r="IOB15"/>
      <c r="IOC15"/>
      <c r="IOD15"/>
      <c r="IOE15"/>
      <c r="IOF15"/>
      <c r="IOG15"/>
      <c r="IOH15"/>
      <c r="IOI15"/>
      <c r="IOJ15"/>
      <c r="IOK15"/>
      <c r="IOL15"/>
      <c r="IOM15"/>
      <c r="ION15"/>
      <c r="IOO15"/>
      <c r="IOP15"/>
      <c r="IOQ15"/>
      <c r="IOR15"/>
      <c r="IOS15"/>
      <c r="IOT15"/>
      <c r="IOU15"/>
      <c r="IOV15"/>
      <c r="IOW15"/>
      <c r="IOX15"/>
      <c r="IOY15"/>
      <c r="IOZ15"/>
      <c r="IPA15"/>
      <c r="IPB15"/>
      <c r="IPC15"/>
      <c r="IPD15"/>
      <c r="IPE15"/>
      <c r="IPF15"/>
      <c r="IPG15"/>
      <c r="IPH15"/>
      <c r="IPI15"/>
      <c r="IPJ15"/>
      <c r="IPK15"/>
      <c r="IPL15"/>
      <c r="IPM15"/>
      <c r="IPN15"/>
      <c r="IPO15"/>
      <c r="IPP15"/>
      <c r="IPQ15"/>
      <c r="IPR15"/>
      <c r="IPS15"/>
      <c r="IPT15"/>
      <c r="IPU15"/>
      <c r="IPV15"/>
      <c r="IPW15"/>
      <c r="IPX15"/>
      <c r="IPY15"/>
      <c r="IPZ15"/>
      <c r="IQA15"/>
      <c r="IQB15"/>
      <c r="IQC15"/>
      <c r="IQD15"/>
      <c r="IQE15"/>
      <c r="IQF15"/>
      <c r="IQG15"/>
      <c r="IQH15"/>
      <c r="IQI15"/>
      <c r="IQJ15"/>
      <c r="IQK15"/>
      <c r="IQL15"/>
      <c r="IQM15"/>
      <c r="IQN15"/>
      <c r="IQO15"/>
      <c r="IQP15"/>
      <c r="IQQ15"/>
      <c r="IQR15"/>
      <c r="IQS15"/>
      <c r="IQT15"/>
      <c r="IQU15"/>
      <c r="IQV15"/>
      <c r="IQW15"/>
      <c r="IQX15"/>
      <c r="IQY15"/>
      <c r="IQZ15"/>
      <c r="IRA15"/>
      <c r="IRB15"/>
      <c r="IRC15"/>
      <c r="IRD15"/>
      <c r="IRE15"/>
      <c r="IRF15"/>
      <c r="IRG15"/>
      <c r="IRH15"/>
      <c r="IRI15"/>
      <c r="IRJ15"/>
      <c r="IRK15"/>
      <c r="IRL15"/>
      <c r="IRM15"/>
      <c r="IRN15"/>
      <c r="IRO15"/>
      <c r="IRP15"/>
      <c r="IRQ15"/>
      <c r="IRR15"/>
      <c r="IRS15"/>
      <c r="IRT15"/>
      <c r="IRU15"/>
      <c r="IRV15"/>
      <c r="IRW15"/>
      <c r="IRX15"/>
      <c r="IRY15"/>
      <c r="IRZ15"/>
      <c r="ISA15"/>
      <c r="ISB15"/>
      <c r="ISC15"/>
      <c r="ISD15"/>
      <c r="ISE15"/>
      <c r="ISF15"/>
      <c r="ISG15"/>
      <c r="ISH15"/>
      <c r="ISI15"/>
      <c r="ISJ15"/>
      <c r="ISK15"/>
      <c r="ISL15"/>
      <c r="ISM15"/>
      <c r="ISN15"/>
      <c r="ISO15"/>
      <c r="ISP15"/>
      <c r="ISQ15"/>
      <c r="ISR15"/>
      <c r="ISS15"/>
      <c r="IST15"/>
      <c r="ISU15"/>
      <c r="ISV15"/>
      <c r="ISW15"/>
      <c r="ISX15"/>
      <c r="ISY15"/>
      <c r="ISZ15"/>
      <c r="ITA15"/>
      <c r="ITB15"/>
      <c r="ITC15"/>
      <c r="ITD15"/>
      <c r="ITE15"/>
      <c r="ITF15"/>
      <c r="ITG15"/>
      <c r="ITH15"/>
      <c r="ITI15"/>
      <c r="ITJ15"/>
      <c r="ITK15"/>
      <c r="ITL15"/>
      <c r="ITM15"/>
      <c r="ITN15"/>
      <c r="ITO15"/>
      <c r="ITP15"/>
      <c r="ITQ15"/>
      <c r="ITR15"/>
      <c r="ITS15"/>
      <c r="ITT15"/>
      <c r="ITU15"/>
      <c r="ITV15"/>
      <c r="ITW15"/>
      <c r="ITX15"/>
      <c r="ITY15"/>
      <c r="ITZ15"/>
      <c r="IUA15"/>
      <c r="IUB15"/>
      <c r="IUC15"/>
      <c r="IUD15"/>
      <c r="IUE15"/>
      <c r="IUF15"/>
      <c r="IUG15"/>
      <c r="IUH15"/>
      <c r="IUI15"/>
      <c r="IUJ15"/>
      <c r="IUK15"/>
      <c r="IUL15"/>
      <c r="IUM15"/>
      <c r="IUN15"/>
      <c r="IUO15"/>
      <c r="IUP15"/>
      <c r="IUQ15"/>
      <c r="IUR15"/>
      <c r="IUS15"/>
      <c r="IUT15"/>
      <c r="IUU15"/>
      <c r="IUV15"/>
      <c r="IUW15"/>
      <c r="IUX15"/>
      <c r="IUY15"/>
      <c r="IUZ15"/>
      <c r="IVA15"/>
      <c r="IVB15"/>
      <c r="IVC15"/>
      <c r="IVD15"/>
      <c r="IVE15"/>
      <c r="IVF15"/>
      <c r="IVG15"/>
      <c r="IVH15"/>
      <c r="IVI15"/>
      <c r="IVJ15"/>
      <c r="IVK15"/>
      <c r="IVL15"/>
      <c r="IVM15"/>
      <c r="IVN15"/>
      <c r="IVO15"/>
      <c r="IVP15"/>
      <c r="IVQ15"/>
      <c r="IVR15"/>
      <c r="IVS15"/>
      <c r="IVT15"/>
      <c r="IVU15"/>
      <c r="IVV15"/>
      <c r="IVW15"/>
      <c r="IVX15"/>
      <c r="IVY15"/>
      <c r="IVZ15"/>
      <c r="IWA15"/>
      <c r="IWB15"/>
      <c r="IWC15"/>
      <c r="IWD15"/>
      <c r="IWE15"/>
      <c r="IWF15"/>
      <c r="IWG15"/>
      <c r="IWH15"/>
      <c r="IWI15"/>
      <c r="IWJ15"/>
      <c r="IWK15"/>
      <c r="IWL15"/>
      <c r="IWM15"/>
      <c r="IWN15"/>
      <c r="IWO15"/>
      <c r="IWP15"/>
      <c r="IWQ15"/>
      <c r="IWR15"/>
      <c r="IWS15"/>
      <c r="IWT15"/>
      <c r="IWU15"/>
      <c r="IWV15"/>
      <c r="IWW15"/>
      <c r="IWX15"/>
      <c r="IWY15"/>
      <c r="IWZ15"/>
      <c r="IXA15"/>
      <c r="IXB15"/>
      <c r="IXC15"/>
      <c r="IXD15"/>
      <c r="IXE15"/>
      <c r="IXF15"/>
      <c r="IXG15"/>
      <c r="IXH15"/>
      <c r="IXI15"/>
      <c r="IXJ15"/>
      <c r="IXK15"/>
      <c r="IXL15"/>
      <c r="IXM15"/>
      <c r="IXN15"/>
      <c r="IXO15"/>
      <c r="IXP15"/>
      <c r="IXQ15"/>
      <c r="IXR15"/>
      <c r="IXS15"/>
      <c r="IXT15"/>
      <c r="IXU15"/>
      <c r="IXV15"/>
      <c r="IXW15"/>
      <c r="IXX15"/>
      <c r="IXY15"/>
      <c r="IXZ15"/>
      <c r="IYA15"/>
      <c r="IYB15"/>
      <c r="IYC15"/>
      <c r="IYD15"/>
      <c r="IYE15"/>
      <c r="IYF15"/>
      <c r="IYG15"/>
      <c r="IYH15"/>
      <c r="IYI15"/>
      <c r="IYJ15"/>
      <c r="IYK15"/>
      <c r="IYL15"/>
      <c r="IYM15"/>
      <c r="IYN15"/>
      <c r="IYO15"/>
      <c r="IYP15"/>
      <c r="IYQ15"/>
      <c r="IYR15"/>
      <c r="IYS15"/>
      <c r="IYT15"/>
      <c r="IYU15"/>
      <c r="IYV15"/>
      <c r="IYW15"/>
      <c r="IYX15"/>
      <c r="IYY15"/>
      <c r="IYZ15"/>
      <c r="IZA15"/>
      <c r="IZB15"/>
      <c r="IZC15"/>
      <c r="IZD15"/>
      <c r="IZE15"/>
      <c r="IZF15"/>
      <c r="IZG15"/>
      <c r="IZH15"/>
      <c r="IZI15"/>
      <c r="IZJ15"/>
      <c r="IZK15"/>
      <c r="IZL15"/>
      <c r="IZM15"/>
      <c r="IZN15"/>
      <c r="IZO15"/>
      <c r="IZP15"/>
      <c r="IZQ15"/>
      <c r="IZR15"/>
      <c r="IZS15"/>
      <c r="IZT15"/>
      <c r="IZU15"/>
      <c r="IZV15"/>
      <c r="IZW15"/>
      <c r="IZX15"/>
      <c r="IZY15"/>
      <c r="IZZ15"/>
      <c r="JAA15"/>
      <c r="JAB15"/>
      <c r="JAC15"/>
      <c r="JAD15"/>
      <c r="JAE15"/>
      <c r="JAF15"/>
      <c r="JAG15"/>
      <c r="JAH15"/>
      <c r="JAI15"/>
      <c r="JAJ15"/>
      <c r="JAK15"/>
      <c r="JAL15"/>
      <c r="JAM15"/>
      <c r="JAN15"/>
      <c r="JAO15"/>
      <c r="JAP15"/>
      <c r="JAQ15"/>
      <c r="JAR15"/>
      <c r="JAS15"/>
      <c r="JAT15"/>
      <c r="JAU15"/>
      <c r="JAV15"/>
      <c r="JAW15"/>
      <c r="JAX15"/>
      <c r="JAY15"/>
      <c r="JAZ15"/>
      <c r="JBA15"/>
      <c r="JBB15"/>
      <c r="JBC15"/>
      <c r="JBD15"/>
      <c r="JBE15"/>
      <c r="JBF15"/>
      <c r="JBG15"/>
      <c r="JBH15"/>
      <c r="JBI15"/>
      <c r="JBJ15"/>
      <c r="JBK15"/>
      <c r="JBL15"/>
      <c r="JBM15"/>
      <c r="JBN15"/>
      <c r="JBO15"/>
      <c r="JBP15"/>
      <c r="JBQ15"/>
      <c r="JBR15"/>
      <c r="JBS15"/>
      <c r="JBT15"/>
      <c r="JBU15"/>
      <c r="JBV15"/>
      <c r="JBW15"/>
      <c r="JBX15"/>
      <c r="JBY15"/>
      <c r="JBZ15"/>
      <c r="JCA15"/>
      <c r="JCB15"/>
      <c r="JCC15"/>
      <c r="JCD15"/>
      <c r="JCE15"/>
      <c r="JCF15"/>
      <c r="JCG15"/>
      <c r="JCH15"/>
      <c r="JCI15"/>
      <c r="JCJ15"/>
      <c r="JCK15"/>
      <c r="JCL15"/>
      <c r="JCM15"/>
      <c r="JCN15"/>
      <c r="JCO15"/>
      <c r="JCP15"/>
      <c r="JCQ15"/>
      <c r="JCR15"/>
      <c r="JCS15"/>
      <c r="JCT15"/>
      <c r="JCU15"/>
      <c r="JCV15"/>
      <c r="JCW15"/>
      <c r="JCX15"/>
      <c r="JCY15"/>
      <c r="JCZ15"/>
      <c r="JDA15"/>
      <c r="JDB15"/>
      <c r="JDC15"/>
      <c r="JDD15"/>
      <c r="JDE15"/>
      <c r="JDF15"/>
      <c r="JDG15"/>
      <c r="JDH15"/>
      <c r="JDI15"/>
      <c r="JDJ15"/>
      <c r="JDK15"/>
      <c r="JDL15"/>
      <c r="JDM15"/>
      <c r="JDN15"/>
      <c r="JDO15"/>
      <c r="JDP15"/>
      <c r="JDQ15"/>
      <c r="JDR15"/>
      <c r="JDS15"/>
      <c r="JDT15"/>
      <c r="JDU15"/>
      <c r="JDV15"/>
      <c r="JDW15"/>
      <c r="JDX15"/>
      <c r="JDY15"/>
      <c r="JDZ15"/>
      <c r="JEA15"/>
      <c r="JEB15"/>
      <c r="JEC15"/>
      <c r="JED15"/>
      <c r="JEE15"/>
      <c r="JEF15"/>
      <c r="JEG15"/>
      <c r="JEH15"/>
      <c r="JEI15"/>
      <c r="JEJ15"/>
      <c r="JEK15"/>
      <c r="JEL15"/>
      <c r="JEM15"/>
      <c r="JEN15"/>
      <c r="JEO15"/>
      <c r="JEP15"/>
      <c r="JEQ15"/>
      <c r="JER15"/>
      <c r="JES15"/>
      <c r="JET15"/>
      <c r="JEU15"/>
      <c r="JEV15"/>
      <c r="JEW15"/>
      <c r="JEX15"/>
      <c r="JEY15"/>
      <c r="JEZ15"/>
      <c r="JFA15"/>
      <c r="JFB15"/>
      <c r="JFC15"/>
      <c r="JFD15"/>
      <c r="JFE15"/>
      <c r="JFF15"/>
      <c r="JFG15"/>
      <c r="JFH15"/>
      <c r="JFI15"/>
      <c r="JFJ15"/>
      <c r="JFK15"/>
      <c r="JFL15"/>
      <c r="JFM15"/>
      <c r="JFN15"/>
      <c r="JFO15"/>
      <c r="JFP15"/>
      <c r="JFQ15"/>
      <c r="JFR15"/>
      <c r="JFS15"/>
      <c r="JFT15"/>
      <c r="JFU15"/>
      <c r="JFV15"/>
      <c r="JFW15"/>
      <c r="JFX15"/>
      <c r="JFY15"/>
      <c r="JFZ15"/>
      <c r="JGA15"/>
      <c r="JGB15"/>
      <c r="JGC15"/>
      <c r="JGD15"/>
      <c r="JGE15"/>
      <c r="JGF15"/>
      <c r="JGG15"/>
      <c r="JGH15"/>
      <c r="JGI15"/>
      <c r="JGJ15"/>
      <c r="JGK15"/>
      <c r="JGL15"/>
      <c r="JGM15"/>
      <c r="JGN15"/>
      <c r="JGO15"/>
      <c r="JGP15"/>
      <c r="JGQ15"/>
      <c r="JGR15"/>
      <c r="JGS15"/>
      <c r="JGT15"/>
      <c r="JGU15"/>
      <c r="JGV15"/>
      <c r="JGW15"/>
      <c r="JGX15"/>
      <c r="JGY15"/>
      <c r="JGZ15"/>
      <c r="JHA15"/>
      <c r="JHB15"/>
      <c r="JHC15"/>
      <c r="JHD15"/>
      <c r="JHE15"/>
      <c r="JHF15"/>
      <c r="JHG15"/>
      <c r="JHH15"/>
      <c r="JHI15"/>
      <c r="JHJ15"/>
      <c r="JHK15"/>
      <c r="JHL15"/>
      <c r="JHM15"/>
      <c r="JHN15"/>
      <c r="JHO15"/>
      <c r="JHP15"/>
      <c r="JHQ15"/>
      <c r="JHR15"/>
      <c r="JHS15"/>
      <c r="JHT15"/>
      <c r="JHU15"/>
      <c r="JHV15"/>
      <c r="JHW15"/>
      <c r="JHX15"/>
      <c r="JHY15"/>
      <c r="JHZ15"/>
      <c r="JIA15"/>
      <c r="JIB15"/>
      <c r="JIC15"/>
      <c r="JID15"/>
      <c r="JIE15"/>
      <c r="JIF15"/>
      <c r="JIG15"/>
      <c r="JIH15"/>
      <c r="JII15"/>
      <c r="JIJ15"/>
      <c r="JIK15"/>
      <c r="JIL15"/>
      <c r="JIM15"/>
      <c r="JIN15"/>
      <c r="JIO15"/>
      <c r="JIP15"/>
      <c r="JIQ15"/>
      <c r="JIR15"/>
      <c r="JIS15"/>
      <c r="JIT15"/>
      <c r="JIU15"/>
      <c r="JIV15"/>
      <c r="JIW15"/>
      <c r="JIX15"/>
      <c r="JIY15"/>
      <c r="JIZ15"/>
      <c r="JJA15"/>
      <c r="JJB15"/>
      <c r="JJC15"/>
      <c r="JJD15"/>
      <c r="JJE15"/>
      <c r="JJF15"/>
      <c r="JJG15"/>
      <c r="JJH15"/>
      <c r="JJI15"/>
      <c r="JJJ15"/>
      <c r="JJK15"/>
      <c r="JJL15"/>
      <c r="JJM15"/>
      <c r="JJN15"/>
      <c r="JJO15"/>
      <c r="JJP15"/>
      <c r="JJQ15"/>
      <c r="JJR15"/>
      <c r="JJS15"/>
      <c r="JJT15"/>
      <c r="JJU15"/>
      <c r="JJV15"/>
      <c r="JJW15"/>
      <c r="JJX15"/>
      <c r="JJY15"/>
      <c r="JJZ15"/>
      <c r="JKA15"/>
      <c r="JKB15"/>
      <c r="JKC15"/>
      <c r="JKD15"/>
      <c r="JKE15"/>
      <c r="JKF15"/>
      <c r="JKG15"/>
      <c r="JKH15"/>
      <c r="JKI15"/>
      <c r="JKJ15"/>
      <c r="JKK15"/>
      <c r="JKL15"/>
      <c r="JKM15"/>
      <c r="JKN15"/>
      <c r="JKO15"/>
      <c r="JKP15"/>
      <c r="JKQ15"/>
      <c r="JKR15"/>
      <c r="JKS15"/>
      <c r="JKT15"/>
      <c r="JKU15"/>
      <c r="JKV15"/>
      <c r="JKW15"/>
      <c r="JKX15"/>
      <c r="JKY15"/>
      <c r="JKZ15"/>
      <c r="JLA15"/>
      <c r="JLB15"/>
      <c r="JLC15"/>
      <c r="JLD15"/>
      <c r="JLE15"/>
      <c r="JLF15"/>
      <c r="JLG15"/>
      <c r="JLH15"/>
      <c r="JLI15"/>
      <c r="JLJ15"/>
      <c r="JLK15"/>
      <c r="JLL15"/>
      <c r="JLM15"/>
      <c r="JLN15"/>
      <c r="JLO15"/>
      <c r="JLP15"/>
      <c r="JLQ15"/>
      <c r="JLR15"/>
      <c r="JLS15"/>
      <c r="JLT15"/>
      <c r="JLU15"/>
      <c r="JLV15"/>
      <c r="JLW15"/>
      <c r="JLX15"/>
      <c r="JLY15"/>
      <c r="JLZ15"/>
      <c r="JMA15"/>
      <c r="JMB15"/>
      <c r="JMC15"/>
      <c r="JMD15"/>
      <c r="JME15"/>
      <c r="JMF15"/>
      <c r="JMG15"/>
      <c r="JMH15"/>
      <c r="JMI15"/>
      <c r="JMJ15"/>
      <c r="JMK15"/>
      <c r="JML15"/>
      <c r="JMM15"/>
      <c r="JMN15"/>
      <c r="JMO15"/>
      <c r="JMP15"/>
      <c r="JMQ15"/>
      <c r="JMR15"/>
      <c r="JMS15"/>
      <c r="JMT15"/>
      <c r="JMU15"/>
      <c r="JMV15"/>
      <c r="JMW15"/>
      <c r="JMX15"/>
      <c r="JMY15"/>
      <c r="JMZ15"/>
      <c r="JNA15"/>
      <c r="JNB15"/>
      <c r="JNC15"/>
      <c r="JND15"/>
      <c r="JNE15"/>
      <c r="JNF15"/>
      <c r="JNG15"/>
      <c r="JNH15"/>
      <c r="JNI15"/>
      <c r="JNJ15"/>
      <c r="JNK15"/>
      <c r="JNL15"/>
      <c r="JNM15"/>
      <c r="JNN15"/>
      <c r="JNO15"/>
      <c r="JNP15"/>
      <c r="JNQ15"/>
      <c r="JNR15"/>
      <c r="JNS15"/>
      <c r="JNT15"/>
      <c r="JNU15"/>
      <c r="JNV15"/>
      <c r="JNW15"/>
      <c r="JNX15"/>
      <c r="JNY15"/>
      <c r="JNZ15"/>
      <c r="JOA15"/>
      <c r="JOB15"/>
      <c r="JOC15"/>
      <c r="JOD15"/>
      <c r="JOE15"/>
      <c r="JOF15"/>
      <c r="JOG15"/>
      <c r="JOH15"/>
      <c r="JOI15"/>
      <c r="JOJ15"/>
      <c r="JOK15"/>
      <c r="JOL15"/>
      <c r="JOM15"/>
      <c r="JON15"/>
      <c r="JOO15"/>
      <c r="JOP15"/>
      <c r="JOQ15"/>
      <c r="JOR15"/>
      <c r="JOS15"/>
      <c r="JOT15"/>
      <c r="JOU15"/>
      <c r="JOV15"/>
      <c r="JOW15"/>
      <c r="JOX15"/>
      <c r="JOY15"/>
      <c r="JOZ15"/>
      <c r="JPA15"/>
      <c r="JPB15"/>
      <c r="JPC15"/>
      <c r="JPD15"/>
      <c r="JPE15"/>
      <c r="JPF15"/>
      <c r="JPG15"/>
      <c r="JPH15"/>
      <c r="JPI15"/>
      <c r="JPJ15"/>
      <c r="JPK15"/>
      <c r="JPL15"/>
      <c r="JPM15"/>
      <c r="JPN15"/>
      <c r="JPO15"/>
      <c r="JPP15"/>
      <c r="JPQ15"/>
      <c r="JPR15"/>
      <c r="JPS15"/>
      <c r="JPT15"/>
      <c r="JPU15"/>
      <c r="JPV15"/>
      <c r="JPW15"/>
      <c r="JPX15"/>
      <c r="JPY15"/>
      <c r="JPZ15"/>
      <c r="JQA15"/>
      <c r="JQB15"/>
      <c r="JQC15"/>
      <c r="JQD15"/>
      <c r="JQE15"/>
      <c r="JQF15"/>
      <c r="JQG15"/>
      <c r="JQH15"/>
      <c r="JQI15"/>
      <c r="JQJ15"/>
      <c r="JQK15"/>
      <c r="JQL15"/>
      <c r="JQM15"/>
      <c r="JQN15"/>
      <c r="JQO15"/>
      <c r="JQP15"/>
      <c r="JQQ15"/>
      <c r="JQR15"/>
      <c r="JQS15"/>
      <c r="JQT15"/>
      <c r="JQU15"/>
      <c r="JQV15"/>
      <c r="JQW15"/>
      <c r="JQX15"/>
      <c r="JQY15"/>
      <c r="JQZ15"/>
      <c r="JRA15"/>
      <c r="JRB15"/>
      <c r="JRC15"/>
      <c r="JRD15"/>
      <c r="JRE15"/>
      <c r="JRF15"/>
      <c r="JRG15"/>
      <c r="JRH15"/>
      <c r="JRI15"/>
      <c r="JRJ15"/>
      <c r="JRK15"/>
      <c r="JRL15"/>
      <c r="JRM15"/>
      <c r="JRN15"/>
      <c r="JRO15"/>
      <c r="JRP15"/>
      <c r="JRQ15"/>
      <c r="JRR15"/>
      <c r="JRS15"/>
      <c r="JRT15"/>
      <c r="JRU15"/>
      <c r="JRV15"/>
      <c r="JRW15"/>
      <c r="JRX15"/>
      <c r="JRY15"/>
      <c r="JRZ15"/>
      <c r="JSA15"/>
      <c r="JSB15"/>
      <c r="JSC15"/>
      <c r="JSD15"/>
      <c r="JSE15"/>
      <c r="JSF15"/>
      <c r="JSG15"/>
      <c r="JSH15"/>
      <c r="JSI15"/>
      <c r="JSJ15"/>
      <c r="JSK15"/>
      <c r="JSL15"/>
      <c r="JSM15"/>
      <c r="JSN15"/>
      <c r="JSO15"/>
      <c r="JSP15"/>
      <c r="JSQ15"/>
      <c r="JSR15"/>
      <c r="JSS15"/>
      <c r="JST15"/>
      <c r="JSU15"/>
      <c r="JSV15"/>
      <c r="JSW15"/>
      <c r="JSX15"/>
      <c r="JSY15"/>
      <c r="JSZ15"/>
      <c r="JTA15"/>
      <c r="JTB15"/>
      <c r="JTC15"/>
      <c r="JTD15"/>
      <c r="JTE15"/>
      <c r="JTF15"/>
      <c r="JTG15"/>
      <c r="JTH15"/>
      <c r="JTI15"/>
      <c r="JTJ15"/>
      <c r="JTK15"/>
      <c r="JTL15"/>
      <c r="JTM15"/>
      <c r="JTN15"/>
      <c r="JTO15"/>
      <c r="JTP15"/>
      <c r="JTQ15"/>
      <c r="JTR15"/>
      <c r="JTS15"/>
      <c r="JTT15"/>
      <c r="JTU15"/>
      <c r="JTV15"/>
      <c r="JTW15"/>
      <c r="JTX15"/>
      <c r="JTY15"/>
      <c r="JTZ15"/>
      <c r="JUA15"/>
      <c r="JUB15"/>
      <c r="JUC15"/>
      <c r="JUD15"/>
      <c r="JUE15"/>
      <c r="JUF15"/>
      <c r="JUG15"/>
      <c r="JUH15"/>
      <c r="JUI15"/>
      <c r="JUJ15"/>
      <c r="JUK15"/>
      <c r="JUL15"/>
      <c r="JUM15"/>
      <c r="JUN15"/>
      <c r="JUO15"/>
      <c r="JUP15"/>
      <c r="JUQ15"/>
      <c r="JUR15"/>
      <c r="JUS15"/>
      <c r="JUT15"/>
      <c r="JUU15"/>
      <c r="JUV15"/>
      <c r="JUW15"/>
      <c r="JUX15"/>
      <c r="JUY15"/>
      <c r="JUZ15"/>
      <c r="JVA15"/>
      <c r="JVB15"/>
      <c r="JVC15"/>
      <c r="JVD15"/>
      <c r="JVE15"/>
      <c r="JVF15"/>
      <c r="JVG15"/>
      <c r="JVH15"/>
      <c r="JVI15"/>
      <c r="JVJ15"/>
      <c r="JVK15"/>
      <c r="JVL15"/>
      <c r="JVM15"/>
      <c r="JVN15"/>
      <c r="JVO15"/>
      <c r="JVP15"/>
      <c r="JVQ15"/>
      <c r="JVR15"/>
      <c r="JVS15"/>
      <c r="JVT15"/>
      <c r="JVU15"/>
      <c r="JVV15"/>
      <c r="JVW15"/>
      <c r="JVX15"/>
      <c r="JVY15"/>
      <c r="JVZ15"/>
      <c r="JWA15"/>
      <c r="JWB15"/>
      <c r="JWC15"/>
      <c r="JWD15"/>
      <c r="JWE15"/>
      <c r="JWF15"/>
      <c r="JWG15"/>
      <c r="JWH15"/>
      <c r="JWI15"/>
      <c r="JWJ15"/>
      <c r="JWK15"/>
      <c r="JWL15"/>
      <c r="JWM15"/>
      <c r="JWN15"/>
      <c r="JWO15"/>
      <c r="JWP15"/>
      <c r="JWQ15"/>
      <c r="JWR15"/>
      <c r="JWS15"/>
      <c r="JWT15"/>
      <c r="JWU15"/>
      <c r="JWV15"/>
      <c r="JWW15"/>
      <c r="JWX15"/>
      <c r="JWY15"/>
      <c r="JWZ15"/>
      <c r="JXA15"/>
      <c r="JXB15"/>
      <c r="JXC15"/>
      <c r="JXD15"/>
      <c r="JXE15"/>
      <c r="JXF15"/>
      <c r="JXG15"/>
      <c r="JXH15"/>
      <c r="JXI15"/>
      <c r="JXJ15"/>
      <c r="JXK15"/>
      <c r="JXL15"/>
      <c r="JXM15"/>
      <c r="JXN15"/>
      <c r="JXO15"/>
      <c r="JXP15"/>
      <c r="JXQ15"/>
      <c r="JXR15"/>
      <c r="JXS15"/>
      <c r="JXT15"/>
      <c r="JXU15"/>
      <c r="JXV15"/>
      <c r="JXW15"/>
      <c r="JXX15"/>
      <c r="JXY15"/>
      <c r="JXZ15"/>
      <c r="JYA15"/>
      <c r="JYB15"/>
      <c r="JYC15"/>
      <c r="JYD15"/>
      <c r="JYE15"/>
      <c r="JYF15"/>
      <c r="JYG15"/>
      <c r="JYH15"/>
      <c r="JYI15"/>
      <c r="JYJ15"/>
      <c r="JYK15"/>
      <c r="JYL15"/>
      <c r="JYM15"/>
      <c r="JYN15"/>
      <c r="JYO15"/>
      <c r="JYP15"/>
      <c r="JYQ15"/>
      <c r="JYR15"/>
      <c r="JYS15"/>
      <c r="JYT15"/>
      <c r="JYU15"/>
      <c r="JYV15"/>
      <c r="JYW15"/>
      <c r="JYX15"/>
      <c r="JYY15"/>
      <c r="JYZ15"/>
      <c r="JZA15"/>
      <c r="JZB15"/>
      <c r="JZC15"/>
      <c r="JZD15"/>
      <c r="JZE15"/>
      <c r="JZF15"/>
      <c r="JZG15"/>
      <c r="JZH15"/>
      <c r="JZI15"/>
      <c r="JZJ15"/>
      <c r="JZK15"/>
      <c r="JZL15"/>
      <c r="JZM15"/>
      <c r="JZN15"/>
      <c r="JZO15"/>
      <c r="JZP15"/>
      <c r="JZQ15"/>
      <c r="JZR15"/>
      <c r="JZS15"/>
      <c r="JZT15"/>
      <c r="JZU15"/>
      <c r="JZV15"/>
      <c r="JZW15"/>
      <c r="JZX15"/>
      <c r="JZY15"/>
      <c r="JZZ15"/>
      <c r="KAA15"/>
      <c r="KAB15"/>
      <c r="KAC15"/>
      <c r="KAD15"/>
      <c r="KAE15"/>
      <c r="KAF15"/>
      <c r="KAG15"/>
      <c r="KAH15"/>
      <c r="KAI15"/>
      <c r="KAJ15"/>
      <c r="KAK15"/>
      <c r="KAL15"/>
      <c r="KAM15"/>
      <c r="KAN15"/>
      <c r="KAO15"/>
      <c r="KAP15"/>
      <c r="KAQ15"/>
      <c r="KAR15"/>
      <c r="KAS15"/>
      <c r="KAT15"/>
      <c r="KAU15"/>
      <c r="KAV15"/>
      <c r="KAW15"/>
      <c r="KAX15"/>
      <c r="KAY15"/>
      <c r="KAZ15"/>
      <c r="KBA15"/>
      <c r="KBB15"/>
      <c r="KBC15"/>
      <c r="KBD15"/>
      <c r="KBE15"/>
      <c r="KBF15"/>
      <c r="KBG15"/>
      <c r="KBH15"/>
      <c r="KBI15"/>
      <c r="KBJ15"/>
      <c r="KBK15"/>
      <c r="KBL15"/>
      <c r="KBM15"/>
      <c r="KBN15"/>
      <c r="KBO15"/>
      <c r="KBP15"/>
      <c r="KBQ15"/>
      <c r="KBR15"/>
      <c r="KBS15"/>
      <c r="KBT15"/>
      <c r="KBU15"/>
      <c r="KBV15"/>
      <c r="KBW15"/>
      <c r="KBX15"/>
      <c r="KBY15"/>
      <c r="KBZ15"/>
      <c r="KCA15"/>
      <c r="KCB15"/>
      <c r="KCC15"/>
      <c r="KCD15"/>
      <c r="KCE15"/>
      <c r="KCF15"/>
      <c r="KCG15"/>
      <c r="KCH15"/>
      <c r="KCI15"/>
      <c r="KCJ15"/>
      <c r="KCK15"/>
      <c r="KCL15"/>
      <c r="KCM15"/>
      <c r="KCN15"/>
      <c r="KCO15"/>
      <c r="KCP15"/>
      <c r="KCQ15"/>
      <c r="KCR15"/>
      <c r="KCS15"/>
      <c r="KCT15"/>
      <c r="KCU15"/>
      <c r="KCV15"/>
      <c r="KCW15"/>
      <c r="KCX15"/>
      <c r="KCY15"/>
      <c r="KCZ15"/>
      <c r="KDA15"/>
      <c r="KDB15"/>
      <c r="KDC15"/>
      <c r="KDD15"/>
      <c r="KDE15"/>
      <c r="KDF15"/>
      <c r="KDG15"/>
      <c r="KDH15"/>
      <c r="KDI15"/>
      <c r="KDJ15"/>
      <c r="KDK15"/>
      <c r="KDL15"/>
      <c r="KDM15"/>
      <c r="KDN15"/>
      <c r="KDO15"/>
      <c r="KDP15"/>
      <c r="KDQ15"/>
      <c r="KDR15"/>
      <c r="KDS15"/>
      <c r="KDT15"/>
      <c r="KDU15"/>
      <c r="KDV15"/>
      <c r="KDW15"/>
      <c r="KDX15"/>
      <c r="KDY15"/>
      <c r="KDZ15"/>
      <c r="KEA15"/>
      <c r="KEB15"/>
      <c r="KEC15"/>
      <c r="KED15"/>
      <c r="KEE15"/>
      <c r="KEF15"/>
      <c r="KEG15"/>
      <c r="KEH15"/>
      <c r="KEI15"/>
      <c r="KEJ15"/>
      <c r="KEK15"/>
      <c r="KEL15"/>
      <c r="KEM15"/>
      <c r="KEN15"/>
      <c r="KEO15"/>
      <c r="KEP15"/>
      <c r="KEQ15"/>
      <c r="KER15"/>
      <c r="KES15"/>
      <c r="KET15"/>
      <c r="KEU15"/>
      <c r="KEV15"/>
      <c r="KEW15"/>
      <c r="KEX15"/>
      <c r="KEY15"/>
      <c r="KEZ15"/>
      <c r="KFA15"/>
      <c r="KFB15"/>
      <c r="KFC15"/>
      <c r="KFD15"/>
      <c r="KFE15"/>
      <c r="KFF15"/>
      <c r="KFG15"/>
      <c r="KFH15"/>
      <c r="KFI15"/>
      <c r="KFJ15"/>
      <c r="KFK15"/>
      <c r="KFL15"/>
      <c r="KFM15"/>
      <c r="KFN15"/>
      <c r="KFO15"/>
      <c r="KFP15"/>
      <c r="KFQ15"/>
      <c r="KFR15"/>
      <c r="KFS15"/>
      <c r="KFT15"/>
      <c r="KFU15"/>
      <c r="KFV15"/>
      <c r="KFW15"/>
      <c r="KFX15"/>
      <c r="KFY15"/>
      <c r="KFZ15"/>
      <c r="KGA15"/>
      <c r="KGB15"/>
      <c r="KGC15"/>
      <c r="KGD15"/>
      <c r="KGE15"/>
      <c r="KGF15"/>
      <c r="KGG15"/>
      <c r="KGH15"/>
      <c r="KGI15"/>
      <c r="KGJ15"/>
      <c r="KGK15"/>
      <c r="KGL15"/>
      <c r="KGM15"/>
      <c r="KGN15"/>
      <c r="KGO15"/>
      <c r="KGP15"/>
      <c r="KGQ15"/>
      <c r="KGR15"/>
      <c r="KGS15"/>
      <c r="KGT15"/>
      <c r="KGU15"/>
      <c r="KGV15"/>
      <c r="KGW15"/>
      <c r="KGX15"/>
      <c r="KGY15"/>
      <c r="KGZ15"/>
      <c r="KHA15"/>
      <c r="KHB15"/>
      <c r="KHC15"/>
      <c r="KHD15"/>
      <c r="KHE15"/>
      <c r="KHF15"/>
      <c r="KHG15"/>
      <c r="KHH15"/>
      <c r="KHI15"/>
      <c r="KHJ15"/>
      <c r="KHK15"/>
      <c r="KHL15"/>
      <c r="KHM15"/>
      <c r="KHN15"/>
      <c r="KHO15"/>
      <c r="KHP15"/>
      <c r="KHQ15"/>
      <c r="KHR15"/>
      <c r="KHS15"/>
      <c r="KHT15"/>
      <c r="KHU15"/>
      <c r="KHV15"/>
      <c r="KHW15"/>
      <c r="KHX15"/>
      <c r="KHY15"/>
      <c r="KHZ15"/>
      <c r="KIA15"/>
      <c r="KIB15"/>
      <c r="KIC15"/>
      <c r="KID15"/>
      <c r="KIE15"/>
      <c r="KIF15"/>
      <c r="KIG15"/>
      <c r="KIH15"/>
      <c r="KII15"/>
      <c r="KIJ15"/>
      <c r="KIK15"/>
      <c r="KIL15"/>
      <c r="KIM15"/>
      <c r="KIN15"/>
      <c r="KIO15"/>
      <c r="KIP15"/>
      <c r="KIQ15"/>
      <c r="KIR15"/>
      <c r="KIS15"/>
      <c r="KIT15"/>
      <c r="KIU15"/>
      <c r="KIV15"/>
      <c r="KIW15"/>
      <c r="KIX15"/>
      <c r="KIY15"/>
      <c r="KIZ15"/>
      <c r="KJA15"/>
      <c r="KJB15"/>
      <c r="KJC15"/>
      <c r="KJD15"/>
      <c r="KJE15"/>
      <c r="KJF15"/>
      <c r="KJG15"/>
      <c r="KJH15"/>
      <c r="KJI15"/>
      <c r="KJJ15"/>
      <c r="KJK15"/>
      <c r="KJL15"/>
      <c r="KJM15"/>
      <c r="KJN15"/>
      <c r="KJO15"/>
      <c r="KJP15"/>
      <c r="KJQ15"/>
      <c r="KJR15"/>
      <c r="KJS15"/>
      <c r="KJT15"/>
      <c r="KJU15"/>
      <c r="KJV15"/>
      <c r="KJW15"/>
      <c r="KJX15"/>
      <c r="KJY15"/>
      <c r="KJZ15"/>
      <c r="KKA15"/>
      <c r="KKB15"/>
      <c r="KKC15"/>
      <c r="KKD15"/>
      <c r="KKE15"/>
      <c r="KKF15"/>
      <c r="KKG15"/>
      <c r="KKH15"/>
      <c r="KKI15"/>
      <c r="KKJ15"/>
      <c r="KKK15"/>
      <c r="KKL15"/>
      <c r="KKM15"/>
      <c r="KKN15"/>
      <c r="KKO15"/>
      <c r="KKP15"/>
      <c r="KKQ15"/>
      <c r="KKR15"/>
      <c r="KKS15"/>
      <c r="KKT15"/>
      <c r="KKU15"/>
      <c r="KKV15"/>
      <c r="KKW15"/>
      <c r="KKX15"/>
      <c r="KKY15"/>
      <c r="KKZ15"/>
      <c r="KLA15"/>
      <c r="KLB15"/>
      <c r="KLC15"/>
      <c r="KLD15"/>
      <c r="KLE15"/>
      <c r="KLF15"/>
      <c r="KLG15"/>
      <c r="KLH15"/>
      <c r="KLI15"/>
      <c r="KLJ15"/>
      <c r="KLK15"/>
      <c r="KLL15"/>
      <c r="KLM15"/>
      <c r="KLN15"/>
      <c r="KLO15"/>
      <c r="KLP15"/>
      <c r="KLQ15"/>
      <c r="KLR15"/>
      <c r="KLS15"/>
      <c r="KLT15"/>
      <c r="KLU15"/>
      <c r="KLV15"/>
      <c r="KLW15"/>
      <c r="KLX15"/>
      <c r="KLY15"/>
      <c r="KLZ15"/>
      <c r="KMA15"/>
      <c r="KMB15"/>
      <c r="KMC15"/>
      <c r="KMD15"/>
      <c r="KME15"/>
      <c r="KMF15"/>
      <c r="KMG15"/>
      <c r="KMH15"/>
      <c r="KMI15"/>
      <c r="KMJ15"/>
      <c r="KMK15"/>
      <c r="KML15"/>
      <c r="KMM15"/>
      <c r="KMN15"/>
      <c r="KMO15"/>
      <c r="KMP15"/>
      <c r="KMQ15"/>
      <c r="KMR15"/>
      <c r="KMS15"/>
      <c r="KMT15"/>
      <c r="KMU15"/>
      <c r="KMV15"/>
      <c r="KMW15"/>
      <c r="KMX15"/>
      <c r="KMY15"/>
      <c r="KMZ15"/>
      <c r="KNA15"/>
      <c r="KNB15"/>
      <c r="KNC15"/>
      <c r="KND15"/>
      <c r="KNE15"/>
      <c r="KNF15"/>
      <c r="KNG15"/>
      <c r="KNH15"/>
      <c r="KNI15"/>
      <c r="KNJ15"/>
      <c r="KNK15"/>
      <c r="KNL15"/>
      <c r="KNM15"/>
      <c r="KNN15"/>
      <c r="KNO15"/>
      <c r="KNP15"/>
      <c r="KNQ15"/>
      <c r="KNR15"/>
      <c r="KNS15"/>
      <c r="KNT15"/>
      <c r="KNU15"/>
      <c r="KNV15"/>
      <c r="KNW15"/>
      <c r="KNX15"/>
      <c r="KNY15"/>
      <c r="KNZ15"/>
      <c r="KOA15"/>
      <c r="KOB15"/>
      <c r="KOC15"/>
      <c r="KOD15"/>
      <c r="KOE15"/>
      <c r="KOF15"/>
      <c r="KOG15"/>
      <c r="KOH15"/>
      <c r="KOI15"/>
      <c r="KOJ15"/>
      <c r="KOK15"/>
      <c r="KOL15"/>
      <c r="KOM15"/>
      <c r="KON15"/>
      <c r="KOO15"/>
      <c r="KOP15"/>
      <c r="KOQ15"/>
      <c r="KOR15"/>
      <c r="KOS15"/>
      <c r="KOT15"/>
      <c r="KOU15"/>
      <c r="KOV15"/>
      <c r="KOW15"/>
      <c r="KOX15"/>
      <c r="KOY15"/>
      <c r="KOZ15"/>
      <c r="KPA15"/>
      <c r="KPB15"/>
      <c r="KPC15"/>
      <c r="KPD15"/>
      <c r="KPE15"/>
      <c r="KPF15"/>
      <c r="KPG15"/>
      <c r="KPH15"/>
      <c r="KPI15"/>
      <c r="KPJ15"/>
      <c r="KPK15"/>
      <c r="KPL15"/>
      <c r="KPM15"/>
      <c r="KPN15"/>
      <c r="KPO15"/>
      <c r="KPP15"/>
      <c r="KPQ15"/>
      <c r="KPR15"/>
      <c r="KPS15"/>
      <c r="KPT15"/>
      <c r="KPU15"/>
      <c r="KPV15"/>
      <c r="KPW15"/>
      <c r="KPX15"/>
      <c r="KPY15"/>
      <c r="KPZ15"/>
      <c r="KQA15"/>
      <c r="KQB15"/>
      <c r="KQC15"/>
      <c r="KQD15"/>
      <c r="KQE15"/>
      <c r="KQF15"/>
      <c r="KQG15"/>
      <c r="KQH15"/>
      <c r="KQI15"/>
      <c r="KQJ15"/>
      <c r="KQK15"/>
      <c r="KQL15"/>
      <c r="KQM15"/>
      <c r="KQN15"/>
      <c r="KQO15"/>
      <c r="KQP15"/>
      <c r="KQQ15"/>
      <c r="KQR15"/>
      <c r="KQS15"/>
      <c r="KQT15"/>
      <c r="KQU15"/>
      <c r="KQV15"/>
      <c r="KQW15"/>
      <c r="KQX15"/>
      <c r="KQY15"/>
      <c r="KQZ15"/>
      <c r="KRA15"/>
      <c r="KRB15"/>
      <c r="KRC15"/>
      <c r="KRD15"/>
      <c r="KRE15"/>
      <c r="KRF15"/>
      <c r="KRG15"/>
      <c r="KRH15"/>
      <c r="KRI15"/>
      <c r="KRJ15"/>
      <c r="KRK15"/>
      <c r="KRL15"/>
      <c r="KRM15"/>
      <c r="KRN15"/>
      <c r="KRO15"/>
      <c r="KRP15"/>
      <c r="KRQ15"/>
      <c r="KRR15"/>
      <c r="KRS15"/>
      <c r="KRT15"/>
      <c r="KRU15"/>
      <c r="KRV15"/>
      <c r="KRW15"/>
      <c r="KRX15"/>
      <c r="KRY15"/>
      <c r="KRZ15"/>
      <c r="KSA15"/>
      <c r="KSB15"/>
      <c r="KSC15"/>
      <c r="KSD15"/>
      <c r="KSE15"/>
      <c r="KSF15"/>
      <c r="KSG15"/>
      <c r="KSH15"/>
      <c r="KSI15"/>
      <c r="KSJ15"/>
      <c r="KSK15"/>
      <c r="KSL15"/>
      <c r="KSM15"/>
      <c r="KSN15"/>
      <c r="KSO15"/>
      <c r="KSP15"/>
      <c r="KSQ15"/>
      <c r="KSR15"/>
      <c r="KSS15"/>
      <c r="KST15"/>
      <c r="KSU15"/>
      <c r="KSV15"/>
      <c r="KSW15"/>
      <c r="KSX15"/>
      <c r="KSY15"/>
      <c r="KSZ15"/>
      <c r="KTA15"/>
      <c r="KTB15"/>
      <c r="KTC15"/>
      <c r="KTD15"/>
      <c r="KTE15"/>
      <c r="KTF15"/>
      <c r="KTG15"/>
      <c r="KTH15"/>
      <c r="KTI15"/>
      <c r="KTJ15"/>
      <c r="KTK15"/>
      <c r="KTL15"/>
      <c r="KTM15"/>
      <c r="KTN15"/>
      <c r="KTO15"/>
      <c r="KTP15"/>
      <c r="KTQ15"/>
      <c r="KTR15"/>
      <c r="KTS15"/>
      <c r="KTT15"/>
      <c r="KTU15"/>
      <c r="KTV15"/>
      <c r="KTW15"/>
      <c r="KTX15"/>
      <c r="KTY15"/>
      <c r="KTZ15"/>
      <c r="KUA15"/>
      <c r="KUB15"/>
      <c r="KUC15"/>
      <c r="KUD15"/>
      <c r="KUE15"/>
      <c r="KUF15"/>
      <c r="KUG15"/>
      <c r="KUH15"/>
      <c r="KUI15"/>
      <c r="KUJ15"/>
      <c r="KUK15"/>
      <c r="KUL15"/>
      <c r="KUM15"/>
      <c r="KUN15"/>
      <c r="KUO15"/>
      <c r="KUP15"/>
      <c r="KUQ15"/>
      <c r="KUR15"/>
      <c r="KUS15"/>
      <c r="KUT15"/>
      <c r="KUU15"/>
      <c r="KUV15"/>
      <c r="KUW15"/>
      <c r="KUX15"/>
      <c r="KUY15"/>
      <c r="KUZ15"/>
      <c r="KVA15"/>
      <c r="KVB15"/>
      <c r="KVC15"/>
      <c r="KVD15"/>
      <c r="KVE15"/>
      <c r="KVF15"/>
      <c r="KVG15"/>
      <c r="KVH15"/>
      <c r="KVI15"/>
      <c r="KVJ15"/>
      <c r="KVK15"/>
      <c r="KVL15"/>
      <c r="KVM15"/>
      <c r="KVN15"/>
      <c r="KVO15"/>
      <c r="KVP15"/>
      <c r="KVQ15"/>
      <c r="KVR15"/>
      <c r="KVS15"/>
      <c r="KVT15"/>
      <c r="KVU15"/>
      <c r="KVV15"/>
      <c r="KVW15"/>
      <c r="KVX15"/>
      <c r="KVY15"/>
      <c r="KVZ15"/>
      <c r="KWA15"/>
      <c r="KWB15"/>
      <c r="KWC15"/>
      <c r="KWD15"/>
      <c r="KWE15"/>
      <c r="KWF15"/>
      <c r="KWG15"/>
      <c r="KWH15"/>
      <c r="KWI15"/>
      <c r="KWJ15"/>
      <c r="KWK15"/>
      <c r="KWL15"/>
      <c r="KWM15"/>
      <c r="KWN15"/>
      <c r="KWO15"/>
      <c r="KWP15"/>
      <c r="KWQ15"/>
      <c r="KWR15"/>
      <c r="KWS15"/>
      <c r="KWT15"/>
      <c r="KWU15"/>
      <c r="KWV15"/>
      <c r="KWW15"/>
      <c r="KWX15"/>
      <c r="KWY15"/>
      <c r="KWZ15"/>
      <c r="KXA15"/>
      <c r="KXB15"/>
      <c r="KXC15"/>
      <c r="KXD15"/>
      <c r="KXE15"/>
      <c r="KXF15"/>
      <c r="KXG15"/>
      <c r="KXH15"/>
      <c r="KXI15"/>
      <c r="KXJ15"/>
      <c r="KXK15"/>
      <c r="KXL15"/>
      <c r="KXM15"/>
      <c r="KXN15"/>
      <c r="KXO15"/>
      <c r="KXP15"/>
      <c r="KXQ15"/>
      <c r="KXR15"/>
      <c r="KXS15"/>
      <c r="KXT15"/>
      <c r="KXU15"/>
      <c r="KXV15"/>
      <c r="KXW15"/>
      <c r="KXX15"/>
      <c r="KXY15"/>
      <c r="KXZ15"/>
      <c r="KYA15"/>
      <c r="KYB15"/>
      <c r="KYC15"/>
      <c r="KYD15"/>
      <c r="KYE15"/>
      <c r="KYF15"/>
      <c r="KYG15"/>
      <c r="KYH15"/>
      <c r="KYI15"/>
      <c r="KYJ15"/>
      <c r="KYK15"/>
      <c r="KYL15"/>
      <c r="KYM15"/>
      <c r="KYN15"/>
      <c r="KYO15"/>
      <c r="KYP15"/>
      <c r="KYQ15"/>
      <c r="KYR15"/>
      <c r="KYS15"/>
      <c r="KYT15"/>
      <c r="KYU15"/>
      <c r="KYV15"/>
      <c r="KYW15"/>
      <c r="KYX15"/>
      <c r="KYY15"/>
      <c r="KYZ15"/>
      <c r="KZA15"/>
      <c r="KZB15"/>
      <c r="KZC15"/>
      <c r="KZD15"/>
      <c r="KZE15"/>
      <c r="KZF15"/>
      <c r="KZG15"/>
      <c r="KZH15"/>
      <c r="KZI15"/>
      <c r="KZJ15"/>
      <c r="KZK15"/>
      <c r="KZL15"/>
      <c r="KZM15"/>
      <c r="KZN15"/>
      <c r="KZO15"/>
      <c r="KZP15"/>
      <c r="KZQ15"/>
      <c r="KZR15"/>
      <c r="KZS15"/>
      <c r="KZT15"/>
      <c r="KZU15"/>
      <c r="KZV15"/>
      <c r="KZW15"/>
      <c r="KZX15"/>
      <c r="KZY15"/>
      <c r="KZZ15"/>
      <c r="LAA15"/>
      <c r="LAB15"/>
      <c r="LAC15"/>
      <c r="LAD15"/>
      <c r="LAE15"/>
      <c r="LAF15"/>
      <c r="LAG15"/>
      <c r="LAH15"/>
      <c r="LAI15"/>
      <c r="LAJ15"/>
      <c r="LAK15"/>
      <c r="LAL15"/>
      <c r="LAM15"/>
      <c r="LAN15"/>
      <c r="LAO15"/>
      <c r="LAP15"/>
      <c r="LAQ15"/>
      <c r="LAR15"/>
      <c r="LAS15"/>
      <c r="LAT15"/>
      <c r="LAU15"/>
      <c r="LAV15"/>
      <c r="LAW15"/>
      <c r="LAX15"/>
      <c r="LAY15"/>
      <c r="LAZ15"/>
      <c r="LBA15"/>
      <c r="LBB15"/>
      <c r="LBC15"/>
      <c r="LBD15"/>
      <c r="LBE15"/>
      <c r="LBF15"/>
      <c r="LBG15"/>
      <c r="LBH15"/>
      <c r="LBI15"/>
      <c r="LBJ15"/>
      <c r="LBK15"/>
      <c r="LBL15"/>
      <c r="LBM15"/>
      <c r="LBN15"/>
      <c r="LBO15"/>
      <c r="LBP15"/>
      <c r="LBQ15"/>
      <c r="LBR15"/>
      <c r="LBS15"/>
      <c r="LBT15"/>
      <c r="LBU15"/>
      <c r="LBV15"/>
      <c r="LBW15"/>
      <c r="LBX15"/>
      <c r="LBY15"/>
      <c r="LBZ15"/>
      <c r="LCA15"/>
      <c r="LCB15"/>
      <c r="LCC15"/>
      <c r="LCD15"/>
      <c r="LCE15"/>
      <c r="LCF15"/>
      <c r="LCG15"/>
      <c r="LCH15"/>
      <c r="LCI15"/>
      <c r="LCJ15"/>
      <c r="LCK15"/>
      <c r="LCL15"/>
      <c r="LCM15"/>
      <c r="LCN15"/>
      <c r="LCO15"/>
      <c r="LCP15"/>
      <c r="LCQ15"/>
      <c r="LCR15"/>
      <c r="LCS15"/>
      <c r="LCT15"/>
      <c r="LCU15"/>
      <c r="LCV15"/>
      <c r="LCW15"/>
      <c r="LCX15"/>
      <c r="LCY15"/>
      <c r="LCZ15"/>
      <c r="LDA15"/>
      <c r="LDB15"/>
      <c r="LDC15"/>
      <c r="LDD15"/>
      <c r="LDE15"/>
      <c r="LDF15"/>
      <c r="LDG15"/>
      <c r="LDH15"/>
      <c r="LDI15"/>
      <c r="LDJ15"/>
      <c r="LDK15"/>
      <c r="LDL15"/>
      <c r="LDM15"/>
      <c r="LDN15"/>
      <c r="LDO15"/>
      <c r="LDP15"/>
      <c r="LDQ15"/>
      <c r="LDR15"/>
      <c r="LDS15"/>
      <c r="LDT15"/>
      <c r="LDU15"/>
      <c r="LDV15"/>
      <c r="LDW15"/>
      <c r="LDX15"/>
      <c r="LDY15"/>
      <c r="LDZ15"/>
      <c r="LEA15"/>
      <c r="LEB15"/>
      <c r="LEC15"/>
      <c r="LED15"/>
      <c r="LEE15"/>
      <c r="LEF15"/>
      <c r="LEG15"/>
      <c r="LEH15"/>
      <c r="LEI15"/>
      <c r="LEJ15"/>
      <c r="LEK15"/>
      <c r="LEL15"/>
      <c r="LEM15"/>
      <c r="LEN15"/>
      <c r="LEO15"/>
      <c r="LEP15"/>
      <c r="LEQ15"/>
      <c r="LER15"/>
      <c r="LES15"/>
      <c r="LET15"/>
      <c r="LEU15"/>
      <c r="LEV15"/>
      <c r="LEW15"/>
      <c r="LEX15"/>
      <c r="LEY15"/>
      <c r="LEZ15"/>
      <c r="LFA15"/>
      <c r="LFB15"/>
      <c r="LFC15"/>
      <c r="LFD15"/>
      <c r="LFE15"/>
      <c r="LFF15"/>
      <c r="LFG15"/>
      <c r="LFH15"/>
      <c r="LFI15"/>
      <c r="LFJ15"/>
      <c r="LFK15"/>
      <c r="LFL15"/>
      <c r="LFM15"/>
      <c r="LFN15"/>
      <c r="LFO15"/>
      <c r="LFP15"/>
      <c r="LFQ15"/>
      <c r="LFR15"/>
      <c r="LFS15"/>
      <c r="LFT15"/>
      <c r="LFU15"/>
      <c r="LFV15"/>
      <c r="LFW15"/>
      <c r="LFX15"/>
      <c r="LFY15"/>
      <c r="LFZ15"/>
      <c r="LGA15"/>
      <c r="LGB15"/>
      <c r="LGC15"/>
      <c r="LGD15"/>
      <c r="LGE15"/>
      <c r="LGF15"/>
      <c r="LGG15"/>
      <c r="LGH15"/>
      <c r="LGI15"/>
      <c r="LGJ15"/>
      <c r="LGK15"/>
      <c r="LGL15"/>
      <c r="LGM15"/>
      <c r="LGN15"/>
      <c r="LGO15"/>
      <c r="LGP15"/>
      <c r="LGQ15"/>
      <c r="LGR15"/>
      <c r="LGS15"/>
      <c r="LGT15"/>
      <c r="LGU15"/>
      <c r="LGV15"/>
      <c r="LGW15"/>
      <c r="LGX15"/>
      <c r="LGY15"/>
      <c r="LGZ15"/>
      <c r="LHA15"/>
      <c r="LHB15"/>
      <c r="LHC15"/>
      <c r="LHD15"/>
      <c r="LHE15"/>
      <c r="LHF15"/>
      <c r="LHG15"/>
      <c r="LHH15"/>
      <c r="LHI15"/>
      <c r="LHJ15"/>
      <c r="LHK15"/>
      <c r="LHL15"/>
      <c r="LHM15"/>
      <c r="LHN15"/>
      <c r="LHO15"/>
      <c r="LHP15"/>
      <c r="LHQ15"/>
      <c r="LHR15"/>
      <c r="LHS15"/>
      <c r="LHT15"/>
      <c r="LHU15"/>
      <c r="LHV15"/>
      <c r="LHW15"/>
      <c r="LHX15"/>
      <c r="LHY15"/>
      <c r="LHZ15"/>
      <c r="LIA15"/>
      <c r="LIB15"/>
      <c r="LIC15"/>
      <c r="LID15"/>
      <c r="LIE15"/>
      <c r="LIF15"/>
      <c r="LIG15"/>
      <c r="LIH15"/>
      <c r="LII15"/>
      <c r="LIJ15"/>
      <c r="LIK15"/>
      <c r="LIL15"/>
      <c r="LIM15"/>
      <c r="LIN15"/>
      <c r="LIO15"/>
      <c r="LIP15"/>
      <c r="LIQ15"/>
      <c r="LIR15"/>
      <c r="LIS15"/>
      <c r="LIT15"/>
      <c r="LIU15"/>
      <c r="LIV15"/>
      <c r="LIW15"/>
      <c r="LIX15"/>
      <c r="LIY15"/>
      <c r="LIZ15"/>
      <c r="LJA15"/>
      <c r="LJB15"/>
      <c r="LJC15"/>
      <c r="LJD15"/>
      <c r="LJE15"/>
      <c r="LJF15"/>
      <c r="LJG15"/>
      <c r="LJH15"/>
      <c r="LJI15"/>
      <c r="LJJ15"/>
      <c r="LJK15"/>
      <c r="LJL15"/>
      <c r="LJM15"/>
      <c r="LJN15"/>
      <c r="LJO15"/>
      <c r="LJP15"/>
      <c r="LJQ15"/>
      <c r="LJR15"/>
      <c r="LJS15"/>
      <c r="LJT15"/>
      <c r="LJU15"/>
      <c r="LJV15"/>
      <c r="LJW15"/>
      <c r="LJX15"/>
      <c r="LJY15"/>
      <c r="LJZ15"/>
      <c r="LKA15"/>
      <c r="LKB15"/>
      <c r="LKC15"/>
      <c r="LKD15"/>
      <c r="LKE15"/>
      <c r="LKF15"/>
      <c r="LKG15"/>
      <c r="LKH15"/>
      <c r="LKI15"/>
      <c r="LKJ15"/>
      <c r="LKK15"/>
      <c r="LKL15"/>
      <c r="LKM15"/>
      <c r="LKN15"/>
      <c r="LKO15"/>
      <c r="LKP15"/>
      <c r="LKQ15"/>
      <c r="LKR15"/>
      <c r="LKS15"/>
      <c r="LKT15"/>
      <c r="LKU15"/>
      <c r="LKV15"/>
      <c r="LKW15"/>
      <c r="LKX15"/>
      <c r="LKY15"/>
      <c r="LKZ15"/>
      <c r="LLA15"/>
      <c r="LLB15"/>
      <c r="LLC15"/>
      <c r="LLD15"/>
      <c r="LLE15"/>
      <c r="LLF15"/>
      <c r="LLG15"/>
      <c r="LLH15"/>
      <c r="LLI15"/>
      <c r="LLJ15"/>
      <c r="LLK15"/>
      <c r="LLL15"/>
      <c r="LLM15"/>
      <c r="LLN15"/>
      <c r="LLO15"/>
      <c r="LLP15"/>
      <c r="LLQ15"/>
      <c r="LLR15"/>
      <c r="LLS15"/>
      <c r="LLT15"/>
      <c r="LLU15"/>
      <c r="LLV15"/>
      <c r="LLW15"/>
      <c r="LLX15"/>
      <c r="LLY15"/>
      <c r="LLZ15"/>
      <c r="LMA15"/>
      <c r="LMB15"/>
      <c r="LMC15"/>
      <c r="LMD15"/>
      <c r="LME15"/>
      <c r="LMF15"/>
      <c r="LMG15"/>
      <c r="LMH15"/>
      <c r="LMI15"/>
      <c r="LMJ15"/>
      <c r="LMK15"/>
      <c r="LML15"/>
      <c r="LMM15"/>
      <c r="LMN15"/>
      <c r="LMO15"/>
      <c r="LMP15"/>
      <c r="LMQ15"/>
      <c r="LMR15"/>
      <c r="LMS15"/>
      <c r="LMT15"/>
      <c r="LMU15"/>
      <c r="LMV15"/>
      <c r="LMW15"/>
      <c r="LMX15"/>
      <c r="LMY15"/>
      <c r="LMZ15"/>
      <c r="LNA15"/>
      <c r="LNB15"/>
      <c r="LNC15"/>
      <c r="LND15"/>
      <c r="LNE15"/>
      <c r="LNF15"/>
      <c r="LNG15"/>
      <c r="LNH15"/>
      <c r="LNI15"/>
      <c r="LNJ15"/>
      <c r="LNK15"/>
      <c r="LNL15"/>
      <c r="LNM15"/>
      <c r="LNN15"/>
      <c r="LNO15"/>
      <c r="LNP15"/>
      <c r="LNQ15"/>
      <c r="LNR15"/>
      <c r="LNS15"/>
      <c r="LNT15"/>
      <c r="LNU15"/>
      <c r="LNV15"/>
      <c r="LNW15"/>
      <c r="LNX15"/>
      <c r="LNY15"/>
      <c r="LNZ15"/>
      <c r="LOA15"/>
      <c r="LOB15"/>
      <c r="LOC15"/>
      <c r="LOD15"/>
      <c r="LOE15"/>
      <c r="LOF15"/>
      <c r="LOG15"/>
      <c r="LOH15"/>
      <c r="LOI15"/>
      <c r="LOJ15"/>
      <c r="LOK15"/>
      <c r="LOL15"/>
      <c r="LOM15"/>
      <c r="LON15"/>
      <c r="LOO15"/>
      <c r="LOP15"/>
      <c r="LOQ15"/>
      <c r="LOR15"/>
      <c r="LOS15"/>
      <c r="LOT15"/>
      <c r="LOU15"/>
      <c r="LOV15"/>
      <c r="LOW15"/>
      <c r="LOX15"/>
      <c r="LOY15"/>
      <c r="LOZ15"/>
      <c r="LPA15"/>
      <c r="LPB15"/>
      <c r="LPC15"/>
      <c r="LPD15"/>
      <c r="LPE15"/>
      <c r="LPF15"/>
      <c r="LPG15"/>
      <c r="LPH15"/>
      <c r="LPI15"/>
      <c r="LPJ15"/>
      <c r="LPK15"/>
      <c r="LPL15"/>
      <c r="LPM15"/>
      <c r="LPN15"/>
      <c r="LPO15"/>
      <c r="LPP15"/>
      <c r="LPQ15"/>
      <c r="LPR15"/>
      <c r="LPS15"/>
      <c r="LPT15"/>
      <c r="LPU15"/>
      <c r="LPV15"/>
      <c r="LPW15"/>
      <c r="LPX15"/>
      <c r="LPY15"/>
      <c r="LPZ15"/>
      <c r="LQA15"/>
      <c r="LQB15"/>
      <c r="LQC15"/>
      <c r="LQD15"/>
      <c r="LQE15"/>
      <c r="LQF15"/>
      <c r="LQG15"/>
      <c r="LQH15"/>
      <c r="LQI15"/>
      <c r="LQJ15"/>
      <c r="LQK15"/>
      <c r="LQL15"/>
      <c r="LQM15"/>
      <c r="LQN15"/>
      <c r="LQO15"/>
      <c r="LQP15"/>
      <c r="LQQ15"/>
      <c r="LQR15"/>
      <c r="LQS15"/>
      <c r="LQT15"/>
      <c r="LQU15"/>
      <c r="LQV15"/>
      <c r="LQW15"/>
      <c r="LQX15"/>
      <c r="LQY15"/>
      <c r="LQZ15"/>
      <c r="LRA15"/>
      <c r="LRB15"/>
      <c r="LRC15"/>
      <c r="LRD15"/>
      <c r="LRE15"/>
      <c r="LRF15"/>
      <c r="LRG15"/>
      <c r="LRH15"/>
      <c r="LRI15"/>
      <c r="LRJ15"/>
      <c r="LRK15"/>
      <c r="LRL15"/>
      <c r="LRM15"/>
      <c r="LRN15"/>
      <c r="LRO15"/>
      <c r="LRP15"/>
      <c r="LRQ15"/>
      <c r="LRR15"/>
      <c r="LRS15"/>
      <c r="LRT15"/>
      <c r="LRU15"/>
      <c r="LRV15"/>
      <c r="LRW15"/>
      <c r="LRX15"/>
      <c r="LRY15"/>
      <c r="LRZ15"/>
      <c r="LSA15"/>
      <c r="LSB15"/>
      <c r="LSC15"/>
      <c r="LSD15"/>
      <c r="LSE15"/>
      <c r="LSF15"/>
      <c r="LSG15"/>
      <c r="LSH15"/>
      <c r="LSI15"/>
      <c r="LSJ15"/>
      <c r="LSK15"/>
      <c r="LSL15"/>
      <c r="LSM15"/>
      <c r="LSN15"/>
      <c r="LSO15"/>
      <c r="LSP15"/>
      <c r="LSQ15"/>
      <c r="LSR15"/>
      <c r="LSS15"/>
      <c r="LST15"/>
      <c r="LSU15"/>
      <c r="LSV15"/>
      <c r="LSW15"/>
      <c r="LSX15"/>
      <c r="LSY15"/>
      <c r="LSZ15"/>
      <c r="LTA15"/>
      <c r="LTB15"/>
      <c r="LTC15"/>
      <c r="LTD15"/>
      <c r="LTE15"/>
      <c r="LTF15"/>
      <c r="LTG15"/>
      <c r="LTH15"/>
      <c r="LTI15"/>
      <c r="LTJ15"/>
      <c r="LTK15"/>
      <c r="LTL15"/>
      <c r="LTM15"/>
      <c r="LTN15"/>
      <c r="LTO15"/>
      <c r="LTP15"/>
      <c r="LTQ15"/>
      <c r="LTR15"/>
      <c r="LTS15"/>
      <c r="LTT15"/>
      <c r="LTU15"/>
      <c r="LTV15"/>
      <c r="LTW15"/>
      <c r="LTX15"/>
      <c r="LTY15"/>
      <c r="LTZ15"/>
      <c r="LUA15"/>
      <c r="LUB15"/>
      <c r="LUC15"/>
      <c r="LUD15"/>
      <c r="LUE15"/>
      <c r="LUF15"/>
      <c r="LUG15"/>
      <c r="LUH15"/>
      <c r="LUI15"/>
      <c r="LUJ15"/>
      <c r="LUK15"/>
      <c r="LUL15"/>
      <c r="LUM15"/>
      <c r="LUN15"/>
      <c r="LUO15"/>
      <c r="LUP15"/>
      <c r="LUQ15"/>
      <c r="LUR15"/>
      <c r="LUS15"/>
      <c r="LUT15"/>
      <c r="LUU15"/>
      <c r="LUV15"/>
      <c r="LUW15"/>
      <c r="LUX15"/>
      <c r="LUY15"/>
      <c r="LUZ15"/>
      <c r="LVA15"/>
      <c r="LVB15"/>
      <c r="LVC15"/>
      <c r="LVD15"/>
      <c r="LVE15"/>
      <c r="LVF15"/>
      <c r="LVG15"/>
      <c r="LVH15"/>
      <c r="LVI15"/>
      <c r="LVJ15"/>
      <c r="LVK15"/>
      <c r="LVL15"/>
      <c r="LVM15"/>
      <c r="LVN15"/>
      <c r="LVO15"/>
      <c r="LVP15"/>
      <c r="LVQ15"/>
      <c r="LVR15"/>
      <c r="LVS15"/>
      <c r="LVT15"/>
      <c r="LVU15"/>
      <c r="LVV15"/>
      <c r="LVW15"/>
      <c r="LVX15"/>
      <c r="LVY15"/>
      <c r="LVZ15"/>
      <c r="LWA15"/>
      <c r="LWB15"/>
      <c r="LWC15"/>
      <c r="LWD15"/>
      <c r="LWE15"/>
      <c r="LWF15"/>
      <c r="LWG15"/>
      <c r="LWH15"/>
      <c r="LWI15"/>
      <c r="LWJ15"/>
      <c r="LWK15"/>
      <c r="LWL15"/>
      <c r="LWM15"/>
      <c r="LWN15"/>
      <c r="LWO15"/>
      <c r="LWP15"/>
      <c r="LWQ15"/>
      <c r="LWR15"/>
      <c r="LWS15"/>
      <c r="LWT15"/>
      <c r="LWU15"/>
      <c r="LWV15"/>
      <c r="LWW15"/>
      <c r="LWX15"/>
      <c r="LWY15"/>
      <c r="LWZ15"/>
      <c r="LXA15"/>
      <c r="LXB15"/>
      <c r="LXC15"/>
      <c r="LXD15"/>
      <c r="LXE15"/>
      <c r="LXF15"/>
      <c r="LXG15"/>
      <c r="LXH15"/>
      <c r="LXI15"/>
      <c r="LXJ15"/>
      <c r="LXK15"/>
      <c r="LXL15"/>
      <c r="LXM15"/>
      <c r="LXN15"/>
      <c r="LXO15"/>
      <c r="LXP15"/>
      <c r="LXQ15"/>
      <c r="LXR15"/>
      <c r="LXS15"/>
      <c r="LXT15"/>
      <c r="LXU15"/>
      <c r="LXV15"/>
      <c r="LXW15"/>
      <c r="LXX15"/>
      <c r="LXY15"/>
      <c r="LXZ15"/>
      <c r="LYA15"/>
      <c r="LYB15"/>
      <c r="LYC15"/>
      <c r="LYD15"/>
      <c r="LYE15"/>
      <c r="LYF15"/>
      <c r="LYG15"/>
      <c r="LYH15"/>
      <c r="LYI15"/>
      <c r="LYJ15"/>
      <c r="LYK15"/>
      <c r="LYL15"/>
      <c r="LYM15"/>
      <c r="LYN15"/>
      <c r="LYO15"/>
      <c r="LYP15"/>
      <c r="LYQ15"/>
      <c r="LYR15"/>
      <c r="LYS15"/>
      <c r="LYT15"/>
      <c r="LYU15"/>
      <c r="LYV15"/>
      <c r="LYW15"/>
      <c r="LYX15"/>
      <c r="LYY15"/>
      <c r="LYZ15"/>
      <c r="LZA15"/>
      <c r="LZB15"/>
      <c r="LZC15"/>
      <c r="LZD15"/>
      <c r="LZE15"/>
      <c r="LZF15"/>
      <c r="LZG15"/>
      <c r="LZH15"/>
      <c r="LZI15"/>
      <c r="LZJ15"/>
      <c r="LZK15"/>
      <c r="LZL15"/>
      <c r="LZM15"/>
      <c r="LZN15"/>
      <c r="LZO15"/>
      <c r="LZP15"/>
      <c r="LZQ15"/>
      <c r="LZR15"/>
      <c r="LZS15"/>
      <c r="LZT15"/>
      <c r="LZU15"/>
      <c r="LZV15"/>
      <c r="LZW15"/>
      <c r="LZX15"/>
      <c r="LZY15"/>
      <c r="LZZ15"/>
      <c r="MAA15"/>
      <c r="MAB15"/>
      <c r="MAC15"/>
      <c r="MAD15"/>
      <c r="MAE15"/>
      <c r="MAF15"/>
      <c r="MAG15"/>
      <c r="MAH15"/>
      <c r="MAI15"/>
      <c r="MAJ15"/>
      <c r="MAK15"/>
      <c r="MAL15"/>
      <c r="MAM15"/>
      <c r="MAN15"/>
      <c r="MAO15"/>
      <c r="MAP15"/>
      <c r="MAQ15"/>
      <c r="MAR15"/>
      <c r="MAS15"/>
      <c r="MAT15"/>
      <c r="MAU15"/>
      <c r="MAV15"/>
      <c r="MAW15"/>
      <c r="MAX15"/>
      <c r="MAY15"/>
      <c r="MAZ15"/>
      <c r="MBA15"/>
      <c r="MBB15"/>
      <c r="MBC15"/>
      <c r="MBD15"/>
      <c r="MBE15"/>
      <c r="MBF15"/>
      <c r="MBG15"/>
      <c r="MBH15"/>
      <c r="MBI15"/>
      <c r="MBJ15"/>
      <c r="MBK15"/>
      <c r="MBL15"/>
      <c r="MBM15"/>
      <c r="MBN15"/>
      <c r="MBO15"/>
      <c r="MBP15"/>
      <c r="MBQ15"/>
      <c r="MBR15"/>
      <c r="MBS15"/>
      <c r="MBT15"/>
      <c r="MBU15"/>
      <c r="MBV15"/>
      <c r="MBW15"/>
      <c r="MBX15"/>
      <c r="MBY15"/>
      <c r="MBZ15"/>
      <c r="MCA15"/>
      <c r="MCB15"/>
      <c r="MCC15"/>
      <c r="MCD15"/>
      <c r="MCE15"/>
      <c r="MCF15"/>
      <c r="MCG15"/>
      <c r="MCH15"/>
      <c r="MCI15"/>
      <c r="MCJ15"/>
      <c r="MCK15"/>
      <c r="MCL15"/>
      <c r="MCM15"/>
      <c r="MCN15"/>
      <c r="MCO15"/>
      <c r="MCP15"/>
      <c r="MCQ15"/>
      <c r="MCR15"/>
      <c r="MCS15"/>
      <c r="MCT15"/>
      <c r="MCU15"/>
      <c r="MCV15"/>
      <c r="MCW15"/>
      <c r="MCX15"/>
      <c r="MCY15"/>
      <c r="MCZ15"/>
      <c r="MDA15"/>
      <c r="MDB15"/>
      <c r="MDC15"/>
      <c r="MDD15"/>
      <c r="MDE15"/>
      <c r="MDF15"/>
      <c r="MDG15"/>
      <c r="MDH15"/>
      <c r="MDI15"/>
      <c r="MDJ15"/>
      <c r="MDK15"/>
      <c r="MDL15"/>
      <c r="MDM15"/>
      <c r="MDN15"/>
      <c r="MDO15"/>
      <c r="MDP15"/>
      <c r="MDQ15"/>
      <c r="MDR15"/>
      <c r="MDS15"/>
      <c r="MDT15"/>
      <c r="MDU15"/>
      <c r="MDV15"/>
      <c r="MDW15"/>
      <c r="MDX15"/>
      <c r="MDY15"/>
      <c r="MDZ15"/>
      <c r="MEA15"/>
      <c r="MEB15"/>
      <c r="MEC15"/>
      <c r="MED15"/>
      <c r="MEE15"/>
      <c r="MEF15"/>
      <c r="MEG15"/>
      <c r="MEH15"/>
      <c r="MEI15"/>
      <c r="MEJ15"/>
      <c r="MEK15"/>
      <c r="MEL15"/>
      <c r="MEM15"/>
      <c r="MEN15"/>
      <c r="MEO15"/>
      <c r="MEP15"/>
      <c r="MEQ15"/>
      <c r="MER15"/>
      <c r="MES15"/>
      <c r="MET15"/>
      <c r="MEU15"/>
      <c r="MEV15"/>
      <c r="MEW15"/>
      <c r="MEX15"/>
      <c r="MEY15"/>
      <c r="MEZ15"/>
      <c r="MFA15"/>
      <c r="MFB15"/>
      <c r="MFC15"/>
      <c r="MFD15"/>
      <c r="MFE15"/>
      <c r="MFF15"/>
      <c r="MFG15"/>
      <c r="MFH15"/>
      <c r="MFI15"/>
      <c r="MFJ15"/>
      <c r="MFK15"/>
      <c r="MFL15"/>
      <c r="MFM15"/>
      <c r="MFN15"/>
      <c r="MFO15"/>
      <c r="MFP15"/>
      <c r="MFQ15"/>
      <c r="MFR15"/>
      <c r="MFS15"/>
      <c r="MFT15"/>
      <c r="MFU15"/>
      <c r="MFV15"/>
      <c r="MFW15"/>
      <c r="MFX15"/>
      <c r="MFY15"/>
      <c r="MFZ15"/>
      <c r="MGA15"/>
      <c r="MGB15"/>
      <c r="MGC15"/>
      <c r="MGD15"/>
      <c r="MGE15"/>
      <c r="MGF15"/>
      <c r="MGG15"/>
      <c r="MGH15"/>
      <c r="MGI15"/>
      <c r="MGJ15"/>
      <c r="MGK15"/>
      <c r="MGL15"/>
      <c r="MGM15"/>
      <c r="MGN15"/>
      <c r="MGO15"/>
      <c r="MGP15"/>
      <c r="MGQ15"/>
      <c r="MGR15"/>
      <c r="MGS15"/>
      <c r="MGT15"/>
      <c r="MGU15"/>
      <c r="MGV15"/>
      <c r="MGW15"/>
      <c r="MGX15"/>
      <c r="MGY15"/>
      <c r="MGZ15"/>
      <c r="MHA15"/>
      <c r="MHB15"/>
      <c r="MHC15"/>
      <c r="MHD15"/>
      <c r="MHE15"/>
      <c r="MHF15"/>
      <c r="MHG15"/>
      <c r="MHH15"/>
      <c r="MHI15"/>
      <c r="MHJ15"/>
      <c r="MHK15"/>
      <c r="MHL15"/>
      <c r="MHM15"/>
      <c r="MHN15"/>
      <c r="MHO15"/>
      <c r="MHP15"/>
      <c r="MHQ15"/>
      <c r="MHR15"/>
      <c r="MHS15"/>
      <c r="MHT15"/>
      <c r="MHU15"/>
      <c r="MHV15"/>
      <c r="MHW15"/>
      <c r="MHX15"/>
      <c r="MHY15"/>
      <c r="MHZ15"/>
      <c r="MIA15"/>
      <c r="MIB15"/>
      <c r="MIC15"/>
      <c r="MID15"/>
      <c r="MIE15"/>
      <c r="MIF15"/>
      <c r="MIG15"/>
      <c r="MIH15"/>
      <c r="MII15"/>
      <c r="MIJ15"/>
      <c r="MIK15"/>
      <c r="MIL15"/>
      <c r="MIM15"/>
      <c r="MIN15"/>
      <c r="MIO15"/>
      <c r="MIP15"/>
      <c r="MIQ15"/>
      <c r="MIR15"/>
      <c r="MIS15"/>
      <c r="MIT15"/>
      <c r="MIU15"/>
      <c r="MIV15"/>
      <c r="MIW15"/>
      <c r="MIX15"/>
      <c r="MIY15"/>
      <c r="MIZ15"/>
      <c r="MJA15"/>
      <c r="MJB15"/>
      <c r="MJC15"/>
      <c r="MJD15"/>
      <c r="MJE15"/>
      <c r="MJF15"/>
      <c r="MJG15"/>
      <c r="MJH15"/>
      <c r="MJI15"/>
      <c r="MJJ15"/>
      <c r="MJK15"/>
      <c r="MJL15"/>
      <c r="MJM15"/>
      <c r="MJN15"/>
      <c r="MJO15"/>
      <c r="MJP15"/>
      <c r="MJQ15"/>
      <c r="MJR15"/>
      <c r="MJS15"/>
      <c r="MJT15"/>
      <c r="MJU15"/>
      <c r="MJV15"/>
      <c r="MJW15"/>
      <c r="MJX15"/>
      <c r="MJY15"/>
      <c r="MJZ15"/>
      <c r="MKA15"/>
      <c r="MKB15"/>
      <c r="MKC15"/>
      <c r="MKD15"/>
      <c r="MKE15"/>
      <c r="MKF15"/>
      <c r="MKG15"/>
      <c r="MKH15"/>
      <c r="MKI15"/>
      <c r="MKJ15"/>
      <c r="MKK15"/>
      <c r="MKL15"/>
      <c r="MKM15"/>
      <c r="MKN15"/>
      <c r="MKO15"/>
      <c r="MKP15"/>
      <c r="MKQ15"/>
      <c r="MKR15"/>
      <c r="MKS15"/>
      <c r="MKT15"/>
      <c r="MKU15"/>
      <c r="MKV15"/>
      <c r="MKW15"/>
      <c r="MKX15"/>
      <c r="MKY15"/>
      <c r="MKZ15"/>
      <c r="MLA15"/>
      <c r="MLB15"/>
      <c r="MLC15"/>
      <c r="MLD15"/>
      <c r="MLE15"/>
      <c r="MLF15"/>
      <c r="MLG15"/>
      <c r="MLH15"/>
      <c r="MLI15"/>
      <c r="MLJ15"/>
      <c r="MLK15"/>
      <c r="MLL15"/>
      <c r="MLM15"/>
      <c r="MLN15"/>
      <c r="MLO15"/>
      <c r="MLP15"/>
      <c r="MLQ15"/>
      <c r="MLR15"/>
      <c r="MLS15"/>
      <c r="MLT15"/>
      <c r="MLU15"/>
      <c r="MLV15"/>
      <c r="MLW15"/>
      <c r="MLX15"/>
      <c r="MLY15"/>
      <c r="MLZ15"/>
      <c r="MMA15"/>
      <c r="MMB15"/>
      <c r="MMC15"/>
      <c r="MMD15"/>
      <c r="MME15"/>
      <c r="MMF15"/>
      <c r="MMG15"/>
      <c r="MMH15"/>
      <c r="MMI15"/>
      <c r="MMJ15"/>
      <c r="MMK15"/>
      <c r="MML15"/>
      <c r="MMM15"/>
      <c r="MMN15"/>
      <c r="MMO15"/>
      <c r="MMP15"/>
      <c r="MMQ15"/>
      <c r="MMR15"/>
      <c r="MMS15"/>
      <c r="MMT15"/>
      <c r="MMU15"/>
      <c r="MMV15"/>
      <c r="MMW15"/>
      <c r="MMX15"/>
      <c r="MMY15"/>
      <c r="MMZ15"/>
      <c r="MNA15"/>
      <c r="MNB15"/>
      <c r="MNC15"/>
      <c r="MND15"/>
      <c r="MNE15"/>
      <c r="MNF15"/>
      <c r="MNG15"/>
      <c r="MNH15"/>
      <c r="MNI15"/>
      <c r="MNJ15"/>
      <c r="MNK15"/>
      <c r="MNL15"/>
      <c r="MNM15"/>
      <c r="MNN15"/>
      <c r="MNO15"/>
      <c r="MNP15"/>
      <c r="MNQ15"/>
      <c r="MNR15"/>
      <c r="MNS15"/>
      <c r="MNT15"/>
      <c r="MNU15"/>
      <c r="MNV15"/>
      <c r="MNW15"/>
      <c r="MNX15"/>
      <c r="MNY15"/>
      <c r="MNZ15"/>
      <c r="MOA15"/>
      <c r="MOB15"/>
      <c r="MOC15"/>
      <c r="MOD15"/>
      <c r="MOE15"/>
      <c r="MOF15"/>
      <c r="MOG15"/>
      <c r="MOH15"/>
      <c r="MOI15"/>
      <c r="MOJ15"/>
      <c r="MOK15"/>
      <c r="MOL15"/>
      <c r="MOM15"/>
      <c r="MON15"/>
      <c r="MOO15"/>
      <c r="MOP15"/>
      <c r="MOQ15"/>
      <c r="MOR15"/>
      <c r="MOS15"/>
      <c r="MOT15"/>
      <c r="MOU15"/>
      <c r="MOV15"/>
      <c r="MOW15"/>
      <c r="MOX15"/>
      <c r="MOY15"/>
      <c r="MOZ15"/>
      <c r="MPA15"/>
      <c r="MPB15"/>
      <c r="MPC15"/>
      <c r="MPD15"/>
      <c r="MPE15"/>
      <c r="MPF15"/>
      <c r="MPG15"/>
      <c r="MPH15"/>
      <c r="MPI15"/>
      <c r="MPJ15"/>
      <c r="MPK15"/>
      <c r="MPL15"/>
      <c r="MPM15"/>
      <c r="MPN15"/>
      <c r="MPO15"/>
      <c r="MPP15"/>
      <c r="MPQ15"/>
      <c r="MPR15"/>
      <c r="MPS15"/>
      <c r="MPT15"/>
      <c r="MPU15"/>
      <c r="MPV15"/>
      <c r="MPW15"/>
      <c r="MPX15"/>
      <c r="MPY15"/>
      <c r="MPZ15"/>
      <c r="MQA15"/>
      <c r="MQB15"/>
      <c r="MQC15"/>
      <c r="MQD15"/>
      <c r="MQE15"/>
      <c r="MQF15"/>
      <c r="MQG15"/>
      <c r="MQH15"/>
      <c r="MQI15"/>
      <c r="MQJ15"/>
      <c r="MQK15"/>
      <c r="MQL15"/>
      <c r="MQM15"/>
      <c r="MQN15"/>
      <c r="MQO15"/>
      <c r="MQP15"/>
      <c r="MQQ15"/>
      <c r="MQR15"/>
      <c r="MQS15"/>
      <c r="MQT15"/>
      <c r="MQU15"/>
      <c r="MQV15"/>
      <c r="MQW15"/>
      <c r="MQX15"/>
      <c r="MQY15"/>
      <c r="MQZ15"/>
      <c r="MRA15"/>
      <c r="MRB15"/>
      <c r="MRC15"/>
      <c r="MRD15"/>
      <c r="MRE15"/>
      <c r="MRF15"/>
      <c r="MRG15"/>
      <c r="MRH15"/>
      <c r="MRI15"/>
      <c r="MRJ15"/>
      <c r="MRK15"/>
      <c r="MRL15"/>
      <c r="MRM15"/>
      <c r="MRN15"/>
      <c r="MRO15"/>
      <c r="MRP15"/>
      <c r="MRQ15"/>
      <c r="MRR15"/>
      <c r="MRS15"/>
      <c r="MRT15"/>
      <c r="MRU15"/>
      <c r="MRV15"/>
      <c r="MRW15"/>
      <c r="MRX15"/>
      <c r="MRY15"/>
      <c r="MRZ15"/>
      <c r="MSA15"/>
      <c r="MSB15"/>
      <c r="MSC15"/>
      <c r="MSD15"/>
      <c r="MSE15"/>
      <c r="MSF15"/>
      <c r="MSG15"/>
      <c r="MSH15"/>
      <c r="MSI15"/>
      <c r="MSJ15"/>
      <c r="MSK15"/>
      <c r="MSL15"/>
      <c r="MSM15"/>
      <c r="MSN15"/>
      <c r="MSO15"/>
      <c r="MSP15"/>
      <c r="MSQ15"/>
      <c r="MSR15"/>
      <c r="MSS15"/>
      <c r="MST15"/>
      <c r="MSU15"/>
      <c r="MSV15"/>
      <c r="MSW15"/>
      <c r="MSX15"/>
      <c r="MSY15"/>
      <c r="MSZ15"/>
      <c r="MTA15"/>
      <c r="MTB15"/>
      <c r="MTC15"/>
      <c r="MTD15"/>
      <c r="MTE15"/>
      <c r="MTF15"/>
      <c r="MTG15"/>
      <c r="MTH15"/>
      <c r="MTI15"/>
      <c r="MTJ15"/>
      <c r="MTK15"/>
      <c r="MTL15"/>
      <c r="MTM15"/>
      <c r="MTN15"/>
      <c r="MTO15"/>
      <c r="MTP15"/>
      <c r="MTQ15"/>
      <c r="MTR15"/>
      <c r="MTS15"/>
      <c r="MTT15"/>
      <c r="MTU15"/>
      <c r="MTV15"/>
      <c r="MTW15"/>
      <c r="MTX15"/>
      <c r="MTY15"/>
      <c r="MTZ15"/>
      <c r="MUA15"/>
      <c r="MUB15"/>
      <c r="MUC15"/>
      <c r="MUD15"/>
      <c r="MUE15"/>
      <c r="MUF15"/>
      <c r="MUG15"/>
      <c r="MUH15"/>
      <c r="MUI15"/>
      <c r="MUJ15"/>
      <c r="MUK15"/>
      <c r="MUL15"/>
      <c r="MUM15"/>
      <c r="MUN15"/>
      <c r="MUO15"/>
      <c r="MUP15"/>
      <c r="MUQ15"/>
      <c r="MUR15"/>
      <c r="MUS15"/>
      <c r="MUT15"/>
      <c r="MUU15"/>
      <c r="MUV15"/>
      <c r="MUW15"/>
      <c r="MUX15"/>
      <c r="MUY15"/>
      <c r="MUZ15"/>
      <c r="MVA15"/>
      <c r="MVB15"/>
      <c r="MVC15"/>
      <c r="MVD15"/>
      <c r="MVE15"/>
      <c r="MVF15"/>
      <c r="MVG15"/>
      <c r="MVH15"/>
      <c r="MVI15"/>
      <c r="MVJ15"/>
      <c r="MVK15"/>
      <c r="MVL15"/>
      <c r="MVM15"/>
      <c r="MVN15"/>
      <c r="MVO15"/>
      <c r="MVP15"/>
      <c r="MVQ15"/>
      <c r="MVR15"/>
      <c r="MVS15"/>
      <c r="MVT15"/>
      <c r="MVU15"/>
      <c r="MVV15"/>
      <c r="MVW15"/>
      <c r="MVX15"/>
      <c r="MVY15"/>
      <c r="MVZ15"/>
      <c r="MWA15"/>
      <c r="MWB15"/>
      <c r="MWC15"/>
      <c r="MWD15"/>
      <c r="MWE15"/>
      <c r="MWF15"/>
      <c r="MWG15"/>
      <c r="MWH15"/>
      <c r="MWI15"/>
      <c r="MWJ15"/>
      <c r="MWK15"/>
      <c r="MWL15"/>
      <c r="MWM15"/>
      <c r="MWN15"/>
      <c r="MWO15"/>
      <c r="MWP15"/>
      <c r="MWQ15"/>
      <c r="MWR15"/>
      <c r="MWS15"/>
      <c r="MWT15"/>
      <c r="MWU15"/>
      <c r="MWV15"/>
      <c r="MWW15"/>
      <c r="MWX15"/>
      <c r="MWY15"/>
      <c r="MWZ15"/>
      <c r="MXA15"/>
      <c r="MXB15"/>
      <c r="MXC15"/>
      <c r="MXD15"/>
      <c r="MXE15"/>
      <c r="MXF15"/>
      <c r="MXG15"/>
      <c r="MXH15"/>
      <c r="MXI15"/>
      <c r="MXJ15"/>
      <c r="MXK15"/>
      <c r="MXL15"/>
      <c r="MXM15"/>
      <c r="MXN15"/>
      <c r="MXO15"/>
      <c r="MXP15"/>
      <c r="MXQ15"/>
      <c r="MXR15"/>
      <c r="MXS15"/>
      <c r="MXT15"/>
      <c r="MXU15"/>
      <c r="MXV15"/>
      <c r="MXW15"/>
      <c r="MXX15"/>
      <c r="MXY15"/>
      <c r="MXZ15"/>
      <c r="MYA15"/>
      <c r="MYB15"/>
      <c r="MYC15"/>
      <c r="MYD15"/>
      <c r="MYE15"/>
      <c r="MYF15"/>
      <c r="MYG15"/>
      <c r="MYH15"/>
      <c r="MYI15"/>
      <c r="MYJ15"/>
      <c r="MYK15"/>
      <c r="MYL15"/>
      <c r="MYM15"/>
      <c r="MYN15"/>
      <c r="MYO15"/>
      <c r="MYP15"/>
      <c r="MYQ15"/>
      <c r="MYR15"/>
      <c r="MYS15"/>
      <c r="MYT15"/>
      <c r="MYU15"/>
      <c r="MYV15"/>
      <c r="MYW15"/>
      <c r="MYX15"/>
      <c r="MYY15"/>
      <c r="MYZ15"/>
      <c r="MZA15"/>
      <c r="MZB15"/>
      <c r="MZC15"/>
      <c r="MZD15"/>
      <c r="MZE15"/>
      <c r="MZF15"/>
      <c r="MZG15"/>
      <c r="MZH15"/>
      <c r="MZI15"/>
      <c r="MZJ15"/>
      <c r="MZK15"/>
      <c r="MZL15"/>
      <c r="MZM15"/>
      <c r="MZN15"/>
      <c r="MZO15"/>
      <c r="MZP15"/>
      <c r="MZQ15"/>
      <c r="MZR15"/>
      <c r="MZS15"/>
      <c r="MZT15"/>
      <c r="MZU15"/>
      <c r="MZV15"/>
      <c r="MZW15"/>
      <c r="MZX15"/>
      <c r="MZY15"/>
      <c r="MZZ15"/>
      <c r="NAA15"/>
      <c r="NAB15"/>
      <c r="NAC15"/>
      <c r="NAD15"/>
      <c r="NAE15"/>
      <c r="NAF15"/>
      <c r="NAG15"/>
      <c r="NAH15"/>
      <c r="NAI15"/>
      <c r="NAJ15"/>
      <c r="NAK15"/>
      <c r="NAL15"/>
      <c r="NAM15"/>
      <c r="NAN15"/>
      <c r="NAO15"/>
      <c r="NAP15"/>
      <c r="NAQ15"/>
      <c r="NAR15"/>
      <c r="NAS15"/>
      <c r="NAT15"/>
      <c r="NAU15"/>
      <c r="NAV15"/>
      <c r="NAW15"/>
      <c r="NAX15"/>
      <c r="NAY15"/>
      <c r="NAZ15"/>
      <c r="NBA15"/>
      <c r="NBB15"/>
      <c r="NBC15"/>
      <c r="NBD15"/>
      <c r="NBE15"/>
      <c r="NBF15"/>
      <c r="NBG15"/>
      <c r="NBH15"/>
      <c r="NBI15"/>
      <c r="NBJ15"/>
      <c r="NBK15"/>
      <c r="NBL15"/>
      <c r="NBM15"/>
      <c r="NBN15"/>
      <c r="NBO15"/>
      <c r="NBP15"/>
      <c r="NBQ15"/>
      <c r="NBR15"/>
      <c r="NBS15"/>
      <c r="NBT15"/>
      <c r="NBU15"/>
      <c r="NBV15"/>
      <c r="NBW15"/>
      <c r="NBX15"/>
      <c r="NBY15"/>
      <c r="NBZ15"/>
      <c r="NCA15"/>
      <c r="NCB15"/>
      <c r="NCC15"/>
      <c r="NCD15"/>
      <c r="NCE15"/>
      <c r="NCF15"/>
      <c r="NCG15"/>
      <c r="NCH15"/>
      <c r="NCI15"/>
      <c r="NCJ15"/>
      <c r="NCK15"/>
      <c r="NCL15"/>
      <c r="NCM15"/>
      <c r="NCN15"/>
      <c r="NCO15"/>
      <c r="NCP15"/>
      <c r="NCQ15"/>
      <c r="NCR15"/>
      <c r="NCS15"/>
      <c r="NCT15"/>
      <c r="NCU15"/>
      <c r="NCV15"/>
      <c r="NCW15"/>
      <c r="NCX15"/>
      <c r="NCY15"/>
      <c r="NCZ15"/>
      <c r="NDA15"/>
      <c r="NDB15"/>
      <c r="NDC15"/>
      <c r="NDD15"/>
      <c r="NDE15"/>
      <c r="NDF15"/>
      <c r="NDG15"/>
      <c r="NDH15"/>
      <c r="NDI15"/>
      <c r="NDJ15"/>
      <c r="NDK15"/>
      <c r="NDL15"/>
      <c r="NDM15"/>
      <c r="NDN15"/>
      <c r="NDO15"/>
      <c r="NDP15"/>
      <c r="NDQ15"/>
      <c r="NDR15"/>
      <c r="NDS15"/>
      <c r="NDT15"/>
      <c r="NDU15"/>
      <c r="NDV15"/>
      <c r="NDW15"/>
      <c r="NDX15"/>
      <c r="NDY15"/>
      <c r="NDZ15"/>
      <c r="NEA15"/>
      <c r="NEB15"/>
      <c r="NEC15"/>
      <c r="NED15"/>
      <c r="NEE15"/>
      <c r="NEF15"/>
      <c r="NEG15"/>
      <c r="NEH15"/>
      <c r="NEI15"/>
      <c r="NEJ15"/>
      <c r="NEK15"/>
      <c r="NEL15"/>
      <c r="NEM15"/>
      <c r="NEN15"/>
      <c r="NEO15"/>
      <c r="NEP15"/>
      <c r="NEQ15"/>
      <c r="NER15"/>
      <c r="NES15"/>
      <c r="NET15"/>
      <c r="NEU15"/>
      <c r="NEV15"/>
      <c r="NEW15"/>
      <c r="NEX15"/>
      <c r="NEY15"/>
      <c r="NEZ15"/>
      <c r="NFA15"/>
      <c r="NFB15"/>
      <c r="NFC15"/>
      <c r="NFD15"/>
      <c r="NFE15"/>
      <c r="NFF15"/>
      <c r="NFG15"/>
      <c r="NFH15"/>
      <c r="NFI15"/>
      <c r="NFJ15"/>
      <c r="NFK15"/>
      <c r="NFL15"/>
      <c r="NFM15"/>
      <c r="NFN15"/>
      <c r="NFO15"/>
      <c r="NFP15"/>
      <c r="NFQ15"/>
      <c r="NFR15"/>
      <c r="NFS15"/>
      <c r="NFT15"/>
      <c r="NFU15"/>
      <c r="NFV15"/>
      <c r="NFW15"/>
      <c r="NFX15"/>
      <c r="NFY15"/>
      <c r="NFZ15"/>
      <c r="NGA15"/>
      <c r="NGB15"/>
      <c r="NGC15"/>
      <c r="NGD15"/>
      <c r="NGE15"/>
      <c r="NGF15"/>
      <c r="NGG15"/>
      <c r="NGH15"/>
      <c r="NGI15"/>
      <c r="NGJ15"/>
      <c r="NGK15"/>
      <c r="NGL15"/>
      <c r="NGM15"/>
      <c r="NGN15"/>
      <c r="NGO15"/>
      <c r="NGP15"/>
      <c r="NGQ15"/>
      <c r="NGR15"/>
      <c r="NGS15"/>
      <c r="NGT15"/>
      <c r="NGU15"/>
      <c r="NGV15"/>
      <c r="NGW15"/>
      <c r="NGX15"/>
      <c r="NGY15"/>
      <c r="NGZ15"/>
      <c r="NHA15"/>
      <c r="NHB15"/>
      <c r="NHC15"/>
      <c r="NHD15"/>
      <c r="NHE15"/>
      <c r="NHF15"/>
      <c r="NHG15"/>
      <c r="NHH15"/>
      <c r="NHI15"/>
      <c r="NHJ15"/>
      <c r="NHK15"/>
      <c r="NHL15"/>
      <c r="NHM15"/>
      <c r="NHN15"/>
      <c r="NHO15"/>
      <c r="NHP15"/>
      <c r="NHQ15"/>
      <c r="NHR15"/>
      <c r="NHS15"/>
      <c r="NHT15"/>
      <c r="NHU15"/>
      <c r="NHV15"/>
      <c r="NHW15"/>
      <c r="NHX15"/>
      <c r="NHY15"/>
      <c r="NHZ15"/>
      <c r="NIA15"/>
      <c r="NIB15"/>
      <c r="NIC15"/>
      <c r="NID15"/>
      <c r="NIE15"/>
      <c r="NIF15"/>
      <c r="NIG15"/>
      <c r="NIH15"/>
      <c r="NII15"/>
      <c r="NIJ15"/>
      <c r="NIK15"/>
      <c r="NIL15"/>
      <c r="NIM15"/>
      <c r="NIN15"/>
      <c r="NIO15"/>
      <c r="NIP15"/>
      <c r="NIQ15"/>
      <c r="NIR15"/>
      <c r="NIS15"/>
      <c r="NIT15"/>
      <c r="NIU15"/>
      <c r="NIV15"/>
      <c r="NIW15"/>
      <c r="NIX15"/>
      <c r="NIY15"/>
      <c r="NIZ15"/>
      <c r="NJA15"/>
      <c r="NJB15"/>
      <c r="NJC15"/>
      <c r="NJD15"/>
      <c r="NJE15"/>
      <c r="NJF15"/>
      <c r="NJG15"/>
      <c r="NJH15"/>
      <c r="NJI15"/>
      <c r="NJJ15"/>
      <c r="NJK15"/>
      <c r="NJL15"/>
      <c r="NJM15"/>
      <c r="NJN15"/>
      <c r="NJO15"/>
      <c r="NJP15"/>
      <c r="NJQ15"/>
      <c r="NJR15"/>
      <c r="NJS15"/>
      <c r="NJT15"/>
      <c r="NJU15"/>
      <c r="NJV15"/>
      <c r="NJW15"/>
      <c r="NJX15"/>
      <c r="NJY15"/>
      <c r="NJZ15"/>
      <c r="NKA15"/>
      <c r="NKB15"/>
      <c r="NKC15"/>
      <c r="NKD15"/>
      <c r="NKE15"/>
      <c r="NKF15"/>
      <c r="NKG15"/>
      <c r="NKH15"/>
      <c r="NKI15"/>
      <c r="NKJ15"/>
      <c r="NKK15"/>
      <c r="NKL15"/>
      <c r="NKM15"/>
      <c r="NKN15"/>
      <c r="NKO15"/>
      <c r="NKP15"/>
      <c r="NKQ15"/>
      <c r="NKR15"/>
      <c r="NKS15"/>
      <c r="NKT15"/>
      <c r="NKU15"/>
      <c r="NKV15"/>
      <c r="NKW15"/>
      <c r="NKX15"/>
      <c r="NKY15"/>
      <c r="NKZ15"/>
      <c r="NLA15"/>
      <c r="NLB15"/>
      <c r="NLC15"/>
      <c r="NLD15"/>
      <c r="NLE15"/>
      <c r="NLF15"/>
      <c r="NLG15"/>
      <c r="NLH15"/>
      <c r="NLI15"/>
      <c r="NLJ15"/>
      <c r="NLK15"/>
      <c r="NLL15"/>
      <c r="NLM15"/>
      <c r="NLN15"/>
      <c r="NLO15"/>
      <c r="NLP15"/>
      <c r="NLQ15"/>
      <c r="NLR15"/>
      <c r="NLS15"/>
      <c r="NLT15"/>
      <c r="NLU15"/>
      <c r="NLV15"/>
      <c r="NLW15"/>
      <c r="NLX15"/>
      <c r="NLY15"/>
      <c r="NLZ15"/>
      <c r="NMA15"/>
      <c r="NMB15"/>
      <c r="NMC15"/>
      <c r="NMD15"/>
      <c r="NME15"/>
      <c r="NMF15"/>
      <c r="NMG15"/>
      <c r="NMH15"/>
      <c r="NMI15"/>
      <c r="NMJ15"/>
      <c r="NMK15"/>
      <c r="NML15"/>
      <c r="NMM15"/>
      <c r="NMN15"/>
      <c r="NMO15"/>
      <c r="NMP15"/>
      <c r="NMQ15"/>
      <c r="NMR15"/>
      <c r="NMS15"/>
      <c r="NMT15"/>
      <c r="NMU15"/>
      <c r="NMV15"/>
      <c r="NMW15"/>
      <c r="NMX15"/>
      <c r="NMY15"/>
      <c r="NMZ15"/>
      <c r="NNA15"/>
      <c r="NNB15"/>
      <c r="NNC15"/>
      <c r="NND15"/>
      <c r="NNE15"/>
      <c r="NNF15"/>
      <c r="NNG15"/>
      <c r="NNH15"/>
      <c r="NNI15"/>
      <c r="NNJ15"/>
      <c r="NNK15"/>
      <c r="NNL15"/>
      <c r="NNM15"/>
      <c r="NNN15"/>
      <c r="NNO15"/>
      <c r="NNP15"/>
      <c r="NNQ15"/>
      <c r="NNR15"/>
      <c r="NNS15"/>
      <c r="NNT15"/>
      <c r="NNU15"/>
      <c r="NNV15"/>
      <c r="NNW15"/>
      <c r="NNX15"/>
      <c r="NNY15"/>
      <c r="NNZ15"/>
      <c r="NOA15"/>
      <c r="NOB15"/>
      <c r="NOC15"/>
      <c r="NOD15"/>
      <c r="NOE15"/>
      <c r="NOF15"/>
      <c r="NOG15"/>
      <c r="NOH15"/>
      <c r="NOI15"/>
      <c r="NOJ15"/>
      <c r="NOK15"/>
      <c r="NOL15"/>
      <c r="NOM15"/>
      <c r="NON15"/>
      <c r="NOO15"/>
      <c r="NOP15"/>
      <c r="NOQ15"/>
      <c r="NOR15"/>
      <c r="NOS15"/>
      <c r="NOT15"/>
      <c r="NOU15"/>
      <c r="NOV15"/>
      <c r="NOW15"/>
      <c r="NOX15"/>
      <c r="NOY15"/>
      <c r="NOZ15"/>
      <c r="NPA15"/>
      <c r="NPB15"/>
      <c r="NPC15"/>
      <c r="NPD15"/>
      <c r="NPE15"/>
      <c r="NPF15"/>
      <c r="NPG15"/>
      <c r="NPH15"/>
      <c r="NPI15"/>
      <c r="NPJ15"/>
      <c r="NPK15"/>
      <c r="NPL15"/>
      <c r="NPM15"/>
      <c r="NPN15"/>
      <c r="NPO15"/>
      <c r="NPP15"/>
      <c r="NPQ15"/>
      <c r="NPR15"/>
      <c r="NPS15"/>
      <c r="NPT15"/>
      <c r="NPU15"/>
      <c r="NPV15"/>
      <c r="NPW15"/>
      <c r="NPX15"/>
      <c r="NPY15"/>
      <c r="NPZ15"/>
      <c r="NQA15"/>
      <c r="NQB15"/>
      <c r="NQC15"/>
      <c r="NQD15"/>
      <c r="NQE15"/>
      <c r="NQF15"/>
      <c r="NQG15"/>
      <c r="NQH15"/>
      <c r="NQI15"/>
      <c r="NQJ15"/>
      <c r="NQK15"/>
      <c r="NQL15"/>
      <c r="NQM15"/>
      <c r="NQN15"/>
      <c r="NQO15"/>
      <c r="NQP15"/>
      <c r="NQQ15"/>
      <c r="NQR15"/>
      <c r="NQS15"/>
      <c r="NQT15"/>
      <c r="NQU15"/>
      <c r="NQV15"/>
      <c r="NQW15"/>
      <c r="NQX15"/>
      <c r="NQY15"/>
      <c r="NQZ15"/>
      <c r="NRA15"/>
      <c r="NRB15"/>
      <c r="NRC15"/>
      <c r="NRD15"/>
      <c r="NRE15"/>
      <c r="NRF15"/>
      <c r="NRG15"/>
      <c r="NRH15"/>
      <c r="NRI15"/>
      <c r="NRJ15"/>
      <c r="NRK15"/>
      <c r="NRL15"/>
      <c r="NRM15"/>
      <c r="NRN15"/>
      <c r="NRO15"/>
      <c r="NRP15"/>
      <c r="NRQ15"/>
      <c r="NRR15"/>
      <c r="NRS15"/>
      <c r="NRT15"/>
      <c r="NRU15"/>
      <c r="NRV15"/>
      <c r="NRW15"/>
      <c r="NRX15"/>
      <c r="NRY15"/>
      <c r="NRZ15"/>
      <c r="NSA15"/>
      <c r="NSB15"/>
      <c r="NSC15"/>
      <c r="NSD15"/>
      <c r="NSE15"/>
      <c r="NSF15"/>
      <c r="NSG15"/>
      <c r="NSH15"/>
      <c r="NSI15"/>
      <c r="NSJ15"/>
      <c r="NSK15"/>
      <c r="NSL15"/>
      <c r="NSM15"/>
      <c r="NSN15"/>
      <c r="NSO15"/>
      <c r="NSP15"/>
      <c r="NSQ15"/>
      <c r="NSR15"/>
      <c r="NSS15"/>
      <c r="NST15"/>
      <c r="NSU15"/>
      <c r="NSV15"/>
      <c r="NSW15"/>
      <c r="NSX15"/>
      <c r="NSY15"/>
      <c r="NSZ15"/>
      <c r="NTA15"/>
      <c r="NTB15"/>
      <c r="NTC15"/>
      <c r="NTD15"/>
      <c r="NTE15"/>
      <c r="NTF15"/>
      <c r="NTG15"/>
      <c r="NTH15"/>
      <c r="NTI15"/>
      <c r="NTJ15"/>
      <c r="NTK15"/>
      <c r="NTL15"/>
      <c r="NTM15"/>
      <c r="NTN15"/>
      <c r="NTO15"/>
      <c r="NTP15"/>
      <c r="NTQ15"/>
      <c r="NTR15"/>
      <c r="NTS15"/>
      <c r="NTT15"/>
      <c r="NTU15"/>
      <c r="NTV15"/>
      <c r="NTW15"/>
      <c r="NTX15"/>
      <c r="NTY15"/>
      <c r="NTZ15"/>
      <c r="NUA15"/>
      <c r="NUB15"/>
      <c r="NUC15"/>
      <c r="NUD15"/>
      <c r="NUE15"/>
      <c r="NUF15"/>
      <c r="NUG15"/>
      <c r="NUH15"/>
      <c r="NUI15"/>
      <c r="NUJ15"/>
      <c r="NUK15"/>
      <c r="NUL15"/>
      <c r="NUM15"/>
      <c r="NUN15"/>
      <c r="NUO15"/>
      <c r="NUP15"/>
      <c r="NUQ15"/>
      <c r="NUR15"/>
      <c r="NUS15"/>
      <c r="NUT15"/>
      <c r="NUU15"/>
      <c r="NUV15"/>
      <c r="NUW15"/>
      <c r="NUX15"/>
      <c r="NUY15"/>
      <c r="NUZ15"/>
      <c r="NVA15"/>
      <c r="NVB15"/>
      <c r="NVC15"/>
      <c r="NVD15"/>
      <c r="NVE15"/>
      <c r="NVF15"/>
      <c r="NVG15"/>
      <c r="NVH15"/>
      <c r="NVI15"/>
      <c r="NVJ15"/>
      <c r="NVK15"/>
      <c r="NVL15"/>
      <c r="NVM15"/>
      <c r="NVN15"/>
      <c r="NVO15"/>
      <c r="NVP15"/>
      <c r="NVQ15"/>
      <c r="NVR15"/>
      <c r="NVS15"/>
      <c r="NVT15"/>
      <c r="NVU15"/>
      <c r="NVV15"/>
      <c r="NVW15"/>
      <c r="NVX15"/>
      <c r="NVY15"/>
      <c r="NVZ15"/>
      <c r="NWA15"/>
      <c r="NWB15"/>
      <c r="NWC15"/>
      <c r="NWD15"/>
      <c r="NWE15"/>
      <c r="NWF15"/>
      <c r="NWG15"/>
      <c r="NWH15"/>
      <c r="NWI15"/>
      <c r="NWJ15"/>
      <c r="NWK15"/>
      <c r="NWL15"/>
      <c r="NWM15"/>
      <c r="NWN15"/>
      <c r="NWO15"/>
      <c r="NWP15"/>
      <c r="NWQ15"/>
      <c r="NWR15"/>
      <c r="NWS15"/>
      <c r="NWT15"/>
      <c r="NWU15"/>
      <c r="NWV15"/>
      <c r="NWW15"/>
      <c r="NWX15"/>
      <c r="NWY15"/>
      <c r="NWZ15"/>
      <c r="NXA15"/>
      <c r="NXB15"/>
      <c r="NXC15"/>
      <c r="NXD15"/>
      <c r="NXE15"/>
      <c r="NXF15"/>
      <c r="NXG15"/>
      <c r="NXH15"/>
      <c r="NXI15"/>
      <c r="NXJ15"/>
      <c r="NXK15"/>
      <c r="NXL15"/>
      <c r="NXM15"/>
      <c r="NXN15"/>
      <c r="NXO15"/>
      <c r="NXP15"/>
      <c r="NXQ15"/>
      <c r="NXR15"/>
      <c r="NXS15"/>
      <c r="NXT15"/>
      <c r="NXU15"/>
      <c r="NXV15"/>
      <c r="NXW15"/>
      <c r="NXX15"/>
      <c r="NXY15"/>
      <c r="NXZ15"/>
      <c r="NYA15"/>
      <c r="NYB15"/>
      <c r="NYC15"/>
      <c r="NYD15"/>
      <c r="NYE15"/>
      <c r="NYF15"/>
      <c r="NYG15"/>
      <c r="NYH15"/>
      <c r="NYI15"/>
      <c r="NYJ15"/>
      <c r="NYK15"/>
      <c r="NYL15"/>
      <c r="NYM15"/>
      <c r="NYN15"/>
      <c r="NYO15"/>
      <c r="NYP15"/>
      <c r="NYQ15"/>
      <c r="NYR15"/>
      <c r="NYS15"/>
      <c r="NYT15"/>
      <c r="NYU15"/>
      <c r="NYV15"/>
      <c r="NYW15"/>
      <c r="NYX15"/>
      <c r="NYY15"/>
      <c r="NYZ15"/>
      <c r="NZA15"/>
      <c r="NZB15"/>
      <c r="NZC15"/>
      <c r="NZD15"/>
      <c r="NZE15"/>
      <c r="NZF15"/>
      <c r="NZG15"/>
      <c r="NZH15"/>
      <c r="NZI15"/>
      <c r="NZJ15"/>
      <c r="NZK15"/>
      <c r="NZL15"/>
      <c r="NZM15"/>
      <c r="NZN15"/>
      <c r="NZO15"/>
      <c r="NZP15"/>
      <c r="NZQ15"/>
      <c r="NZR15"/>
      <c r="NZS15"/>
      <c r="NZT15"/>
      <c r="NZU15"/>
      <c r="NZV15"/>
      <c r="NZW15"/>
      <c r="NZX15"/>
      <c r="NZY15"/>
      <c r="NZZ15"/>
      <c r="OAA15"/>
      <c r="OAB15"/>
      <c r="OAC15"/>
      <c r="OAD15"/>
      <c r="OAE15"/>
      <c r="OAF15"/>
      <c r="OAG15"/>
      <c r="OAH15"/>
      <c r="OAI15"/>
      <c r="OAJ15"/>
      <c r="OAK15"/>
      <c r="OAL15"/>
      <c r="OAM15"/>
      <c r="OAN15"/>
      <c r="OAO15"/>
      <c r="OAP15"/>
      <c r="OAQ15"/>
      <c r="OAR15"/>
      <c r="OAS15"/>
      <c r="OAT15"/>
      <c r="OAU15"/>
      <c r="OAV15"/>
      <c r="OAW15"/>
      <c r="OAX15"/>
      <c r="OAY15"/>
      <c r="OAZ15"/>
      <c r="OBA15"/>
      <c r="OBB15"/>
      <c r="OBC15"/>
      <c r="OBD15"/>
      <c r="OBE15"/>
      <c r="OBF15"/>
      <c r="OBG15"/>
      <c r="OBH15"/>
      <c r="OBI15"/>
      <c r="OBJ15"/>
      <c r="OBK15"/>
      <c r="OBL15"/>
      <c r="OBM15"/>
      <c r="OBN15"/>
      <c r="OBO15"/>
      <c r="OBP15"/>
      <c r="OBQ15"/>
      <c r="OBR15"/>
      <c r="OBS15"/>
      <c r="OBT15"/>
      <c r="OBU15"/>
      <c r="OBV15"/>
      <c r="OBW15"/>
      <c r="OBX15"/>
      <c r="OBY15"/>
      <c r="OBZ15"/>
      <c r="OCA15"/>
      <c r="OCB15"/>
      <c r="OCC15"/>
      <c r="OCD15"/>
      <c r="OCE15"/>
      <c r="OCF15"/>
      <c r="OCG15"/>
      <c r="OCH15"/>
      <c r="OCI15"/>
      <c r="OCJ15"/>
      <c r="OCK15"/>
      <c r="OCL15"/>
      <c r="OCM15"/>
      <c r="OCN15"/>
      <c r="OCO15"/>
      <c r="OCP15"/>
      <c r="OCQ15"/>
      <c r="OCR15"/>
      <c r="OCS15"/>
      <c r="OCT15"/>
      <c r="OCU15"/>
      <c r="OCV15"/>
      <c r="OCW15"/>
      <c r="OCX15"/>
      <c r="OCY15"/>
      <c r="OCZ15"/>
      <c r="ODA15"/>
      <c r="ODB15"/>
      <c r="ODC15"/>
      <c r="ODD15"/>
      <c r="ODE15"/>
      <c r="ODF15"/>
      <c r="ODG15"/>
      <c r="ODH15"/>
      <c r="ODI15"/>
      <c r="ODJ15"/>
      <c r="ODK15"/>
      <c r="ODL15"/>
      <c r="ODM15"/>
      <c r="ODN15"/>
      <c r="ODO15"/>
      <c r="ODP15"/>
      <c r="ODQ15"/>
      <c r="ODR15"/>
      <c r="ODS15"/>
      <c r="ODT15"/>
      <c r="ODU15"/>
      <c r="ODV15"/>
      <c r="ODW15"/>
      <c r="ODX15"/>
      <c r="ODY15"/>
      <c r="ODZ15"/>
      <c r="OEA15"/>
      <c r="OEB15"/>
      <c r="OEC15"/>
      <c r="OED15"/>
      <c r="OEE15"/>
      <c r="OEF15"/>
      <c r="OEG15"/>
      <c r="OEH15"/>
      <c r="OEI15"/>
      <c r="OEJ15"/>
      <c r="OEK15"/>
      <c r="OEL15"/>
      <c r="OEM15"/>
      <c r="OEN15"/>
      <c r="OEO15"/>
      <c r="OEP15"/>
      <c r="OEQ15"/>
      <c r="OER15"/>
      <c r="OES15"/>
      <c r="OET15"/>
      <c r="OEU15"/>
      <c r="OEV15"/>
      <c r="OEW15"/>
      <c r="OEX15"/>
      <c r="OEY15"/>
      <c r="OEZ15"/>
      <c r="OFA15"/>
      <c r="OFB15"/>
      <c r="OFC15"/>
      <c r="OFD15"/>
      <c r="OFE15"/>
      <c r="OFF15"/>
      <c r="OFG15"/>
      <c r="OFH15"/>
      <c r="OFI15"/>
      <c r="OFJ15"/>
      <c r="OFK15"/>
      <c r="OFL15"/>
      <c r="OFM15"/>
      <c r="OFN15"/>
      <c r="OFO15"/>
      <c r="OFP15"/>
      <c r="OFQ15"/>
      <c r="OFR15"/>
      <c r="OFS15"/>
      <c r="OFT15"/>
      <c r="OFU15"/>
      <c r="OFV15"/>
      <c r="OFW15"/>
      <c r="OFX15"/>
      <c r="OFY15"/>
      <c r="OFZ15"/>
      <c r="OGA15"/>
      <c r="OGB15"/>
      <c r="OGC15"/>
      <c r="OGD15"/>
      <c r="OGE15"/>
      <c r="OGF15"/>
      <c r="OGG15"/>
      <c r="OGH15"/>
      <c r="OGI15"/>
      <c r="OGJ15"/>
      <c r="OGK15"/>
      <c r="OGL15"/>
      <c r="OGM15"/>
      <c r="OGN15"/>
      <c r="OGO15"/>
      <c r="OGP15"/>
      <c r="OGQ15"/>
      <c r="OGR15"/>
      <c r="OGS15"/>
      <c r="OGT15"/>
      <c r="OGU15"/>
      <c r="OGV15"/>
      <c r="OGW15"/>
      <c r="OGX15"/>
      <c r="OGY15"/>
      <c r="OGZ15"/>
      <c r="OHA15"/>
      <c r="OHB15"/>
      <c r="OHC15"/>
      <c r="OHD15"/>
      <c r="OHE15"/>
      <c r="OHF15"/>
      <c r="OHG15"/>
      <c r="OHH15"/>
      <c r="OHI15"/>
      <c r="OHJ15"/>
      <c r="OHK15"/>
      <c r="OHL15"/>
      <c r="OHM15"/>
      <c r="OHN15"/>
      <c r="OHO15"/>
      <c r="OHP15"/>
      <c r="OHQ15"/>
      <c r="OHR15"/>
      <c r="OHS15"/>
      <c r="OHT15"/>
      <c r="OHU15"/>
      <c r="OHV15"/>
      <c r="OHW15"/>
      <c r="OHX15"/>
      <c r="OHY15"/>
      <c r="OHZ15"/>
      <c r="OIA15"/>
      <c r="OIB15"/>
      <c r="OIC15"/>
      <c r="OID15"/>
      <c r="OIE15"/>
      <c r="OIF15"/>
      <c r="OIG15"/>
      <c r="OIH15"/>
      <c r="OII15"/>
      <c r="OIJ15"/>
      <c r="OIK15"/>
      <c r="OIL15"/>
      <c r="OIM15"/>
      <c r="OIN15"/>
      <c r="OIO15"/>
      <c r="OIP15"/>
      <c r="OIQ15"/>
      <c r="OIR15"/>
      <c r="OIS15"/>
      <c r="OIT15"/>
      <c r="OIU15"/>
      <c r="OIV15"/>
      <c r="OIW15"/>
      <c r="OIX15"/>
      <c r="OIY15"/>
      <c r="OIZ15"/>
      <c r="OJA15"/>
      <c r="OJB15"/>
      <c r="OJC15"/>
      <c r="OJD15"/>
      <c r="OJE15"/>
      <c r="OJF15"/>
      <c r="OJG15"/>
      <c r="OJH15"/>
      <c r="OJI15"/>
      <c r="OJJ15"/>
      <c r="OJK15"/>
      <c r="OJL15"/>
      <c r="OJM15"/>
      <c r="OJN15"/>
      <c r="OJO15"/>
      <c r="OJP15"/>
      <c r="OJQ15"/>
      <c r="OJR15"/>
      <c r="OJS15"/>
      <c r="OJT15"/>
      <c r="OJU15"/>
      <c r="OJV15"/>
      <c r="OJW15"/>
      <c r="OJX15"/>
      <c r="OJY15"/>
      <c r="OJZ15"/>
      <c r="OKA15"/>
      <c r="OKB15"/>
      <c r="OKC15"/>
      <c r="OKD15"/>
      <c r="OKE15"/>
      <c r="OKF15"/>
      <c r="OKG15"/>
      <c r="OKH15"/>
      <c r="OKI15"/>
      <c r="OKJ15"/>
      <c r="OKK15"/>
      <c r="OKL15"/>
      <c r="OKM15"/>
      <c r="OKN15"/>
      <c r="OKO15"/>
      <c r="OKP15"/>
      <c r="OKQ15"/>
      <c r="OKR15"/>
      <c r="OKS15"/>
      <c r="OKT15"/>
      <c r="OKU15"/>
      <c r="OKV15"/>
      <c r="OKW15"/>
      <c r="OKX15"/>
      <c r="OKY15"/>
      <c r="OKZ15"/>
      <c r="OLA15"/>
      <c r="OLB15"/>
      <c r="OLC15"/>
      <c r="OLD15"/>
      <c r="OLE15"/>
      <c r="OLF15"/>
      <c r="OLG15"/>
      <c r="OLH15"/>
      <c r="OLI15"/>
      <c r="OLJ15"/>
      <c r="OLK15"/>
      <c r="OLL15"/>
      <c r="OLM15"/>
      <c r="OLN15"/>
      <c r="OLO15"/>
      <c r="OLP15"/>
      <c r="OLQ15"/>
      <c r="OLR15"/>
      <c r="OLS15"/>
      <c r="OLT15"/>
      <c r="OLU15"/>
      <c r="OLV15"/>
      <c r="OLW15"/>
      <c r="OLX15"/>
      <c r="OLY15"/>
      <c r="OLZ15"/>
      <c r="OMA15"/>
      <c r="OMB15"/>
      <c r="OMC15"/>
      <c r="OMD15"/>
      <c r="OME15"/>
      <c r="OMF15"/>
      <c r="OMG15"/>
      <c r="OMH15"/>
      <c r="OMI15"/>
      <c r="OMJ15"/>
      <c r="OMK15"/>
      <c r="OML15"/>
      <c r="OMM15"/>
      <c r="OMN15"/>
      <c r="OMO15"/>
      <c r="OMP15"/>
      <c r="OMQ15"/>
      <c r="OMR15"/>
      <c r="OMS15"/>
      <c r="OMT15"/>
      <c r="OMU15"/>
      <c r="OMV15"/>
      <c r="OMW15"/>
      <c r="OMX15"/>
      <c r="OMY15"/>
      <c r="OMZ15"/>
      <c r="ONA15"/>
      <c r="ONB15"/>
      <c r="ONC15"/>
      <c r="OND15"/>
      <c r="ONE15"/>
      <c r="ONF15"/>
      <c r="ONG15"/>
      <c r="ONH15"/>
      <c r="ONI15"/>
      <c r="ONJ15"/>
      <c r="ONK15"/>
      <c r="ONL15"/>
      <c r="ONM15"/>
      <c r="ONN15"/>
      <c r="ONO15"/>
      <c r="ONP15"/>
      <c r="ONQ15"/>
      <c r="ONR15"/>
      <c r="ONS15"/>
      <c r="ONT15"/>
      <c r="ONU15"/>
      <c r="ONV15"/>
      <c r="ONW15"/>
      <c r="ONX15"/>
      <c r="ONY15"/>
      <c r="ONZ15"/>
      <c r="OOA15"/>
      <c r="OOB15"/>
      <c r="OOC15"/>
      <c r="OOD15"/>
      <c r="OOE15"/>
      <c r="OOF15"/>
      <c r="OOG15"/>
      <c r="OOH15"/>
      <c r="OOI15"/>
      <c r="OOJ15"/>
      <c r="OOK15"/>
      <c r="OOL15"/>
      <c r="OOM15"/>
      <c r="OON15"/>
      <c r="OOO15"/>
      <c r="OOP15"/>
      <c r="OOQ15"/>
      <c r="OOR15"/>
      <c r="OOS15"/>
      <c r="OOT15"/>
      <c r="OOU15"/>
      <c r="OOV15"/>
      <c r="OOW15"/>
      <c r="OOX15"/>
      <c r="OOY15"/>
      <c r="OOZ15"/>
      <c r="OPA15"/>
      <c r="OPB15"/>
      <c r="OPC15"/>
      <c r="OPD15"/>
      <c r="OPE15"/>
      <c r="OPF15"/>
      <c r="OPG15"/>
      <c r="OPH15"/>
      <c r="OPI15"/>
      <c r="OPJ15"/>
      <c r="OPK15"/>
      <c r="OPL15"/>
      <c r="OPM15"/>
      <c r="OPN15"/>
      <c r="OPO15"/>
      <c r="OPP15"/>
      <c r="OPQ15"/>
      <c r="OPR15"/>
      <c r="OPS15"/>
      <c r="OPT15"/>
      <c r="OPU15"/>
      <c r="OPV15"/>
      <c r="OPW15"/>
      <c r="OPX15"/>
      <c r="OPY15"/>
      <c r="OPZ15"/>
      <c r="OQA15"/>
      <c r="OQB15"/>
      <c r="OQC15"/>
      <c r="OQD15"/>
      <c r="OQE15"/>
      <c r="OQF15"/>
      <c r="OQG15"/>
      <c r="OQH15"/>
      <c r="OQI15"/>
      <c r="OQJ15"/>
      <c r="OQK15"/>
      <c r="OQL15"/>
      <c r="OQM15"/>
      <c r="OQN15"/>
      <c r="OQO15"/>
      <c r="OQP15"/>
      <c r="OQQ15"/>
      <c r="OQR15"/>
      <c r="OQS15"/>
      <c r="OQT15"/>
      <c r="OQU15"/>
      <c r="OQV15"/>
      <c r="OQW15"/>
      <c r="OQX15"/>
      <c r="OQY15"/>
      <c r="OQZ15"/>
      <c r="ORA15"/>
      <c r="ORB15"/>
      <c r="ORC15"/>
      <c r="ORD15"/>
      <c r="ORE15"/>
      <c r="ORF15"/>
      <c r="ORG15"/>
      <c r="ORH15"/>
      <c r="ORI15"/>
      <c r="ORJ15"/>
      <c r="ORK15"/>
      <c r="ORL15"/>
      <c r="ORM15"/>
      <c r="ORN15"/>
      <c r="ORO15"/>
      <c r="ORP15"/>
      <c r="ORQ15"/>
      <c r="ORR15"/>
      <c r="ORS15"/>
      <c r="ORT15"/>
      <c r="ORU15"/>
      <c r="ORV15"/>
      <c r="ORW15"/>
      <c r="ORX15"/>
      <c r="ORY15"/>
      <c r="ORZ15"/>
      <c r="OSA15"/>
      <c r="OSB15"/>
      <c r="OSC15"/>
      <c r="OSD15"/>
      <c r="OSE15"/>
      <c r="OSF15"/>
      <c r="OSG15"/>
      <c r="OSH15"/>
      <c r="OSI15"/>
      <c r="OSJ15"/>
      <c r="OSK15"/>
      <c r="OSL15"/>
      <c r="OSM15"/>
      <c r="OSN15"/>
      <c r="OSO15"/>
      <c r="OSP15"/>
      <c r="OSQ15"/>
      <c r="OSR15"/>
      <c r="OSS15"/>
      <c r="OST15"/>
      <c r="OSU15"/>
      <c r="OSV15"/>
      <c r="OSW15"/>
      <c r="OSX15"/>
      <c r="OSY15"/>
      <c r="OSZ15"/>
      <c r="OTA15"/>
      <c r="OTB15"/>
      <c r="OTC15"/>
      <c r="OTD15"/>
      <c r="OTE15"/>
      <c r="OTF15"/>
      <c r="OTG15"/>
      <c r="OTH15"/>
      <c r="OTI15"/>
      <c r="OTJ15"/>
      <c r="OTK15"/>
      <c r="OTL15"/>
      <c r="OTM15"/>
      <c r="OTN15"/>
      <c r="OTO15"/>
      <c r="OTP15"/>
      <c r="OTQ15"/>
      <c r="OTR15"/>
      <c r="OTS15"/>
      <c r="OTT15"/>
      <c r="OTU15"/>
      <c r="OTV15"/>
      <c r="OTW15"/>
      <c r="OTX15"/>
      <c r="OTY15"/>
      <c r="OTZ15"/>
      <c r="OUA15"/>
      <c r="OUB15"/>
      <c r="OUC15"/>
      <c r="OUD15"/>
      <c r="OUE15"/>
      <c r="OUF15"/>
      <c r="OUG15"/>
      <c r="OUH15"/>
      <c r="OUI15"/>
      <c r="OUJ15"/>
      <c r="OUK15"/>
      <c r="OUL15"/>
      <c r="OUM15"/>
      <c r="OUN15"/>
      <c r="OUO15"/>
      <c r="OUP15"/>
      <c r="OUQ15"/>
      <c r="OUR15"/>
      <c r="OUS15"/>
      <c r="OUT15"/>
      <c r="OUU15"/>
      <c r="OUV15"/>
      <c r="OUW15"/>
      <c r="OUX15"/>
      <c r="OUY15"/>
      <c r="OUZ15"/>
      <c r="OVA15"/>
      <c r="OVB15"/>
      <c r="OVC15"/>
      <c r="OVD15"/>
      <c r="OVE15"/>
      <c r="OVF15"/>
      <c r="OVG15"/>
      <c r="OVH15"/>
      <c r="OVI15"/>
      <c r="OVJ15"/>
      <c r="OVK15"/>
      <c r="OVL15"/>
      <c r="OVM15"/>
      <c r="OVN15"/>
      <c r="OVO15"/>
      <c r="OVP15"/>
      <c r="OVQ15"/>
      <c r="OVR15"/>
      <c r="OVS15"/>
      <c r="OVT15"/>
      <c r="OVU15"/>
      <c r="OVV15"/>
      <c r="OVW15"/>
      <c r="OVX15"/>
      <c r="OVY15"/>
      <c r="OVZ15"/>
      <c r="OWA15"/>
      <c r="OWB15"/>
      <c r="OWC15"/>
      <c r="OWD15"/>
      <c r="OWE15"/>
      <c r="OWF15"/>
      <c r="OWG15"/>
      <c r="OWH15"/>
      <c r="OWI15"/>
      <c r="OWJ15"/>
      <c r="OWK15"/>
      <c r="OWL15"/>
      <c r="OWM15"/>
      <c r="OWN15"/>
      <c r="OWO15"/>
      <c r="OWP15"/>
      <c r="OWQ15"/>
      <c r="OWR15"/>
      <c r="OWS15"/>
      <c r="OWT15"/>
      <c r="OWU15"/>
      <c r="OWV15"/>
      <c r="OWW15"/>
      <c r="OWX15"/>
      <c r="OWY15"/>
      <c r="OWZ15"/>
      <c r="OXA15"/>
      <c r="OXB15"/>
      <c r="OXC15"/>
      <c r="OXD15"/>
      <c r="OXE15"/>
      <c r="OXF15"/>
      <c r="OXG15"/>
      <c r="OXH15"/>
      <c r="OXI15"/>
      <c r="OXJ15"/>
      <c r="OXK15"/>
      <c r="OXL15"/>
      <c r="OXM15"/>
      <c r="OXN15"/>
      <c r="OXO15"/>
      <c r="OXP15"/>
      <c r="OXQ15"/>
      <c r="OXR15"/>
      <c r="OXS15"/>
      <c r="OXT15"/>
      <c r="OXU15"/>
      <c r="OXV15"/>
      <c r="OXW15"/>
      <c r="OXX15"/>
      <c r="OXY15"/>
      <c r="OXZ15"/>
      <c r="OYA15"/>
      <c r="OYB15"/>
      <c r="OYC15"/>
      <c r="OYD15"/>
      <c r="OYE15"/>
      <c r="OYF15"/>
      <c r="OYG15"/>
      <c r="OYH15"/>
      <c r="OYI15"/>
      <c r="OYJ15"/>
      <c r="OYK15"/>
      <c r="OYL15"/>
      <c r="OYM15"/>
      <c r="OYN15"/>
      <c r="OYO15"/>
      <c r="OYP15"/>
      <c r="OYQ15"/>
      <c r="OYR15"/>
      <c r="OYS15"/>
      <c r="OYT15"/>
      <c r="OYU15"/>
      <c r="OYV15"/>
      <c r="OYW15"/>
      <c r="OYX15"/>
      <c r="OYY15"/>
      <c r="OYZ15"/>
      <c r="OZA15"/>
      <c r="OZB15"/>
      <c r="OZC15"/>
      <c r="OZD15"/>
      <c r="OZE15"/>
      <c r="OZF15"/>
      <c r="OZG15"/>
      <c r="OZH15"/>
      <c r="OZI15"/>
      <c r="OZJ15"/>
      <c r="OZK15"/>
      <c r="OZL15"/>
      <c r="OZM15"/>
      <c r="OZN15"/>
      <c r="OZO15"/>
      <c r="OZP15"/>
      <c r="OZQ15"/>
      <c r="OZR15"/>
      <c r="OZS15"/>
      <c r="OZT15"/>
      <c r="OZU15"/>
      <c r="OZV15"/>
      <c r="OZW15"/>
      <c r="OZX15"/>
      <c r="OZY15"/>
      <c r="OZZ15"/>
      <c r="PAA15"/>
      <c r="PAB15"/>
      <c r="PAC15"/>
      <c r="PAD15"/>
      <c r="PAE15"/>
      <c r="PAF15"/>
      <c r="PAG15"/>
      <c r="PAH15"/>
      <c r="PAI15"/>
      <c r="PAJ15"/>
      <c r="PAK15"/>
      <c r="PAL15"/>
      <c r="PAM15"/>
      <c r="PAN15"/>
      <c r="PAO15"/>
      <c r="PAP15"/>
      <c r="PAQ15"/>
      <c r="PAR15"/>
      <c r="PAS15"/>
      <c r="PAT15"/>
      <c r="PAU15"/>
      <c r="PAV15"/>
      <c r="PAW15"/>
      <c r="PAX15"/>
      <c r="PAY15"/>
      <c r="PAZ15"/>
      <c r="PBA15"/>
      <c r="PBB15"/>
      <c r="PBC15"/>
      <c r="PBD15"/>
      <c r="PBE15"/>
      <c r="PBF15"/>
      <c r="PBG15"/>
      <c r="PBH15"/>
      <c r="PBI15"/>
      <c r="PBJ15"/>
      <c r="PBK15"/>
      <c r="PBL15"/>
      <c r="PBM15"/>
      <c r="PBN15"/>
      <c r="PBO15"/>
      <c r="PBP15"/>
      <c r="PBQ15"/>
      <c r="PBR15"/>
      <c r="PBS15"/>
      <c r="PBT15"/>
      <c r="PBU15"/>
      <c r="PBV15"/>
      <c r="PBW15"/>
      <c r="PBX15"/>
      <c r="PBY15"/>
      <c r="PBZ15"/>
      <c r="PCA15"/>
      <c r="PCB15"/>
      <c r="PCC15"/>
      <c r="PCD15"/>
      <c r="PCE15"/>
      <c r="PCF15"/>
      <c r="PCG15"/>
      <c r="PCH15"/>
      <c r="PCI15"/>
      <c r="PCJ15"/>
      <c r="PCK15"/>
      <c r="PCL15"/>
      <c r="PCM15"/>
      <c r="PCN15"/>
      <c r="PCO15"/>
      <c r="PCP15"/>
      <c r="PCQ15"/>
      <c r="PCR15"/>
      <c r="PCS15"/>
      <c r="PCT15"/>
      <c r="PCU15"/>
      <c r="PCV15"/>
      <c r="PCW15"/>
      <c r="PCX15"/>
      <c r="PCY15"/>
      <c r="PCZ15"/>
      <c r="PDA15"/>
      <c r="PDB15"/>
      <c r="PDC15"/>
      <c r="PDD15"/>
      <c r="PDE15"/>
      <c r="PDF15"/>
      <c r="PDG15"/>
      <c r="PDH15"/>
      <c r="PDI15"/>
      <c r="PDJ15"/>
      <c r="PDK15"/>
      <c r="PDL15"/>
      <c r="PDM15"/>
      <c r="PDN15"/>
      <c r="PDO15"/>
      <c r="PDP15"/>
      <c r="PDQ15"/>
      <c r="PDR15"/>
      <c r="PDS15"/>
      <c r="PDT15"/>
      <c r="PDU15"/>
      <c r="PDV15"/>
      <c r="PDW15"/>
      <c r="PDX15"/>
      <c r="PDY15"/>
      <c r="PDZ15"/>
      <c r="PEA15"/>
      <c r="PEB15"/>
      <c r="PEC15"/>
      <c r="PED15"/>
      <c r="PEE15"/>
      <c r="PEF15"/>
      <c r="PEG15"/>
      <c r="PEH15"/>
      <c r="PEI15"/>
      <c r="PEJ15"/>
      <c r="PEK15"/>
      <c r="PEL15"/>
      <c r="PEM15"/>
      <c r="PEN15"/>
      <c r="PEO15"/>
      <c r="PEP15"/>
      <c r="PEQ15"/>
      <c r="PER15"/>
      <c r="PES15"/>
      <c r="PET15"/>
      <c r="PEU15"/>
      <c r="PEV15"/>
      <c r="PEW15"/>
      <c r="PEX15"/>
      <c r="PEY15"/>
      <c r="PEZ15"/>
      <c r="PFA15"/>
      <c r="PFB15"/>
      <c r="PFC15"/>
      <c r="PFD15"/>
      <c r="PFE15"/>
      <c r="PFF15"/>
      <c r="PFG15"/>
      <c r="PFH15"/>
      <c r="PFI15"/>
      <c r="PFJ15"/>
      <c r="PFK15"/>
      <c r="PFL15"/>
      <c r="PFM15"/>
      <c r="PFN15"/>
      <c r="PFO15"/>
      <c r="PFP15"/>
      <c r="PFQ15"/>
      <c r="PFR15"/>
      <c r="PFS15"/>
      <c r="PFT15"/>
      <c r="PFU15"/>
      <c r="PFV15"/>
      <c r="PFW15"/>
      <c r="PFX15"/>
      <c r="PFY15"/>
      <c r="PFZ15"/>
      <c r="PGA15"/>
      <c r="PGB15"/>
      <c r="PGC15"/>
      <c r="PGD15"/>
      <c r="PGE15"/>
      <c r="PGF15"/>
      <c r="PGG15"/>
      <c r="PGH15"/>
      <c r="PGI15"/>
      <c r="PGJ15"/>
      <c r="PGK15"/>
      <c r="PGL15"/>
      <c r="PGM15"/>
      <c r="PGN15"/>
      <c r="PGO15"/>
      <c r="PGP15"/>
      <c r="PGQ15"/>
      <c r="PGR15"/>
      <c r="PGS15"/>
      <c r="PGT15"/>
      <c r="PGU15"/>
      <c r="PGV15"/>
      <c r="PGW15"/>
      <c r="PGX15"/>
      <c r="PGY15"/>
      <c r="PGZ15"/>
      <c r="PHA15"/>
      <c r="PHB15"/>
      <c r="PHC15"/>
      <c r="PHD15"/>
      <c r="PHE15"/>
      <c r="PHF15"/>
      <c r="PHG15"/>
      <c r="PHH15"/>
      <c r="PHI15"/>
      <c r="PHJ15"/>
      <c r="PHK15"/>
      <c r="PHL15"/>
      <c r="PHM15"/>
      <c r="PHN15"/>
      <c r="PHO15"/>
      <c r="PHP15"/>
      <c r="PHQ15"/>
      <c r="PHR15"/>
      <c r="PHS15"/>
      <c r="PHT15"/>
      <c r="PHU15"/>
      <c r="PHV15"/>
      <c r="PHW15"/>
      <c r="PHX15"/>
      <c r="PHY15"/>
      <c r="PHZ15"/>
      <c r="PIA15"/>
      <c r="PIB15"/>
      <c r="PIC15"/>
      <c r="PID15"/>
      <c r="PIE15"/>
      <c r="PIF15"/>
      <c r="PIG15"/>
      <c r="PIH15"/>
      <c r="PII15"/>
      <c r="PIJ15"/>
      <c r="PIK15"/>
      <c r="PIL15"/>
      <c r="PIM15"/>
      <c r="PIN15"/>
      <c r="PIO15"/>
      <c r="PIP15"/>
      <c r="PIQ15"/>
      <c r="PIR15"/>
      <c r="PIS15"/>
      <c r="PIT15"/>
      <c r="PIU15"/>
      <c r="PIV15"/>
      <c r="PIW15"/>
      <c r="PIX15"/>
      <c r="PIY15"/>
      <c r="PIZ15"/>
      <c r="PJA15"/>
      <c r="PJB15"/>
      <c r="PJC15"/>
      <c r="PJD15"/>
      <c r="PJE15"/>
      <c r="PJF15"/>
      <c r="PJG15"/>
      <c r="PJH15"/>
      <c r="PJI15"/>
      <c r="PJJ15"/>
      <c r="PJK15"/>
      <c r="PJL15"/>
      <c r="PJM15"/>
      <c r="PJN15"/>
      <c r="PJO15"/>
      <c r="PJP15"/>
      <c r="PJQ15"/>
      <c r="PJR15"/>
      <c r="PJS15"/>
      <c r="PJT15"/>
      <c r="PJU15"/>
      <c r="PJV15"/>
      <c r="PJW15"/>
      <c r="PJX15"/>
      <c r="PJY15"/>
      <c r="PJZ15"/>
      <c r="PKA15"/>
      <c r="PKB15"/>
      <c r="PKC15"/>
      <c r="PKD15"/>
      <c r="PKE15"/>
      <c r="PKF15"/>
      <c r="PKG15"/>
      <c r="PKH15"/>
      <c r="PKI15"/>
      <c r="PKJ15"/>
      <c r="PKK15"/>
      <c r="PKL15"/>
      <c r="PKM15"/>
      <c r="PKN15"/>
      <c r="PKO15"/>
      <c r="PKP15"/>
      <c r="PKQ15"/>
      <c r="PKR15"/>
      <c r="PKS15"/>
      <c r="PKT15"/>
      <c r="PKU15"/>
      <c r="PKV15"/>
      <c r="PKW15"/>
      <c r="PKX15"/>
      <c r="PKY15"/>
      <c r="PKZ15"/>
      <c r="PLA15"/>
      <c r="PLB15"/>
      <c r="PLC15"/>
      <c r="PLD15"/>
      <c r="PLE15"/>
      <c r="PLF15"/>
      <c r="PLG15"/>
      <c r="PLH15"/>
      <c r="PLI15"/>
      <c r="PLJ15"/>
      <c r="PLK15"/>
      <c r="PLL15"/>
      <c r="PLM15"/>
      <c r="PLN15"/>
      <c r="PLO15"/>
      <c r="PLP15"/>
      <c r="PLQ15"/>
      <c r="PLR15"/>
      <c r="PLS15"/>
      <c r="PLT15"/>
      <c r="PLU15"/>
      <c r="PLV15"/>
      <c r="PLW15"/>
      <c r="PLX15"/>
      <c r="PLY15"/>
      <c r="PLZ15"/>
      <c r="PMA15"/>
      <c r="PMB15"/>
      <c r="PMC15"/>
      <c r="PMD15"/>
      <c r="PME15"/>
      <c r="PMF15"/>
      <c r="PMG15"/>
      <c r="PMH15"/>
      <c r="PMI15"/>
      <c r="PMJ15"/>
      <c r="PMK15"/>
      <c r="PML15"/>
      <c r="PMM15"/>
      <c r="PMN15"/>
      <c r="PMO15"/>
      <c r="PMP15"/>
      <c r="PMQ15"/>
      <c r="PMR15"/>
      <c r="PMS15"/>
      <c r="PMT15"/>
      <c r="PMU15"/>
      <c r="PMV15"/>
      <c r="PMW15"/>
      <c r="PMX15"/>
      <c r="PMY15"/>
      <c r="PMZ15"/>
      <c r="PNA15"/>
      <c r="PNB15"/>
      <c r="PNC15"/>
      <c r="PND15"/>
      <c r="PNE15"/>
      <c r="PNF15"/>
      <c r="PNG15"/>
      <c r="PNH15"/>
      <c r="PNI15"/>
      <c r="PNJ15"/>
      <c r="PNK15"/>
      <c r="PNL15"/>
      <c r="PNM15"/>
      <c r="PNN15"/>
      <c r="PNO15"/>
      <c r="PNP15"/>
      <c r="PNQ15"/>
      <c r="PNR15"/>
      <c r="PNS15"/>
      <c r="PNT15"/>
      <c r="PNU15"/>
      <c r="PNV15"/>
      <c r="PNW15"/>
      <c r="PNX15"/>
      <c r="PNY15"/>
      <c r="PNZ15"/>
      <c r="POA15"/>
      <c r="POB15"/>
      <c r="POC15"/>
      <c r="POD15"/>
      <c r="POE15"/>
      <c r="POF15"/>
      <c r="POG15"/>
      <c r="POH15"/>
      <c r="POI15"/>
      <c r="POJ15"/>
      <c r="POK15"/>
      <c r="POL15"/>
      <c r="POM15"/>
      <c r="PON15"/>
      <c r="POO15"/>
      <c r="POP15"/>
      <c r="POQ15"/>
      <c r="POR15"/>
      <c r="POS15"/>
      <c r="POT15"/>
      <c r="POU15"/>
      <c r="POV15"/>
      <c r="POW15"/>
      <c r="POX15"/>
      <c r="POY15"/>
      <c r="POZ15"/>
      <c r="PPA15"/>
      <c r="PPB15"/>
      <c r="PPC15"/>
      <c r="PPD15"/>
      <c r="PPE15"/>
      <c r="PPF15"/>
      <c r="PPG15"/>
      <c r="PPH15"/>
      <c r="PPI15"/>
      <c r="PPJ15"/>
      <c r="PPK15"/>
      <c r="PPL15"/>
      <c r="PPM15"/>
      <c r="PPN15"/>
      <c r="PPO15"/>
      <c r="PPP15"/>
      <c r="PPQ15"/>
      <c r="PPR15"/>
      <c r="PPS15"/>
      <c r="PPT15"/>
      <c r="PPU15"/>
      <c r="PPV15"/>
      <c r="PPW15"/>
      <c r="PPX15"/>
      <c r="PPY15"/>
      <c r="PPZ15"/>
      <c r="PQA15"/>
      <c r="PQB15"/>
      <c r="PQC15"/>
      <c r="PQD15"/>
      <c r="PQE15"/>
      <c r="PQF15"/>
      <c r="PQG15"/>
      <c r="PQH15"/>
      <c r="PQI15"/>
      <c r="PQJ15"/>
      <c r="PQK15"/>
      <c r="PQL15"/>
      <c r="PQM15"/>
      <c r="PQN15"/>
      <c r="PQO15"/>
      <c r="PQP15"/>
      <c r="PQQ15"/>
      <c r="PQR15"/>
      <c r="PQS15"/>
      <c r="PQT15"/>
      <c r="PQU15"/>
      <c r="PQV15"/>
      <c r="PQW15"/>
      <c r="PQX15"/>
      <c r="PQY15"/>
      <c r="PQZ15"/>
      <c r="PRA15"/>
      <c r="PRB15"/>
      <c r="PRC15"/>
      <c r="PRD15"/>
      <c r="PRE15"/>
      <c r="PRF15"/>
      <c r="PRG15"/>
      <c r="PRH15"/>
      <c r="PRI15"/>
      <c r="PRJ15"/>
      <c r="PRK15"/>
      <c r="PRL15"/>
      <c r="PRM15"/>
      <c r="PRN15"/>
      <c r="PRO15"/>
      <c r="PRP15"/>
      <c r="PRQ15"/>
      <c r="PRR15"/>
      <c r="PRS15"/>
      <c r="PRT15"/>
      <c r="PRU15"/>
      <c r="PRV15"/>
      <c r="PRW15"/>
      <c r="PRX15"/>
      <c r="PRY15"/>
      <c r="PRZ15"/>
      <c r="PSA15"/>
      <c r="PSB15"/>
      <c r="PSC15"/>
      <c r="PSD15"/>
      <c r="PSE15"/>
      <c r="PSF15"/>
      <c r="PSG15"/>
      <c r="PSH15"/>
      <c r="PSI15"/>
      <c r="PSJ15"/>
      <c r="PSK15"/>
      <c r="PSL15"/>
      <c r="PSM15"/>
      <c r="PSN15"/>
      <c r="PSO15"/>
      <c r="PSP15"/>
      <c r="PSQ15"/>
      <c r="PSR15"/>
      <c r="PSS15"/>
      <c r="PST15"/>
      <c r="PSU15"/>
      <c r="PSV15"/>
      <c r="PSW15"/>
      <c r="PSX15"/>
      <c r="PSY15"/>
      <c r="PSZ15"/>
      <c r="PTA15"/>
      <c r="PTB15"/>
      <c r="PTC15"/>
      <c r="PTD15"/>
      <c r="PTE15"/>
      <c r="PTF15"/>
      <c r="PTG15"/>
      <c r="PTH15"/>
      <c r="PTI15"/>
      <c r="PTJ15"/>
      <c r="PTK15"/>
      <c r="PTL15"/>
      <c r="PTM15"/>
      <c r="PTN15"/>
      <c r="PTO15"/>
      <c r="PTP15"/>
      <c r="PTQ15"/>
      <c r="PTR15"/>
      <c r="PTS15"/>
      <c r="PTT15"/>
      <c r="PTU15"/>
      <c r="PTV15"/>
      <c r="PTW15"/>
      <c r="PTX15"/>
      <c r="PTY15"/>
      <c r="PTZ15"/>
      <c r="PUA15"/>
      <c r="PUB15"/>
      <c r="PUC15"/>
      <c r="PUD15"/>
      <c r="PUE15"/>
      <c r="PUF15"/>
      <c r="PUG15"/>
      <c r="PUH15"/>
      <c r="PUI15"/>
      <c r="PUJ15"/>
      <c r="PUK15"/>
      <c r="PUL15"/>
      <c r="PUM15"/>
      <c r="PUN15"/>
      <c r="PUO15"/>
      <c r="PUP15"/>
      <c r="PUQ15"/>
      <c r="PUR15"/>
      <c r="PUS15"/>
      <c r="PUT15"/>
      <c r="PUU15"/>
      <c r="PUV15"/>
      <c r="PUW15"/>
      <c r="PUX15"/>
      <c r="PUY15"/>
      <c r="PUZ15"/>
      <c r="PVA15"/>
      <c r="PVB15"/>
      <c r="PVC15"/>
      <c r="PVD15"/>
      <c r="PVE15"/>
      <c r="PVF15"/>
      <c r="PVG15"/>
      <c r="PVH15"/>
      <c r="PVI15"/>
      <c r="PVJ15"/>
      <c r="PVK15"/>
      <c r="PVL15"/>
      <c r="PVM15"/>
      <c r="PVN15"/>
      <c r="PVO15"/>
      <c r="PVP15"/>
      <c r="PVQ15"/>
      <c r="PVR15"/>
      <c r="PVS15"/>
      <c r="PVT15"/>
      <c r="PVU15"/>
      <c r="PVV15"/>
      <c r="PVW15"/>
      <c r="PVX15"/>
      <c r="PVY15"/>
      <c r="PVZ15"/>
      <c r="PWA15"/>
      <c r="PWB15"/>
      <c r="PWC15"/>
      <c r="PWD15"/>
      <c r="PWE15"/>
      <c r="PWF15"/>
      <c r="PWG15"/>
      <c r="PWH15"/>
      <c r="PWI15"/>
      <c r="PWJ15"/>
      <c r="PWK15"/>
      <c r="PWL15"/>
      <c r="PWM15"/>
      <c r="PWN15"/>
      <c r="PWO15"/>
      <c r="PWP15"/>
      <c r="PWQ15"/>
      <c r="PWR15"/>
      <c r="PWS15"/>
      <c r="PWT15"/>
      <c r="PWU15"/>
      <c r="PWV15"/>
      <c r="PWW15"/>
      <c r="PWX15"/>
      <c r="PWY15"/>
      <c r="PWZ15"/>
      <c r="PXA15"/>
      <c r="PXB15"/>
      <c r="PXC15"/>
      <c r="PXD15"/>
      <c r="PXE15"/>
      <c r="PXF15"/>
      <c r="PXG15"/>
      <c r="PXH15"/>
      <c r="PXI15"/>
      <c r="PXJ15"/>
      <c r="PXK15"/>
      <c r="PXL15"/>
      <c r="PXM15"/>
      <c r="PXN15"/>
      <c r="PXO15"/>
      <c r="PXP15"/>
      <c r="PXQ15"/>
      <c r="PXR15"/>
      <c r="PXS15"/>
      <c r="PXT15"/>
      <c r="PXU15"/>
      <c r="PXV15"/>
      <c r="PXW15"/>
      <c r="PXX15"/>
      <c r="PXY15"/>
      <c r="PXZ15"/>
      <c r="PYA15"/>
      <c r="PYB15"/>
      <c r="PYC15"/>
      <c r="PYD15"/>
      <c r="PYE15"/>
      <c r="PYF15"/>
      <c r="PYG15"/>
      <c r="PYH15"/>
      <c r="PYI15"/>
      <c r="PYJ15"/>
      <c r="PYK15"/>
      <c r="PYL15"/>
      <c r="PYM15"/>
      <c r="PYN15"/>
      <c r="PYO15"/>
      <c r="PYP15"/>
      <c r="PYQ15"/>
      <c r="PYR15"/>
      <c r="PYS15"/>
      <c r="PYT15"/>
      <c r="PYU15"/>
      <c r="PYV15"/>
      <c r="PYW15"/>
      <c r="PYX15"/>
      <c r="PYY15"/>
      <c r="PYZ15"/>
      <c r="PZA15"/>
      <c r="PZB15"/>
      <c r="PZC15"/>
      <c r="PZD15"/>
      <c r="PZE15"/>
      <c r="PZF15"/>
      <c r="PZG15"/>
      <c r="PZH15"/>
      <c r="PZI15"/>
      <c r="PZJ15"/>
      <c r="PZK15"/>
      <c r="PZL15"/>
      <c r="PZM15"/>
      <c r="PZN15"/>
      <c r="PZO15"/>
      <c r="PZP15"/>
      <c r="PZQ15"/>
      <c r="PZR15"/>
      <c r="PZS15"/>
      <c r="PZT15"/>
      <c r="PZU15"/>
      <c r="PZV15"/>
      <c r="PZW15"/>
      <c r="PZX15"/>
      <c r="PZY15"/>
      <c r="PZZ15"/>
      <c r="QAA15"/>
      <c r="QAB15"/>
      <c r="QAC15"/>
      <c r="QAD15"/>
      <c r="QAE15"/>
      <c r="QAF15"/>
      <c r="QAG15"/>
      <c r="QAH15"/>
      <c r="QAI15"/>
      <c r="QAJ15"/>
      <c r="QAK15"/>
      <c r="QAL15"/>
      <c r="QAM15"/>
      <c r="QAN15"/>
      <c r="QAO15"/>
      <c r="QAP15"/>
      <c r="QAQ15"/>
      <c r="QAR15"/>
      <c r="QAS15"/>
      <c r="QAT15"/>
      <c r="QAU15"/>
      <c r="QAV15"/>
      <c r="QAW15"/>
      <c r="QAX15"/>
      <c r="QAY15"/>
      <c r="QAZ15"/>
      <c r="QBA15"/>
      <c r="QBB15"/>
      <c r="QBC15"/>
      <c r="QBD15"/>
      <c r="QBE15"/>
      <c r="QBF15"/>
      <c r="QBG15"/>
      <c r="QBH15"/>
      <c r="QBI15"/>
      <c r="QBJ15"/>
      <c r="QBK15"/>
      <c r="QBL15"/>
      <c r="QBM15"/>
      <c r="QBN15"/>
      <c r="QBO15"/>
      <c r="QBP15"/>
      <c r="QBQ15"/>
      <c r="QBR15"/>
      <c r="QBS15"/>
      <c r="QBT15"/>
      <c r="QBU15"/>
      <c r="QBV15"/>
      <c r="QBW15"/>
      <c r="QBX15"/>
      <c r="QBY15"/>
      <c r="QBZ15"/>
      <c r="QCA15"/>
      <c r="QCB15"/>
      <c r="QCC15"/>
      <c r="QCD15"/>
      <c r="QCE15"/>
      <c r="QCF15"/>
      <c r="QCG15"/>
      <c r="QCH15"/>
      <c r="QCI15"/>
      <c r="QCJ15"/>
      <c r="QCK15"/>
      <c r="QCL15"/>
      <c r="QCM15"/>
      <c r="QCN15"/>
      <c r="QCO15"/>
      <c r="QCP15"/>
      <c r="QCQ15"/>
      <c r="QCR15"/>
      <c r="QCS15"/>
      <c r="QCT15"/>
      <c r="QCU15"/>
      <c r="QCV15"/>
      <c r="QCW15"/>
      <c r="QCX15"/>
      <c r="QCY15"/>
      <c r="QCZ15"/>
      <c r="QDA15"/>
      <c r="QDB15"/>
      <c r="QDC15"/>
      <c r="QDD15"/>
      <c r="QDE15"/>
      <c r="QDF15"/>
      <c r="QDG15"/>
      <c r="QDH15"/>
      <c r="QDI15"/>
      <c r="QDJ15"/>
      <c r="QDK15"/>
      <c r="QDL15"/>
      <c r="QDM15"/>
      <c r="QDN15"/>
      <c r="QDO15"/>
      <c r="QDP15"/>
      <c r="QDQ15"/>
      <c r="QDR15"/>
      <c r="QDS15"/>
      <c r="QDT15"/>
      <c r="QDU15"/>
      <c r="QDV15"/>
      <c r="QDW15"/>
      <c r="QDX15"/>
      <c r="QDY15"/>
      <c r="QDZ15"/>
      <c r="QEA15"/>
      <c r="QEB15"/>
      <c r="QEC15"/>
      <c r="QED15"/>
      <c r="QEE15"/>
      <c r="QEF15"/>
      <c r="QEG15"/>
      <c r="QEH15"/>
      <c r="QEI15"/>
      <c r="QEJ15"/>
      <c r="QEK15"/>
      <c r="QEL15"/>
      <c r="QEM15"/>
      <c r="QEN15"/>
      <c r="QEO15"/>
      <c r="QEP15"/>
      <c r="QEQ15"/>
      <c r="QER15"/>
      <c r="QES15"/>
      <c r="QET15"/>
      <c r="QEU15"/>
      <c r="QEV15"/>
      <c r="QEW15"/>
      <c r="QEX15"/>
      <c r="QEY15"/>
      <c r="QEZ15"/>
      <c r="QFA15"/>
      <c r="QFB15"/>
      <c r="QFC15"/>
      <c r="QFD15"/>
      <c r="QFE15"/>
      <c r="QFF15"/>
      <c r="QFG15"/>
      <c r="QFH15"/>
      <c r="QFI15"/>
      <c r="QFJ15"/>
      <c r="QFK15"/>
      <c r="QFL15"/>
      <c r="QFM15"/>
      <c r="QFN15"/>
      <c r="QFO15"/>
      <c r="QFP15"/>
      <c r="QFQ15"/>
      <c r="QFR15"/>
      <c r="QFS15"/>
      <c r="QFT15"/>
      <c r="QFU15"/>
      <c r="QFV15"/>
      <c r="QFW15"/>
      <c r="QFX15"/>
      <c r="QFY15"/>
      <c r="QFZ15"/>
      <c r="QGA15"/>
      <c r="QGB15"/>
      <c r="QGC15"/>
      <c r="QGD15"/>
      <c r="QGE15"/>
      <c r="QGF15"/>
      <c r="QGG15"/>
      <c r="QGH15"/>
      <c r="QGI15"/>
      <c r="QGJ15"/>
      <c r="QGK15"/>
      <c r="QGL15"/>
      <c r="QGM15"/>
      <c r="QGN15"/>
      <c r="QGO15"/>
      <c r="QGP15"/>
      <c r="QGQ15"/>
      <c r="QGR15"/>
      <c r="QGS15"/>
      <c r="QGT15"/>
      <c r="QGU15"/>
      <c r="QGV15"/>
      <c r="QGW15"/>
      <c r="QGX15"/>
      <c r="QGY15"/>
      <c r="QGZ15"/>
      <c r="QHA15"/>
      <c r="QHB15"/>
      <c r="QHC15"/>
      <c r="QHD15"/>
      <c r="QHE15"/>
      <c r="QHF15"/>
      <c r="QHG15"/>
      <c r="QHH15"/>
      <c r="QHI15"/>
      <c r="QHJ15"/>
      <c r="QHK15"/>
      <c r="QHL15"/>
      <c r="QHM15"/>
      <c r="QHN15"/>
      <c r="QHO15"/>
      <c r="QHP15"/>
      <c r="QHQ15"/>
      <c r="QHR15"/>
      <c r="QHS15"/>
      <c r="QHT15"/>
      <c r="QHU15"/>
      <c r="QHV15"/>
      <c r="QHW15"/>
      <c r="QHX15"/>
      <c r="QHY15"/>
      <c r="QHZ15"/>
      <c r="QIA15"/>
      <c r="QIB15"/>
      <c r="QIC15"/>
      <c r="QID15"/>
      <c r="QIE15"/>
      <c r="QIF15"/>
      <c r="QIG15"/>
      <c r="QIH15"/>
      <c r="QII15"/>
      <c r="QIJ15"/>
      <c r="QIK15"/>
      <c r="QIL15"/>
      <c r="QIM15"/>
      <c r="QIN15"/>
      <c r="QIO15"/>
      <c r="QIP15"/>
      <c r="QIQ15"/>
      <c r="QIR15"/>
      <c r="QIS15"/>
      <c r="QIT15"/>
      <c r="QIU15"/>
      <c r="QIV15"/>
      <c r="QIW15"/>
      <c r="QIX15"/>
      <c r="QIY15"/>
      <c r="QIZ15"/>
      <c r="QJA15"/>
      <c r="QJB15"/>
      <c r="QJC15"/>
      <c r="QJD15"/>
      <c r="QJE15"/>
      <c r="QJF15"/>
      <c r="QJG15"/>
      <c r="QJH15"/>
      <c r="QJI15"/>
      <c r="QJJ15"/>
      <c r="QJK15"/>
      <c r="QJL15"/>
      <c r="QJM15"/>
      <c r="QJN15"/>
      <c r="QJO15"/>
      <c r="QJP15"/>
      <c r="QJQ15"/>
      <c r="QJR15"/>
      <c r="QJS15"/>
      <c r="QJT15"/>
      <c r="QJU15"/>
      <c r="QJV15"/>
      <c r="QJW15"/>
      <c r="QJX15"/>
      <c r="QJY15"/>
      <c r="QJZ15"/>
      <c r="QKA15"/>
      <c r="QKB15"/>
      <c r="QKC15"/>
      <c r="QKD15"/>
      <c r="QKE15"/>
      <c r="QKF15"/>
      <c r="QKG15"/>
      <c r="QKH15"/>
      <c r="QKI15"/>
      <c r="QKJ15"/>
      <c r="QKK15"/>
      <c r="QKL15"/>
      <c r="QKM15"/>
      <c r="QKN15"/>
      <c r="QKO15"/>
      <c r="QKP15"/>
      <c r="QKQ15"/>
      <c r="QKR15"/>
      <c r="QKS15"/>
      <c r="QKT15"/>
      <c r="QKU15"/>
      <c r="QKV15"/>
      <c r="QKW15"/>
      <c r="QKX15"/>
      <c r="QKY15"/>
      <c r="QKZ15"/>
      <c r="QLA15"/>
      <c r="QLB15"/>
      <c r="QLC15"/>
      <c r="QLD15"/>
      <c r="QLE15"/>
      <c r="QLF15"/>
      <c r="QLG15"/>
      <c r="QLH15"/>
      <c r="QLI15"/>
      <c r="QLJ15"/>
      <c r="QLK15"/>
      <c r="QLL15"/>
      <c r="QLM15"/>
      <c r="QLN15"/>
      <c r="QLO15"/>
      <c r="QLP15"/>
      <c r="QLQ15"/>
      <c r="QLR15"/>
      <c r="QLS15"/>
      <c r="QLT15"/>
      <c r="QLU15"/>
      <c r="QLV15"/>
      <c r="QLW15"/>
      <c r="QLX15"/>
      <c r="QLY15"/>
      <c r="QLZ15"/>
      <c r="QMA15"/>
      <c r="QMB15"/>
      <c r="QMC15"/>
      <c r="QMD15"/>
      <c r="QME15"/>
      <c r="QMF15"/>
      <c r="QMG15"/>
      <c r="QMH15"/>
      <c r="QMI15"/>
      <c r="QMJ15"/>
      <c r="QMK15"/>
      <c r="QML15"/>
      <c r="QMM15"/>
      <c r="QMN15"/>
      <c r="QMO15"/>
      <c r="QMP15"/>
      <c r="QMQ15"/>
      <c r="QMR15"/>
      <c r="QMS15"/>
      <c r="QMT15"/>
      <c r="QMU15"/>
      <c r="QMV15"/>
      <c r="QMW15"/>
      <c r="QMX15"/>
      <c r="QMY15"/>
      <c r="QMZ15"/>
      <c r="QNA15"/>
      <c r="QNB15"/>
      <c r="QNC15"/>
      <c r="QND15"/>
      <c r="QNE15"/>
      <c r="QNF15"/>
      <c r="QNG15"/>
      <c r="QNH15"/>
      <c r="QNI15"/>
      <c r="QNJ15"/>
      <c r="QNK15"/>
      <c r="QNL15"/>
      <c r="QNM15"/>
      <c r="QNN15"/>
      <c r="QNO15"/>
      <c r="QNP15"/>
      <c r="QNQ15"/>
      <c r="QNR15"/>
      <c r="QNS15"/>
      <c r="QNT15"/>
      <c r="QNU15"/>
      <c r="QNV15"/>
      <c r="QNW15"/>
      <c r="QNX15"/>
      <c r="QNY15"/>
      <c r="QNZ15"/>
      <c r="QOA15"/>
      <c r="QOB15"/>
      <c r="QOC15"/>
      <c r="QOD15"/>
      <c r="QOE15"/>
      <c r="QOF15"/>
      <c r="QOG15"/>
      <c r="QOH15"/>
      <c r="QOI15"/>
      <c r="QOJ15"/>
      <c r="QOK15"/>
      <c r="QOL15"/>
      <c r="QOM15"/>
      <c r="QON15"/>
      <c r="QOO15"/>
      <c r="QOP15"/>
      <c r="QOQ15"/>
      <c r="QOR15"/>
      <c r="QOS15"/>
      <c r="QOT15"/>
      <c r="QOU15"/>
      <c r="QOV15"/>
      <c r="QOW15"/>
      <c r="QOX15"/>
      <c r="QOY15"/>
      <c r="QOZ15"/>
      <c r="QPA15"/>
      <c r="QPB15"/>
      <c r="QPC15"/>
      <c r="QPD15"/>
      <c r="QPE15"/>
      <c r="QPF15"/>
      <c r="QPG15"/>
      <c r="QPH15"/>
      <c r="QPI15"/>
      <c r="QPJ15"/>
      <c r="QPK15"/>
      <c r="QPL15"/>
      <c r="QPM15"/>
      <c r="QPN15"/>
      <c r="QPO15"/>
      <c r="QPP15"/>
      <c r="QPQ15"/>
      <c r="QPR15"/>
      <c r="QPS15"/>
      <c r="QPT15"/>
      <c r="QPU15"/>
      <c r="QPV15"/>
      <c r="QPW15"/>
      <c r="QPX15"/>
      <c r="QPY15"/>
      <c r="QPZ15"/>
      <c r="QQA15"/>
      <c r="QQB15"/>
      <c r="QQC15"/>
      <c r="QQD15"/>
      <c r="QQE15"/>
      <c r="QQF15"/>
      <c r="QQG15"/>
      <c r="QQH15"/>
      <c r="QQI15"/>
      <c r="QQJ15"/>
      <c r="QQK15"/>
      <c r="QQL15"/>
      <c r="QQM15"/>
      <c r="QQN15"/>
      <c r="QQO15"/>
      <c r="QQP15"/>
      <c r="QQQ15"/>
      <c r="QQR15"/>
      <c r="QQS15"/>
      <c r="QQT15"/>
      <c r="QQU15"/>
      <c r="QQV15"/>
      <c r="QQW15"/>
      <c r="QQX15"/>
      <c r="QQY15"/>
      <c r="QQZ15"/>
      <c r="QRA15"/>
      <c r="QRB15"/>
      <c r="QRC15"/>
      <c r="QRD15"/>
      <c r="QRE15"/>
      <c r="QRF15"/>
      <c r="QRG15"/>
      <c r="QRH15"/>
      <c r="QRI15"/>
      <c r="QRJ15"/>
      <c r="QRK15"/>
      <c r="QRL15"/>
      <c r="QRM15"/>
      <c r="QRN15"/>
      <c r="QRO15"/>
      <c r="QRP15"/>
      <c r="QRQ15"/>
      <c r="QRR15"/>
      <c r="QRS15"/>
      <c r="QRT15"/>
      <c r="QRU15"/>
      <c r="QRV15"/>
      <c r="QRW15"/>
      <c r="QRX15"/>
      <c r="QRY15"/>
      <c r="QRZ15"/>
      <c r="QSA15"/>
      <c r="QSB15"/>
      <c r="QSC15"/>
      <c r="QSD15"/>
      <c r="QSE15"/>
      <c r="QSF15"/>
      <c r="QSG15"/>
      <c r="QSH15"/>
      <c r="QSI15"/>
      <c r="QSJ15"/>
      <c r="QSK15"/>
      <c r="QSL15"/>
      <c r="QSM15"/>
      <c r="QSN15"/>
      <c r="QSO15"/>
      <c r="QSP15"/>
      <c r="QSQ15"/>
      <c r="QSR15"/>
      <c r="QSS15"/>
      <c r="QST15"/>
      <c r="QSU15"/>
      <c r="QSV15"/>
      <c r="QSW15"/>
      <c r="QSX15"/>
      <c r="QSY15"/>
      <c r="QSZ15"/>
      <c r="QTA15"/>
      <c r="QTB15"/>
      <c r="QTC15"/>
      <c r="QTD15"/>
      <c r="QTE15"/>
      <c r="QTF15"/>
      <c r="QTG15"/>
      <c r="QTH15"/>
      <c r="QTI15"/>
      <c r="QTJ15"/>
      <c r="QTK15"/>
      <c r="QTL15"/>
      <c r="QTM15"/>
      <c r="QTN15"/>
      <c r="QTO15"/>
      <c r="QTP15"/>
      <c r="QTQ15"/>
      <c r="QTR15"/>
      <c r="QTS15"/>
      <c r="QTT15"/>
      <c r="QTU15"/>
      <c r="QTV15"/>
      <c r="QTW15"/>
      <c r="QTX15"/>
      <c r="QTY15"/>
      <c r="QTZ15"/>
      <c r="QUA15"/>
      <c r="QUB15"/>
      <c r="QUC15"/>
      <c r="QUD15"/>
      <c r="QUE15"/>
      <c r="QUF15"/>
      <c r="QUG15"/>
      <c r="QUH15"/>
      <c r="QUI15"/>
      <c r="QUJ15"/>
      <c r="QUK15"/>
      <c r="QUL15"/>
      <c r="QUM15"/>
      <c r="QUN15"/>
      <c r="QUO15"/>
      <c r="QUP15"/>
      <c r="QUQ15"/>
      <c r="QUR15"/>
      <c r="QUS15"/>
      <c r="QUT15"/>
      <c r="QUU15"/>
      <c r="QUV15"/>
      <c r="QUW15"/>
      <c r="QUX15"/>
      <c r="QUY15"/>
      <c r="QUZ15"/>
      <c r="QVA15"/>
      <c r="QVB15"/>
      <c r="QVC15"/>
      <c r="QVD15"/>
      <c r="QVE15"/>
      <c r="QVF15"/>
      <c r="QVG15"/>
      <c r="QVH15"/>
      <c r="QVI15"/>
      <c r="QVJ15"/>
      <c r="QVK15"/>
      <c r="QVL15"/>
      <c r="QVM15"/>
      <c r="QVN15"/>
      <c r="QVO15"/>
      <c r="QVP15"/>
      <c r="QVQ15"/>
      <c r="QVR15"/>
      <c r="QVS15"/>
      <c r="QVT15"/>
      <c r="QVU15"/>
      <c r="QVV15"/>
      <c r="QVW15"/>
      <c r="QVX15"/>
      <c r="QVY15"/>
      <c r="QVZ15"/>
      <c r="QWA15"/>
      <c r="QWB15"/>
      <c r="QWC15"/>
      <c r="QWD15"/>
      <c r="QWE15"/>
      <c r="QWF15"/>
      <c r="QWG15"/>
      <c r="QWH15"/>
      <c r="QWI15"/>
      <c r="QWJ15"/>
      <c r="QWK15"/>
      <c r="QWL15"/>
      <c r="QWM15"/>
      <c r="QWN15"/>
      <c r="QWO15"/>
      <c r="QWP15"/>
      <c r="QWQ15"/>
      <c r="QWR15"/>
      <c r="QWS15"/>
      <c r="QWT15"/>
      <c r="QWU15"/>
      <c r="QWV15"/>
      <c r="QWW15"/>
      <c r="QWX15"/>
      <c r="QWY15"/>
      <c r="QWZ15"/>
      <c r="QXA15"/>
      <c r="QXB15"/>
      <c r="QXC15"/>
      <c r="QXD15"/>
      <c r="QXE15"/>
      <c r="QXF15"/>
      <c r="QXG15"/>
      <c r="QXH15"/>
      <c r="QXI15"/>
      <c r="QXJ15"/>
      <c r="QXK15"/>
      <c r="QXL15"/>
      <c r="QXM15"/>
      <c r="QXN15"/>
      <c r="QXO15"/>
      <c r="QXP15"/>
      <c r="QXQ15"/>
      <c r="QXR15"/>
      <c r="QXS15"/>
      <c r="QXT15"/>
      <c r="QXU15"/>
      <c r="QXV15"/>
      <c r="QXW15"/>
      <c r="QXX15"/>
      <c r="QXY15"/>
      <c r="QXZ15"/>
      <c r="QYA15"/>
      <c r="QYB15"/>
      <c r="QYC15"/>
      <c r="QYD15"/>
      <c r="QYE15"/>
      <c r="QYF15"/>
      <c r="QYG15"/>
      <c r="QYH15"/>
      <c r="QYI15"/>
      <c r="QYJ15"/>
      <c r="QYK15"/>
      <c r="QYL15"/>
      <c r="QYM15"/>
      <c r="QYN15"/>
      <c r="QYO15"/>
      <c r="QYP15"/>
      <c r="QYQ15"/>
      <c r="QYR15"/>
      <c r="QYS15"/>
      <c r="QYT15"/>
      <c r="QYU15"/>
      <c r="QYV15"/>
      <c r="QYW15"/>
      <c r="QYX15"/>
      <c r="QYY15"/>
      <c r="QYZ15"/>
      <c r="QZA15"/>
      <c r="QZB15"/>
      <c r="QZC15"/>
      <c r="QZD15"/>
      <c r="QZE15"/>
      <c r="QZF15"/>
      <c r="QZG15"/>
      <c r="QZH15"/>
      <c r="QZI15"/>
      <c r="QZJ15"/>
      <c r="QZK15"/>
      <c r="QZL15"/>
      <c r="QZM15"/>
      <c r="QZN15"/>
      <c r="QZO15"/>
      <c r="QZP15"/>
      <c r="QZQ15"/>
      <c r="QZR15"/>
      <c r="QZS15"/>
      <c r="QZT15"/>
      <c r="QZU15"/>
      <c r="QZV15"/>
      <c r="QZW15"/>
      <c r="QZX15"/>
      <c r="QZY15"/>
      <c r="QZZ15"/>
      <c r="RAA15"/>
      <c r="RAB15"/>
      <c r="RAC15"/>
      <c r="RAD15"/>
      <c r="RAE15"/>
      <c r="RAF15"/>
      <c r="RAG15"/>
      <c r="RAH15"/>
      <c r="RAI15"/>
      <c r="RAJ15"/>
      <c r="RAK15"/>
      <c r="RAL15"/>
      <c r="RAM15"/>
      <c r="RAN15"/>
      <c r="RAO15"/>
      <c r="RAP15"/>
      <c r="RAQ15"/>
      <c r="RAR15"/>
      <c r="RAS15"/>
      <c r="RAT15"/>
      <c r="RAU15"/>
      <c r="RAV15"/>
      <c r="RAW15"/>
      <c r="RAX15"/>
      <c r="RAY15"/>
      <c r="RAZ15"/>
      <c r="RBA15"/>
      <c r="RBB15"/>
      <c r="RBC15"/>
      <c r="RBD15"/>
      <c r="RBE15"/>
      <c r="RBF15"/>
      <c r="RBG15"/>
      <c r="RBH15"/>
      <c r="RBI15"/>
      <c r="RBJ15"/>
      <c r="RBK15"/>
      <c r="RBL15"/>
      <c r="RBM15"/>
      <c r="RBN15"/>
      <c r="RBO15"/>
      <c r="RBP15"/>
      <c r="RBQ15"/>
      <c r="RBR15"/>
      <c r="RBS15"/>
      <c r="RBT15"/>
      <c r="RBU15"/>
      <c r="RBV15"/>
      <c r="RBW15"/>
      <c r="RBX15"/>
      <c r="RBY15"/>
      <c r="RBZ15"/>
      <c r="RCA15"/>
      <c r="RCB15"/>
      <c r="RCC15"/>
      <c r="RCD15"/>
      <c r="RCE15"/>
      <c r="RCF15"/>
      <c r="RCG15"/>
      <c r="RCH15"/>
      <c r="RCI15"/>
      <c r="RCJ15"/>
      <c r="RCK15"/>
      <c r="RCL15"/>
      <c r="RCM15"/>
      <c r="RCN15"/>
      <c r="RCO15"/>
      <c r="RCP15"/>
      <c r="RCQ15"/>
      <c r="RCR15"/>
      <c r="RCS15"/>
      <c r="RCT15"/>
      <c r="RCU15"/>
      <c r="RCV15"/>
      <c r="RCW15"/>
      <c r="RCX15"/>
      <c r="RCY15"/>
      <c r="RCZ15"/>
      <c r="RDA15"/>
      <c r="RDB15"/>
      <c r="RDC15"/>
      <c r="RDD15"/>
      <c r="RDE15"/>
      <c r="RDF15"/>
      <c r="RDG15"/>
      <c r="RDH15"/>
      <c r="RDI15"/>
      <c r="RDJ15"/>
      <c r="RDK15"/>
      <c r="RDL15"/>
      <c r="RDM15"/>
      <c r="RDN15"/>
      <c r="RDO15"/>
      <c r="RDP15"/>
      <c r="RDQ15"/>
      <c r="RDR15"/>
      <c r="RDS15"/>
      <c r="RDT15"/>
      <c r="RDU15"/>
      <c r="RDV15"/>
      <c r="RDW15"/>
      <c r="RDX15"/>
      <c r="RDY15"/>
      <c r="RDZ15"/>
      <c r="REA15"/>
      <c r="REB15"/>
      <c r="REC15"/>
      <c r="RED15"/>
      <c r="REE15"/>
      <c r="REF15"/>
      <c r="REG15"/>
      <c r="REH15"/>
      <c r="REI15"/>
      <c r="REJ15"/>
      <c r="REK15"/>
      <c r="REL15"/>
      <c r="REM15"/>
      <c r="REN15"/>
      <c r="REO15"/>
      <c r="REP15"/>
      <c r="REQ15"/>
      <c r="RER15"/>
      <c r="RES15"/>
      <c r="RET15"/>
      <c r="REU15"/>
      <c r="REV15"/>
      <c r="REW15"/>
      <c r="REX15"/>
      <c r="REY15"/>
      <c r="REZ15"/>
      <c r="RFA15"/>
      <c r="RFB15"/>
      <c r="RFC15"/>
      <c r="RFD15"/>
      <c r="RFE15"/>
      <c r="RFF15"/>
      <c r="RFG15"/>
      <c r="RFH15"/>
      <c r="RFI15"/>
      <c r="RFJ15"/>
      <c r="RFK15"/>
      <c r="RFL15"/>
      <c r="RFM15"/>
      <c r="RFN15"/>
      <c r="RFO15"/>
      <c r="RFP15"/>
      <c r="RFQ15"/>
      <c r="RFR15"/>
      <c r="RFS15"/>
      <c r="RFT15"/>
      <c r="RFU15"/>
      <c r="RFV15"/>
      <c r="RFW15"/>
      <c r="RFX15"/>
      <c r="RFY15"/>
      <c r="RFZ15"/>
      <c r="RGA15"/>
      <c r="RGB15"/>
      <c r="RGC15"/>
      <c r="RGD15"/>
      <c r="RGE15"/>
      <c r="RGF15"/>
      <c r="RGG15"/>
      <c r="RGH15"/>
      <c r="RGI15"/>
      <c r="RGJ15"/>
      <c r="RGK15"/>
      <c r="RGL15"/>
      <c r="RGM15"/>
      <c r="RGN15"/>
      <c r="RGO15"/>
      <c r="RGP15"/>
      <c r="RGQ15"/>
      <c r="RGR15"/>
      <c r="RGS15"/>
      <c r="RGT15"/>
      <c r="RGU15"/>
      <c r="RGV15"/>
      <c r="RGW15"/>
      <c r="RGX15"/>
      <c r="RGY15"/>
      <c r="RGZ15"/>
      <c r="RHA15"/>
      <c r="RHB15"/>
      <c r="RHC15"/>
      <c r="RHD15"/>
      <c r="RHE15"/>
      <c r="RHF15"/>
      <c r="RHG15"/>
      <c r="RHH15"/>
      <c r="RHI15"/>
      <c r="RHJ15"/>
      <c r="RHK15"/>
      <c r="RHL15"/>
      <c r="RHM15"/>
      <c r="RHN15"/>
      <c r="RHO15"/>
      <c r="RHP15"/>
      <c r="RHQ15"/>
      <c r="RHR15"/>
      <c r="RHS15"/>
      <c r="RHT15"/>
      <c r="RHU15"/>
      <c r="RHV15"/>
      <c r="RHW15"/>
      <c r="RHX15"/>
      <c r="RHY15"/>
      <c r="RHZ15"/>
      <c r="RIA15"/>
      <c r="RIB15"/>
      <c r="RIC15"/>
      <c r="RID15"/>
      <c r="RIE15"/>
      <c r="RIF15"/>
      <c r="RIG15"/>
      <c r="RIH15"/>
      <c r="RII15"/>
      <c r="RIJ15"/>
      <c r="RIK15"/>
      <c r="RIL15"/>
      <c r="RIM15"/>
      <c r="RIN15"/>
      <c r="RIO15"/>
      <c r="RIP15"/>
      <c r="RIQ15"/>
      <c r="RIR15"/>
      <c r="RIS15"/>
      <c r="RIT15"/>
      <c r="RIU15"/>
      <c r="RIV15"/>
      <c r="RIW15"/>
      <c r="RIX15"/>
      <c r="RIY15"/>
      <c r="RIZ15"/>
      <c r="RJA15"/>
      <c r="RJB15"/>
      <c r="RJC15"/>
      <c r="RJD15"/>
      <c r="RJE15"/>
      <c r="RJF15"/>
      <c r="RJG15"/>
      <c r="RJH15"/>
      <c r="RJI15"/>
      <c r="RJJ15"/>
      <c r="RJK15"/>
      <c r="RJL15"/>
      <c r="RJM15"/>
      <c r="RJN15"/>
      <c r="RJO15"/>
      <c r="RJP15"/>
      <c r="RJQ15"/>
      <c r="RJR15"/>
      <c r="RJS15"/>
      <c r="RJT15"/>
      <c r="RJU15"/>
      <c r="RJV15"/>
      <c r="RJW15"/>
      <c r="RJX15"/>
      <c r="RJY15"/>
      <c r="RJZ15"/>
      <c r="RKA15"/>
      <c r="RKB15"/>
      <c r="RKC15"/>
      <c r="RKD15"/>
      <c r="RKE15"/>
      <c r="RKF15"/>
      <c r="RKG15"/>
      <c r="RKH15"/>
      <c r="RKI15"/>
      <c r="RKJ15"/>
      <c r="RKK15"/>
      <c r="RKL15"/>
      <c r="RKM15"/>
      <c r="RKN15"/>
      <c r="RKO15"/>
      <c r="RKP15"/>
      <c r="RKQ15"/>
      <c r="RKR15"/>
      <c r="RKS15"/>
      <c r="RKT15"/>
      <c r="RKU15"/>
      <c r="RKV15"/>
      <c r="RKW15"/>
      <c r="RKX15"/>
      <c r="RKY15"/>
      <c r="RKZ15"/>
      <c r="RLA15"/>
      <c r="RLB15"/>
      <c r="RLC15"/>
      <c r="RLD15"/>
      <c r="RLE15"/>
      <c r="RLF15"/>
      <c r="RLG15"/>
      <c r="RLH15"/>
      <c r="RLI15"/>
      <c r="RLJ15"/>
      <c r="RLK15"/>
      <c r="RLL15"/>
      <c r="RLM15"/>
      <c r="RLN15"/>
      <c r="RLO15"/>
      <c r="RLP15"/>
      <c r="RLQ15"/>
      <c r="RLR15"/>
      <c r="RLS15"/>
      <c r="RLT15"/>
      <c r="RLU15"/>
      <c r="RLV15"/>
      <c r="RLW15"/>
      <c r="RLX15"/>
      <c r="RLY15"/>
      <c r="RLZ15"/>
      <c r="RMA15"/>
      <c r="RMB15"/>
      <c r="RMC15"/>
      <c r="RMD15"/>
      <c r="RME15"/>
      <c r="RMF15"/>
      <c r="RMG15"/>
      <c r="RMH15"/>
      <c r="RMI15"/>
      <c r="RMJ15"/>
      <c r="RMK15"/>
      <c r="RML15"/>
      <c r="RMM15"/>
      <c r="RMN15"/>
      <c r="RMO15"/>
      <c r="RMP15"/>
      <c r="RMQ15"/>
      <c r="RMR15"/>
      <c r="RMS15"/>
      <c r="RMT15"/>
      <c r="RMU15"/>
      <c r="RMV15"/>
      <c r="RMW15"/>
      <c r="RMX15"/>
      <c r="RMY15"/>
      <c r="RMZ15"/>
      <c r="RNA15"/>
      <c r="RNB15"/>
      <c r="RNC15"/>
      <c r="RND15"/>
      <c r="RNE15"/>
      <c r="RNF15"/>
      <c r="RNG15"/>
      <c r="RNH15"/>
      <c r="RNI15"/>
      <c r="RNJ15"/>
      <c r="RNK15"/>
      <c r="RNL15"/>
      <c r="RNM15"/>
      <c r="RNN15"/>
      <c r="RNO15"/>
      <c r="RNP15"/>
      <c r="RNQ15"/>
      <c r="RNR15"/>
      <c r="RNS15"/>
      <c r="RNT15"/>
      <c r="RNU15"/>
      <c r="RNV15"/>
      <c r="RNW15"/>
      <c r="RNX15"/>
      <c r="RNY15"/>
      <c r="RNZ15"/>
      <c r="ROA15"/>
      <c r="ROB15"/>
      <c r="ROC15"/>
      <c r="ROD15"/>
      <c r="ROE15"/>
      <c r="ROF15"/>
      <c r="ROG15"/>
      <c r="ROH15"/>
      <c r="ROI15"/>
      <c r="ROJ15"/>
      <c r="ROK15"/>
      <c r="ROL15"/>
      <c r="ROM15"/>
      <c r="RON15"/>
      <c r="ROO15"/>
      <c r="ROP15"/>
      <c r="ROQ15"/>
      <c r="ROR15"/>
      <c r="ROS15"/>
      <c r="ROT15"/>
      <c r="ROU15"/>
      <c r="ROV15"/>
      <c r="ROW15"/>
      <c r="ROX15"/>
      <c r="ROY15"/>
      <c r="ROZ15"/>
      <c r="RPA15"/>
      <c r="RPB15"/>
      <c r="RPC15"/>
      <c r="RPD15"/>
      <c r="RPE15"/>
      <c r="RPF15"/>
      <c r="RPG15"/>
      <c r="RPH15"/>
      <c r="RPI15"/>
      <c r="RPJ15"/>
      <c r="RPK15"/>
      <c r="RPL15"/>
      <c r="RPM15"/>
      <c r="RPN15"/>
      <c r="RPO15"/>
      <c r="RPP15"/>
      <c r="RPQ15"/>
      <c r="RPR15"/>
      <c r="RPS15"/>
      <c r="RPT15"/>
      <c r="RPU15"/>
      <c r="RPV15"/>
      <c r="RPW15"/>
      <c r="RPX15"/>
      <c r="RPY15"/>
      <c r="RPZ15"/>
      <c r="RQA15"/>
      <c r="RQB15"/>
      <c r="RQC15"/>
      <c r="RQD15"/>
      <c r="RQE15"/>
      <c r="RQF15"/>
      <c r="RQG15"/>
      <c r="RQH15"/>
      <c r="RQI15"/>
      <c r="RQJ15"/>
      <c r="RQK15"/>
      <c r="RQL15"/>
      <c r="RQM15"/>
      <c r="RQN15"/>
      <c r="RQO15"/>
      <c r="RQP15"/>
      <c r="RQQ15"/>
      <c r="RQR15"/>
      <c r="RQS15"/>
      <c r="RQT15"/>
      <c r="RQU15"/>
      <c r="RQV15"/>
      <c r="RQW15"/>
      <c r="RQX15"/>
      <c r="RQY15"/>
      <c r="RQZ15"/>
      <c r="RRA15"/>
      <c r="RRB15"/>
      <c r="RRC15"/>
      <c r="RRD15"/>
      <c r="RRE15"/>
      <c r="RRF15"/>
      <c r="RRG15"/>
      <c r="RRH15"/>
      <c r="RRI15"/>
      <c r="RRJ15"/>
      <c r="RRK15"/>
      <c r="RRL15"/>
      <c r="RRM15"/>
      <c r="RRN15"/>
      <c r="RRO15"/>
      <c r="RRP15"/>
      <c r="RRQ15"/>
      <c r="RRR15"/>
      <c r="RRS15"/>
      <c r="RRT15"/>
      <c r="RRU15"/>
      <c r="RRV15"/>
      <c r="RRW15"/>
      <c r="RRX15"/>
      <c r="RRY15"/>
      <c r="RRZ15"/>
      <c r="RSA15"/>
      <c r="RSB15"/>
      <c r="RSC15"/>
      <c r="RSD15"/>
      <c r="RSE15"/>
      <c r="RSF15"/>
      <c r="RSG15"/>
      <c r="RSH15"/>
      <c r="RSI15"/>
      <c r="RSJ15"/>
      <c r="RSK15"/>
      <c r="RSL15"/>
      <c r="RSM15"/>
      <c r="RSN15"/>
      <c r="RSO15"/>
      <c r="RSP15"/>
      <c r="RSQ15"/>
      <c r="RSR15"/>
      <c r="RSS15"/>
      <c r="RST15"/>
      <c r="RSU15"/>
      <c r="RSV15"/>
      <c r="RSW15"/>
      <c r="RSX15"/>
      <c r="RSY15"/>
      <c r="RSZ15"/>
      <c r="RTA15"/>
      <c r="RTB15"/>
      <c r="RTC15"/>
      <c r="RTD15"/>
      <c r="RTE15"/>
      <c r="RTF15"/>
      <c r="RTG15"/>
      <c r="RTH15"/>
      <c r="RTI15"/>
      <c r="RTJ15"/>
      <c r="RTK15"/>
      <c r="RTL15"/>
      <c r="RTM15"/>
      <c r="RTN15"/>
      <c r="RTO15"/>
      <c r="RTP15"/>
      <c r="RTQ15"/>
      <c r="RTR15"/>
      <c r="RTS15"/>
      <c r="RTT15"/>
      <c r="RTU15"/>
      <c r="RTV15"/>
      <c r="RTW15"/>
      <c r="RTX15"/>
      <c r="RTY15"/>
      <c r="RTZ15"/>
      <c r="RUA15"/>
      <c r="RUB15"/>
      <c r="RUC15"/>
      <c r="RUD15"/>
      <c r="RUE15"/>
      <c r="RUF15"/>
      <c r="RUG15"/>
      <c r="RUH15"/>
      <c r="RUI15"/>
      <c r="RUJ15"/>
      <c r="RUK15"/>
      <c r="RUL15"/>
      <c r="RUM15"/>
      <c r="RUN15"/>
      <c r="RUO15"/>
      <c r="RUP15"/>
      <c r="RUQ15"/>
      <c r="RUR15"/>
      <c r="RUS15"/>
      <c r="RUT15"/>
      <c r="RUU15"/>
      <c r="RUV15"/>
      <c r="RUW15"/>
      <c r="RUX15"/>
      <c r="RUY15"/>
      <c r="RUZ15"/>
      <c r="RVA15"/>
      <c r="RVB15"/>
      <c r="RVC15"/>
      <c r="RVD15"/>
      <c r="RVE15"/>
      <c r="RVF15"/>
      <c r="RVG15"/>
      <c r="RVH15"/>
      <c r="RVI15"/>
      <c r="RVJ15"/>
      <c r="RVK15"/>
      <c r="RVL15"/>
      <c r="RVM15"/>
      <c r="RVN15"/>
      <c r="RVO15"/>
      <c r="RVP15"/>
      <c r="RVQ15"/>
      <c r="RVR15"/>
      <c r="RVS15"/>
      <c r="RVT15"/>
      <c r="RVU15"/>
      <c r="RVV15"/>
      <c r="RVW15"/>
      <c r="RVX15"/>
      <c r="RVY15"/>
      <c r="RVZ15"/>
      <c r="RWA15"/>
      <c r="RWB15"/>
      <c r="RWC15"/>
      <c r="RWD15"/>
      <c r="RWE15"/>
      <c r="RWF15"/>
      <c r="RWG15"/>
      <c r="RWH15"/>
      <c r="RWI15"/>
      <c r="RWJ15"/>
      <c r="RWK15"/>
      <c r="RWL15"/>
      <c r="RWM15"/>
      <c r="RWN15"/>
      <c r="RWO15"/>
      <c r="RWP15"/>
      <c r="RWQ15"/>
      <c r="RWR15"/>
      <c r="RWS15"/>
      <c r="RWT15"/>
      <c r="RWU15"/>
      <c r="RWV15"/>
      <c r="RWW15"/>
      <c r="RWX15"/>
      <c r="RWY15"/>
      <c r="RWZ15"/>
      <c r="RXA15"/>
      <c r="RXB15"/>
      <c r="RXC15"/>
      <c r="RXD15"/>
      <c r="RXE15"/>
      <c r="RXF15"/>
      <c r="RXG15"/>
      <c r="RXH15"/>
      <c r="RXI15"/>
      <c r="RXJ15"/>
      <c r="RXK15"/>
      <c r="RXL15"/>
      <c r="RXM15"/>
      <c r="RXN15"/>
      <c r="RXO15"/>
      <c r="RXP15"/>
      <c r="RXQ15"/>
      <c r="RXR15"/>
      <c r="RXS15"/>
      <c r="RXT15"/>
      <c r="RXU15"/>
      <c r="RXV15"/>
      <c r="RXW15"/>
      <c r="RXX15"/>
      <c r="RXY15"/>
      <c r="RXZ15"/>
      <c r="RYA15"/>
      <c r="RYB15"/>
      <c r="RYC15"/>
      <c r="RYD15"/>
      <c r="RYE15"/>
      <c r="RYF15"/>
      <c r="RYG15"/>
      <c r="RYH15"/>
      <c r="RYI15"/>
      <c r="RYJ15"/>
      <c r="RYK15"/>
      <c r="RYL15"/>
      <c r="RYM15"/>
      <c r="RYN15"/>
      <c r="RYO15"/>
      <c r="RYP15"/>
      <c r="RYQ15"/>
      <c r="RYR15"/>
      <c r="RYS15"/>
      <c r="RYT15"/>
      <c r="RYU15"/>
      <c r="RYV15"/>
      <c r="RYW15"/>
      <c r="RYX15"/>
      <c r="RYY15"/>
      <c r="RYZ15"/>
      <c r="RZA15"/>
      <c r="RZB15"/>
      <c r="RZC15"/>
      <c r="RZD15"/>
      <c r="RZE15"/>
      <c r="RZF15"/>
      <c r="RZG15"/>
      <c r="RZH15"/>
      <c r="RZI15"/>
      <c r="RZJ15"/>
      <c r="RZK15"/>
      <c r="RZL15"/>
      <c r="RZM15"/>
      <c r="RZN15"/>
      <c r="RZO15"/>
      <c r="RZP15"/>
      <c r="RZQ15"/>
      <c r="RZR15"/>
      <c r="RZS15"/>
      <c r="RZT15"/>
      <c r="RZU15"/>
      <c r="RZV15"/>
      <c r="RZW15"/>
      <c r="RZX15"/>
      <c r="RZY15"/>
      <c r="RZZ15"/>
      <c r="SAA15"/>
      <c r="SAB15"/>
      <c r="SAC15"/>
      <c r="SAD15"/>
      <c r="SAE15"/>
      <c r="SAF15"/>
      <c r="SAG15"/>
      <c r="SAH15"/>
      <c r="SAI15"/>
      <c r="SAJ15"/>
      <c r="SAK15"/>
      <c r="SAL15"/>
      <c r="SAM15"/>
      <c r="SAN15"/>
      <c r="SAO15"/>
      <c r="SAP15"/>
      <c r="SAQ15"/>
      <c r="SAR15"/>
      <c r="SAS15"/>
      <c r="SAT15"/>
      <c r="SAU15"/>
      <c r="SAV15"/>
      <c r="SAW15"/>
      <c r="SAX15"/>
      <c r="SAY15"/>
      <c r="SAZ15"/>
      <c r="SBA15"/>
      <c r="SBB15"/>
      <c r="SBC15"/>
      <c r="SBD15"/>
      <c r="SBE15"/>
      <c r="SBF15"/>
      <c r="SBG15"/>
      <c r="SBH15"/>
      <c r="SBI15"/>
      <c r="SBJ15"/>
      <c r="SBK15"/>
      <c r="SBL15"/>
      <c r="SBM15"/>
      <c r="SBN15"/>
      <c r="SBO15"/>
      <c r="SBP15"/>
      <c r="SBQ15"/>
      <c r="SBR15"/>
      <c r="SBS15"/>
      <c r="SBT15"/>
      <c r="SBU15"/>
      <c r="SBV15"/>
      <c r="SBW15"/>
      <c r="SBX15"/>
      <c r="SBY15"/>
      <c r="SBZ15"/>
      <c r="SCA15"/>
      <c r="SCB15"/>
      <c r="SCC15"/>
      <c r="SCD15"/>
      <c r="SCE15"/>
      <c r="SCF15"/>
      <c r="SCG15"/>
      <c r="SCH15"/>
      <c r="SCI15"/>
      <c r="SCJ15"/>
      <c r="SCK15"/>
      <c r="SCL15"/>
      <c r="SCM15"/>
      <c r="SCN15"/>
      <c r="SCO15"/>
      <c r="SCP15"/>
      <c r="SCQ15"/>
      <c r="SCR15"/>
      <c r="SCS15"/>
      <c r="SCT15"/>
      <c r="SCU15"/>
      <c r="SCV15"/>
      <c r="SCW15"/>
      <c r="SCX15"/>
      <c r="SCY15"/>
      <c r="SCZ15"/>
      <c r="SDA15"/>
      <c r="SDB15"/>
      <c r="SDC15"/>
      <c r="SDD15"/>
      <c r="SDE15"/>
      <c r="SDF15"/>
      <c r="SDG15"/>
      <c r="SDH15"/>
      <c r="SDI15"/>
      <c r="SDJ15"/>
      <c r="SDK15"/>
      <c r="SDL15"/>
      <c r="SDM15"/>
      <c r="SDN15"/>
      <c r="SDO15"/>
      <c r="SDP15"/>
      <c r="SDQ15"/>
      <c r="SDR15"/>
      <c r="SDS15"/>
      <c r="SDT15"/>
      <c r="SDU15"/>
      <c r="SDV15"/>
      <c r="SDW15"/>
      <c r="SDX15"/>
      <c r="SDY15"/>
      <c r="SDZ15"/>
      <c r="SEA15"/>
      <c r="SEB15"/>
      <c r="SEC15"/>
      <c r="SED15"/>
      <c r="SEE15"/>
      <c r="SEF15"/>
      <c r="SEG15"/>
      <c r="SEH15"/>
      <c r="SEI15"/>
      <c r="SEJ15"/>
      <c r="SEK15"/>
      <c r="SEL15"/>
      <c r="SEM15"/>
      <c r="SEN15"/>
      <c r="SEO15"/>
      <c r="SEP15"/>
      <c r="SEQ15"/>
      <c r="SER15"/>
      <c r="SES15"/>
      <c r="SET15"/>
      <c r="SEU15"/>
      <c r="SEV15"/>
      <c r="SEW15"/>
      <c r="SEX15"/>
      <c r="SEY15"/>
      <c r="SEZ15"/>
      <c r="SFA15"/>
      <c r="SFB15"/>
      <c r="SFC15"/>
      <c r="SFD15"/>
      <c r="SFE15"/>
      <c r="SFF15"/>
      <c r="SFG15"/>
      <c r="SFH15"/>
      <c r="SFI15"/>
      <c r="SFJ15"/>
      <c r="SFK15"/>
      <c r="SFL15"/>
      <c r="SFM15"/>
      <c r="SFN15"/>
      <c r="SFO15"/>
      <c r="SFP15"/>
      <c r="SFQ15"/>
      <c r="SFR15"/>
      <c r="SFS15"/>
      <c r="SFT15"/>
      <c r="SFU15"/>
      <c r="SFV15"/>
      <c r="SFW15"/>
      <c r="SFX15"/>
      <c r="SFY15"/>
      <c r="SFZ15"/>
      <c r="SGA15"/>
      <c r="SGB15"/>
      <c r="SGC15"/>
      <c r="SGD15"/>
      <c r="SGE15"/>
      <c r="SGF15"/>
      <c r="SGG15"/>
      <c r="SGH15"/>
      <c r="SGI15"/>
      <c r="SGJ15"/>
      <c r="SGK15"/>
      <c r="SGL15"/>
      <c r="SGM15"/>
      <c r="SGN15"/>
      <c r="SGO15"/>
      <c r="SGP15"/>
      <c r="SGQ15"/>
      <c r="SGR15"/>
      <c r="SGS15"/>
      <c r="SGT15"/>
      <c r="SGU15"/>
      <c r="SGV15"/>
      <c r="SGW15"/>
      <c r="SGX15"/>
      <c r="SGY15"/>
      <c r="SGZ15"/>
      <c r="SHA15"/>
      <c r="SHB15"/>
      <c r="SHC15"/>
      <c r="SHD15"/>
      <c r="SHE15"/>
      <c r="SHF15"/>
      <c r="SHG15"/>
      <c r="SHH15"/>
      <c r="SHI15"/>
      <c r="SHJ15"/>
      <c r="SHK15"/>
      <c r="SHL15"/>
      <c r="SHM15"/>
      <c r="SHN15"/>
      <c r="SHO15"/>
      <c r="SHP15"/>
      <c r="SHQ15"/>
      <c r="SHR15"/>
      <c r="SHS15"/>
      <c r="SHT15"/>
      <c r="SHU15"/>
      <c r="SHV15"/>
      <c r="SHW15"/>
      <c r="SHX15"/>
      <c r="SHY15"/>
      <c r="SHZ15"/>
      <c r="SIA15"/>
      <c r="SIB15"/>
      <c r="SIC15"/>
      <c r="SID15"/>
      <c r="SIE15"/>
      <c r="SIF15"/>
      <c r="SIG15"/>
      <c r="SIH15"/>
      <c r="SII15"/>
      <c r="SIJ15"/>
      <c r="SIK15"/>
      <c r="SIL15"/>
      <c r="SIM15"/>
      <c r="SIN15"/>
      <c r="SIO15"/>
      <c r="SIP15"/>
      <c r="SIQ15"/>
      <c r="SIR15"/>
      <c r="SIS15"/>
      <c r="SIT15"/>
      <c r="SIU15"/>
      <c r="SIV15"/>
      <c r="SIW15"/>
      <c r="SIX15"/>
      <c r="SIY15"/>
      <c r="SIZ15"/>
      <c r="SJA15"/>
      <c r="SJB15"/>
      <c r="SJC15"/>
      <c r="SJD15"/>
      <c r="SJE15"/>
      <c r="SJF15"/>
      <c r="SJG15"/>
      <c r="SJH15"/>
      <c r="SJI15"/>
      <c r="SJJ15"/>
      <c r="SJK15"/>
      <c r="SJL15"/>
      <c r="SJM15"/>
      <c r="SJN15"/>
      <c r="SJO15"/>
      <c r="SJP15"/>
      <c r="SJQ15"/>
      <c r="SJR15"/>
      <c r="SJS15"/>
      <c r="SJT15"/>
      <c r="SJU15"/>
      <c r="SJV15"/>
      <c r="SJW15"/>
      <c r="SJX15"/>
      <c r="SJY15"/>
      <c r="SJZ15"/>
      <c r="SKA15"/>
      <c r="SKB15"/>
      <c r="SKC15"/>
      <c r="SKD15"/>
      <c r="SKE15"/>
      <c r="SKF15"/>
      <c r="SKG15"/>
      <c r="SKH15"/>
      <c r="SKI15"/>
      <c r="SKJ15"/>
      <c r="SKK15"/>
      <c r="SKL15"/>
      <c r="SKM15"/>
      <c r="SKN15"/>
      <c r="SKO15"/>
      <c r="SKP15"/>
      <c r="SKQ15"/>
      <c r="SKR15"/>
      <c r="SKS15"/>
      <c r="SKT15"/>
      <c r="SKU15"/>
      <c r="SKV15"/>
      <c r="SKW15"/>
      <c r="SKX15"/>
      <c r="SKY15"/>
      <c r="SKZ15"/>
      <c r="SLA15"/>
      <c r="SLB15"/>
      <c r="SLC15"/>
      <c r="SLD15"/>
      <c r="SLE15"/>
      <c r="SLF15"/>
      <c r="SLG15"/>
      <c r="SLH15"/>
      <c r="SLI15"/>
      <c r="SLJ15"/>
      <c r="SLK15"/>
      <c r="SLL15"/>
      <c r="SLM15"/>
      <c r="SLN15"/>
      <c r="SLO15"/>
      <c r="SLP15"/>
      <c r="SLQ15"/>
      <c r="SLR15"/>
      <c r="SLS15"/>
      <c r="SLT15"/>
      <c r="SLU15"/>
      <c r="SLV15"/>
      <c r="SLW15"/>
      <c r="SLX15"/>
      <c r="SLY15"/>
      <c r="SLZ15"/>
      <c r="SMA15"/>
      <c r="SMB15"/>
      <c r="SMC15"/>
      <c r="SMD15"/>
      <c r="SME15"/>
      <c r="SMF15"/>
      <c r="SMG15"/>
      <c r="SMH15"/>
      <c r="SMI15"/>
      <c r="SMJ15"/>
      <c r="SMK15"/>
      <c r="SML15"/>
      <c r="SMM15"/>
      <c r="SMN15"/>
      <c r="SMO15"/>
      <c r="SMP15"/>
      <c r="SMQ15"/>
      <c r="SMR15"/>
      <c r="SMS15"/>
      <c r="SMT15"/>
      <c r="SMU15"/>
      <c r="SMV15"/>
      <c r="SMW15"/>
      <c r="SMX15"/>
      <c r="SMY15"/>
      <c r="SMZ15"/>
      <c r="SNA15"/>
      <c r="SNB15"/>
      <c r="SNC15"/>
      <c r="SND15"/>
      <c r="SNE15"/>
      <c r="SNF15"/>
      <c r="SNG15"/>
      <c r="SNH15"/>
      <c r="SNI15"/>
      <c r="SNJ15"/>
      <c r="SNK15"/>
      <c r="SNL15"/>
      <c r="SNM15"/>
      <c r="SNN15"/>
      <c r="SNO15"/>
      <c r="SNP15"/>
      <c r="SNQ15"/>
      <c r="SNR15"/>
      <c r="SNS15"/>
      <c r="SNT15"/>
      <c r="SNU15"/>
      <c r="SNV15"/>
      <c r="SNW15"/>
      <c r="SNX15"/>
      <c r="SNY15"/>
      <c r="SNZ15"/>
      <c r="SOA15"/>
      <c r="SOB15"/>
      <c r="SOC15"/>
      <c r="SOD15"/>
      <c r="SOE15"/>
      <c r="SOF15"/>
      <c r="SOG15"/>
      <c r="SOH15"/>
      <c r="SOI15"/>
      <c r="SOJ15"/>
      <c r="SOK15"/>
      <c r="SOL15"/>
      <c r="SOM15"/>
      <c r="SON15"/>
      <c r="SOO15"/>
      <c r="SOP15"/>
      <c r="SOQ15"/>
      <c r="SOR15"/>
      <c r="SOS15"/>
      <c r="SOT15"/>
      <c r="SOU15"/>
      <c r="SOV15"/>
      <c r="SOW15"/>
      <c r="SOX15"/>
      <c r="SOY15"/>
      <c r="SOZ15"/>
      <c r="SPA15"/>
      <c r="SPB15"/>
      <c r="SPC15"/>
      <c r="SPD15"/>
      <c r="SPE15"/>
      <c r="SPF15"/>
      <c r="SPG15"/>
      <c r="SPH15"/>
      <c r="SPI15"/>
      <c r="SPJ15"/>
      <c r="SPK15"/>
      <c r="SPL15"/>
      <c r="SPM15"/>
      <c r="SPN15"/>
      <c r="SPO15"/>
      <c r="SPP15"/>
      <c r="SPQ15"/>
      <c r="SPR15"/>
      <c r="SPS15"/>
      <c r="SPT15"/>
      <c r="SPU15"/>
      <c r="SPV15"/>
      <c r="SPW15"/>
      <c r="SPX15"/>
      <c r="SPY15"/>
      <c r="SPZ15"/>
      <c r="SQA15"/>
      <c r="SQB15"/>
      <c r="SQC15"/>
      <c r="SQD15"/>
      <c r="SQE15"/>
      <c r="SQF15"/>
      <c r="SQG15"/>
      <c r="SQH15"/>
      <c r="SQI15"/>
      <c r="SQJ15"/>
      <c r="SQK15"/>
      <c r="SQL15"/>
      <c r="SQM15"/>
      <c r="SQN15"/>
      <c r="SQO15"/>
      <c r="SQP15"/>
      <c r="SQQ15"/>
      <c r="SQR15"/>
      <c r="SQS15"/>
      <c r="SQT15"/>
      <c r="SQU15"/>
      <c r="SQV15"/>
      <c r="SQW15"/>
      <c r="SQX15"/>
      <c r="SQY15"/>
      <c r="SQZ15"/>
      <c r="SRA15"/>
      <c r="SRB15"/>
      <c r="SRC15"/>
      <c r="SRD15"/>
      <c r="SRE15"/>
      <c r="SRF15"/>
      <c r="SRG15"/>
      <c r="SRH15"/>
      <c r="SRI15"/>
      <c r="SRJ15"/>
      <c r="SRK15"/>
      <c r="SRL15"/>
      <c r="SRM15"/>
      <c r="SRN15"/>
      <c r="SRO15"/>
      <c r="SRP15"/>
      <c r="SRQ15"/>
      <c r="SRR15"/>
      <c r="SRS15"/>
      <c r="SRT15"/>
      <c r="SRU15"/>
      <c r="SRV15"/>
      <c r="SRW15"/>
      <c r="SRX15"/>
      <c r="SRY15"/>
      <c r="SRZ15"/>
      <c r="SSA15"/>
      <c r="SSB15"/>
      <c r="SSC15"/>
      <c r="SSD15"/>
      <c r="SSE15"/>
      <c r="SSF15"/>
      <c r="SSG15"/>
      <c r="SSH15"/>
      <c r="SSI15"/>
      <c r="SSJ15"/>
      <c r="SSK15"/>
      <c r="SSL15"/>
      <c r="SSM15"/>
      <c r="SSN15"/>
      <c r="SSO15"/>
      <c r="SSP15"/>
      <c r="SSQ15"/>
      <c r="SSR15"/>
      <c r="SSS15"/>
      <c r="SST15"/>
      <c r="SSU15"/>
      <c r="SSV15"/>
      <c r="SSW15"/>
      <c r="SSX15"/>
      <c r="SSY15"/>
      <c r="SSZ15"/>
      <c r="STA15"/>
      <c r="STB15"/>
      <c r="STC15"/>
      <c r="STD15"/>
      <c r="STE15"/>
      <c r="STF15"/>
      <c r="STG15"/>
      <c r="STH15"/>
      <c r="STI15"/>
      <c r="STJ15"/>
      <c r="STK15"/>
      <c r="STL15"/>
      <c r="STM15"/>
      <c r="STN15"/>
      <c r="STO15"/>
      <c r="STP15"/>
      <c r="STQ15"/>
      <c r="STR15"/>
      <c r="STS15"/>
      <c r="STT15"/>
      <c r="STU15"/>
      <c r="STV15"/>
      <c r="STW15"/>
      <c r="STX15"/>
      <c r="STY15"/>
      <c r="STZ15"/>
      <c r="SUA15"/>
      <c r="SUB15"/>
      <c r="SUC15"/>
      <c r="SUD15"/>
      <c r="SUE15"/>
      <c r="SUF15"/>
      <c r="SUG15"/>
      <c r="SUH15"/>
      <c r="SUI15"/>
      <c r="SUJ15"/>
      <c r="SUK15"/>
      <c r="SUL15"/>
      <c r="SUM15"/>
      <c r="SUN15"/>
      <c r="SUO15"/>
      <c r="SUP15"/>
      <c r="SUQ15"/>
      <c r="SUR15"/>
      <c r="SUS15"/>
      <c r="SUT15"/>
      <c r="SUU15"/>
      <c r="SUV15"/>
      <c r="SUW15"/>
      <c r="SUX15"/>
      <c r="SUY15"/>
      <c r="SUZ15"/>
      <c r="SVA15"/>
      <c r="SVB15"/>
      <c r="SVC15"/>
      <c r="SVD15"/>
      <c r="SVE15"/>
      <c r="SVF15"/>
      <c r="SVG15"/>
      <c r="SVH15"/>
      <c r="SVI15"/>
      <c r="SVJ15"/>
      <c r="SVK15"/>
      <c r="SVL15"/>
      <c r="SVM15"/>
      <c r="SVN15"/>
      <c r="SVO15"/>
      <c r="SVP15"/>
      <c r="SVQ15"/>
      <c r="SVR15"/>
      <c r="SVS15"/>
      <c r="SVT15"/>
      <c r="SVU15"/>
      <c r="SVV15"/>
      <c r="SVW15"/>
      <c r="SVX15"/>
      <c r="SVY15"/>
      <c r="SVZ15"/>
      <c r="SWA15"/>
      <c r="SWB15"/>
      <c r="SWC15"/>
      <c r="SWD15"/>
      <c r="SWE15"/>
      <c r="SWF15"/>
      <c r="SWG15"/>
      <c r="SWH15"/>
      <c r="SWI15"/>
      <c r="SWJ15"/>
      <c r="SWK15"/>
      <c r="SWL15"/>
      <c r="SWM15"/>
      <c r="SWN15"/>
      <c r="SWO15"/>
      <c r="SWP15"/>
      <c r="SWQ15"/>
      <c r="SWR15"/>
      <c r="SWS15"/>
      <c r="SWT15"/>
      <c r="SWU15"/>
      <c r="SWV15"/>
      <c r="SWW15"/>
      <c r="SWX15"/>
      <c r="SWY15"/>
      <c r="SWZ15"/>
      <c r="SXA15"/>
      <c r="SXB15"/>
      <c r="SXC15"/>
      <c r="SXD15"/>
      <c r="SXE15"/>
      <c r="SXF15"/>
      <c r="SXG15"/>
      <c r="SXH15"/>
      <c r="SXI15"/>
      <c r="SXJ15"/>
      <c r="SXK15"/>
      <c r="SXL15"/>
      <c r="SXM15"/>
      <c r="SXN15"/>
      <c r="SXO15"/>
      <c r="SXP15"/>
      <c r="SXQ15"/>
      <c r="SXR15"/>
      <c r="SXS15"/>
      <c r="SXT15"/>
      <c r="SXU15"/>
      <c r="SXV15"/>
      <c r="SXW15"/>
      <c r="SXX15"/>
      <c r="SXY15"/>
      <c r="SXZ15"/>
      <c r="SYA15"/>
      <c r="SYB15"/>
      <c r="SYC15"/>
      <c r="SYD15"/>
      <c r="SYE15"/>
      <c r="SYF15"/>
      <c r="SYG15"/>
      <c r="SYH15"/>
      <c r="SYI15"/>
      <c r="SYJ15"/>
      <c r="SYK15"/>
      <c r="SYL15"/>
      <c r="SYM15"/>
      <c r="SYN15"/>
      <c r="SYO15"/>
      <c r="SYP15"/>
      <c r="SYQ15"/>
      <c r="SYR15"/>
      <c r="SYS15"/>
      <c r="SYT15"/>
      <c r="SYU15"/>
      <c r="SYV15"/>
      <c r="SYW15"/>
      <c r="SYX15"/>
      <c r="SYY15"/>
      <c r="SYZ15"/>
      <c r="SZA15"/>
      <c r="SZB15"/>
      <c r="SZC15"/>
      <c r="SZD15"/>
      <c r="SZE15"/>
      <c r="SZF15"/>
      <c r="SZG15"/>
      <c r="SZH15"/>
      <c r="SZI15"/>
      <c r="SZJ15"/>
      <c r="SZK15"/>
      <c r="SZL15"/>
      <c r="SZM15"/>
      <c r="SZN15"/>
      <c r="SZO15"/>
      <c r="SZP15"/>
      <c r="SZQ15"/>
      <c r="SZR15"/>
      <c r="SZS15"/>
      <c r="SZT15"/>
      <c r="SZU15"/>
      <c r="SZV15"/>
      <c r="SZW15"/>
      <c r="SZX15"/>
      <c r="SZY15"/>
      <c r="SZZ15"/>
      <c r="TAA15"/>
      <c r="TAB15"/>
      <c r="TAC15"/>
      <c r="TAD15"/>
      <c r="TAE15"/>
      <c r="TAF15"/>
      <c r="TAG15"/>
      <c r="TAH15"/>
      <c r="TAI15"/>
      <c r="TAJ15"/>
      <c r="TAK15"/>
      <c r="TAL15"/>
      <c r="TAM15"/>
      <c r="TAN15"/>
      <c r="TAO15"/>
      <c r="TAP15"/>
      <c r="TAQ15"/>
      <c r="TAR15"/>
      <c r="TAS15"/>
      <c r="TAT15"/>
      <c r="TAU15"/>
      <c r="TAV15"/>
      <c r="TAW15"/>
      <c r="TAX15"/>
      <c r="TAY15"/>
      <c r="TAZ15"/>
      <c r="TBA15"/>
      <c r="TBB15"/>
      <c r="TBC15"/>
      <c r="TBD15"/>
      <c r="TBE15"/>
      <c r="TBF15"/>
      <c r="TBG15"/>
      <c r="TBH15"/>
      <c r="TBI15"/>
      <c r="TBJ15"/>
      <c r="TBK15"/>
      <c r="TBL15"/>
      <c r="TBM15"/>
      <c r="TBN15"/>
      <c r="TBO15"/>
      <c r="TBP15"/>
      <c r="TBQ15"/>
      <c r="TBR15"/>
      <c r="TBS15"/>
      <c r="TBT15"/>
      <c r="TBU15"/>
      <c r="TBV15"/>
      <c r="TBW15"/>
      <c r="TBX15"/>
      <c r="TBY15"/>
      <c r="TBZ15"/>
      <c r="TCA15"/>
      <c r="TCB15"/>
      <c r="TCC15"/>
      <c r="TCD15"/>
      <c r="TCE15"/>
      <c r="TCF15"/>
      <c r="TCG15"/>
      <c r="TCH15"/>
      <c r="TCI15"/>
      <c r="TCJ15"/>
      <c r="TCK15"/>
      <c r="TCL15"/>
      <c r="TCM15"/>
      <c r="TCN15"/>
      <c r="TCO15"/>
      <c r="TCP15"/>
      <c r="TCQ15"/>
      <c r="TCR15"/>
      <c r="TCS15"/>
      <c r="TCT15"/>
      <c r="TCU15"/>
      <c r="TCV15"/>
      <c r="TCW15"/>
      <c r="TCX15"/>
      <c r="TCY15"/>
      <c r="TCZ15"/>
      <c r="TDA15"/>
      <c r="TDB15"/>
      <c r="TDC15"/>
      <c r="TDD15"/>
      <c r="TDE15"/>
      <c r="TDF15"/>
      <c r="TDG15"/>
      <c r="TDH15"/>
      <c r="TDI15"/>
      <c r="TDJ15"/>
      <c r="TDK15"/>
      <c r="TDL15"/>
      <c r="TDM15"/>
      <c r="TDN15"/>
      <c r="TDO15"/>
      <c r="TDP15"/>
      <c r="TDQ15"/>
      <c r="TDR15"/>
      <c r="TDS15"/>
      <c r="TDT15"/>
      <c r="TDU15"/>
      <c r="TDV15"/>
      <c r="TDW15"/>
      <c r="TDX15"/>
      <c r="TDY15"/>
      <c r="TDZ15"/>
      <c r="TEA15"/>
      <c r="TEB15"/>
      <c r="TEC15"/>
      <c r="TED15"/>
      <c r="TEE15"/>
      <c r="TEF15"/>
      <c r="TEG15"/>
      <c r="TEH15"/>
      <c r="TEI15"/>
      <c r="TEJ15"/>
      <c r="TEK15"/>
      <c r="TEL15"/>
      <c r="TEM15"/>
      <c r="TEN15"/>
      <c r="TEO15"/>
      <c r="TEP15"/>
      <c r="TEQ15"/>
      <c r="TER15"/>
      <c r="TES15"/>
      <c r="TET15"/>
      <c r="TEU15"/>
      <c r="TEV15"/>
      <c r="TEW15"/>
      <c r="TEX15"/>
      <c r="TEY15"/>
      <c r="TEZ15"/>
      <c r="TFA15"/>
      <c r="TFB15"/>
      <c r="TFC15"/>
      <c r="TFD15"/>
      <c r="TFE15"/>
      <c r="TFF15"/>
      <c r="TFG15"/>
      <c r="TFH15"/>
      <c r="TFI15"/>
      <c r="TFJ15"/>
      <c r="TFK15"/>
      <c r="TFL15"/>
      <c r="TFM15"/>
      <c r="TFN15"/>
      <c r="TFO15"/>
      <c r="TFP15"/>
      <c r="TFQ15"/>
      <c r="TFR15"/>
      <c r="TFS15"/>
      <c r="TFT15"/>
      <c r="TFU15"/>
      <c r="TFV15"/>
      <c r="TFW15"/>
      <c r="TFX15"/>
      <c r="TFY15"/>
      <c r="TFZ15"/>
      <c r="TGA15"/>
      <c r="TGB15"/>
      <c r="TGC15"/>
      <c r="TGD15"/>
      <c r="TGE15"/>
      <c r="TGF15"/>
      <c r="TGG15"/>
      <c r="TGH15"/>
      <c r="TGI15"/>
      <c r="TGJ15"/>
      <c r="TGK15"/>
      <c r="TGL15"/>
      <c r="TGM15"/>
      <c r="TGN15"/>
      <c r="TGO15"/>
      <c r="TGP15"/>
      <c r="TGQ15"/>
      <c r="TGR15"/>
      <c r="TGS15"/>
      <c r="TGT15"/>
      <c r="TGU15"/>
      <c r="TGV15"/>
      <c r="TGW15"/>
      <c r="TGX15"/>
      <c r="TGY15"/>
      <c r="TGZ15"/>
      <c r="THA15"/>
      <c r="THB15"/>
      <c r="THC15"/>
      <c r="THD15"/>
      <c r="THE15"/>
      <c r="THF15"/>
      <c r="THG15"/>
      <c r="THH15"/>
      <c r="THI15"/>
      <c r="THJ15"/>
      <c r="THK15"/>
      <c r="THL15"/>
      <c r="THM15"/>
      <c r="THN15"/>
      <c r="THO15"/>
      <c r="THP15"/>
      <c r="THQ15"/>
      <c r="THR15"/>
      <c r="THS15"/>
      <c r="THT15"/>
      <c r="THU15"/>
      <c r="THV15"/>
      <c r="THW15"/>
      <c r="THX15"/>
      <c r="THY15"/>
      <c r="THZ15"/>
      <c r="TIA15"/>
      <c r="TIB15"/>
      <c r="TIC15"/>
      <c r="TID15"/>
      <c r="TIE15"/>
      <c r="TIF15"/>
      <c r="TIG15"/>
      <c r="TIH15"/>
      <c r="TII15"/>
      <c r="TIJ15"/>
      <c r="TIK15"/>
      <c r="TIL15"/>
      <c r="TIM15"/>
      <c r="TIN15"/>
      <c r="TIO15"/>
      <c r="TIP15"/>
      <c r="TIQ15"/>
      <c r="TIR15"/>
      <c r="TIS15"/>
      <c r="TIT15"/>
      <c r="TIU15"/>
      <c r="TIV15"/>
      <c r="TIW15"/>
      <c r="TIX15"/>
      <c r="TIY15"/>
      <c r="TIZ15"/>
      <c r="TJA15"/>
      <c r="TJB15"/>
      <c r="TJC15"/>
      <c r="TJD15"/>
      <c r="TJE15"/>
      <c r="TJF15"/>
      <c r="TJG15"/>
      <c r="TJH15"/>
      <c r="TJI15"/>
      <c r="TJJ15"/>
      <c r="TJK15"/>
      <c r="TJL15"/>
      <c r="TJM15"/>
      <c r="TJN15"/>
      <c r="TJO15"/>
      <c r="TJP15"/>
      <c r="TJQ15"/>
      <c r="TJR15"/>
      <c r="TJS15"/>
      <c r="TJT15"/>
      <c r="TJU15"/>
      <c r="TJV15"/>
      <c r="TJW15"/>
      <c r="TJX15"/>
      <c r="TJY15"/>
      <c r="TJZ15"/>
      <c r="TKA15"/>
      <c r="TKB15"/>
      <c r="TKC15"/>
      <c r="TKD15"/>
      <c r="TKE15"/>
      <c r="TKF15"/>
      <c r="TKG15"/>
      <c r="TKH15"/>
      <c r="TKI15"/>
      <c r="TKJ15"/>
      <c r="TKK15"/>
      <c r="TKL15"/>
      <c r="TKM15"/>
      <c r="TKN15"/>
      <c r="TKO15"/>
      <c r="TKP15"/>
      <c r="TKQ15"/>
      <c r="TKR15"/>
      <c r="TKS15"/>
      <c r="TKT15"/>
      <c r="TKU15"/>
      <c r="TKV15"/>
      <c r="TKW15"/>
      <c r="TKX15"/>
      <c r="TKY15"/>
      <c r="TKZ15"/>
      <c r="TLA15"/>
      <c r="TLB15"/>
      <c r="TLC15"/>
      <c r="TLD15"/>
      <c r="TLE15"/>
      <c r="TLF15"/>
      <c r="TLG15"/>
      <c r="TLH15"/>
      <c r="TLI15"/>
      <c r="TLJ15"/>
      <c r="TLK15"/>
      <c r="TLL15"/>
      <c r="TLM15"/>
      <c r="TLN15"/>
      <c r="TLO15"/>
      <c r="TLP15"/>
      <c r="TLQ15"/>
      <c r="TLR15"/>
      <c r="TLS15"/>
      <c r="TLT15"/>
      <c r="TLU15"/>
      <c r="TLV15"/>
      <c r="TLW15"/>
      <c r="TLX15"/>
      <c r="TLY15"/>
      <c r="TLZ15"/>
      <c r="TMA15"/>
      <c r="TMB15"/>
      <c r="TMC15"/>
      <c r="TMD15"/>
      <c r="TME15"/>
      <c r="TMF15"/>
      <c r="TMG15"/>
      <c r="TMH15"/>
      <c r="TMI15"/>
      <c r="TMJ15"/>
      <c r="TMK15"/>
      <c r="TML15"/>
      <c r="TMM15"/>
      <c r="TMN15"/>
      <c r="TMO15"/>
      <c r="TMP15"/>
      <c r="TMQ15"/>
      <c r="TMR15"/>
      <c r="TMS15"/>
      <c r="TMT15"/>
      <c r="TMU15"/>
      <c r="TMV15"/>
      <c r="TMW15"/>
      <c r="TMX15"/>
      <c r="TMY15"/>
      <c r="TMZ15"/>
      <c r="TNA15"/>
      <c r="TNB15"/>
      <c r="TNC15"/>
      <c r="TND15"/>
      <c r="TNE15"/>
      <c r="TNF15"/>
      <c r="TNG15"/>
      <c r="TNH15"/>
      <c r="TNI15"/>
      <c r="TNJ15"/>
      <c r="TNK15"/>
      <c r="TNL15"/>
      <c r="TNM15"/>
      <c r="TNN15"/>
      <c r="TNO15"/>
      <c r="TNP15"/>
      <c r="TNQ15"/>
      <c r="TNR15"/>
      <c r="TNS15"/>
      <c r="TNT15"/>
      <c r="TNU15"/>
      <c r="TNV15"/>
      <c r="TNW15"/>
      <c r="TNX15"/>
      <c r="TNY15"/>
      <c r="TNZ15"/>
      <c r="TOA15"/>
      <c r="TOB15"/>
      <c r="TOC15"/>
      <c r="TOD15"/>
      <c r="TOE15"/>
      <c r="TOF15"/>
      <c r="TOG15"/>
      <c r="TOH15"/>
      <c r="TOI15"/>
      <c r="TOJ15"/>
      <c r="TOK15"/>
      <c r="TOL15"/>
      <c r="TOM15"/>
      <c r="TON15"/>
      <c r="TOO15"/>
      <c r="TOP15"/>
      <c r="TOQ15"/>
      <c r="TOR15"/>
      <c r="TOS15"/>
      <c r="TOT15"/>
      <c r="TOU15"/>
      <c r="TOV15"/>
      <c r="TOW15"/>
      <c r="TOX15"/>
      <c r="TOY15"/>
      <c r="TOZ15"/>
      <c r="TPA15"/>
      <c r="TPB15"/>
      <c r="TPC15"/>
      <c r="TPD15"/>
      <c r="TPE15"/>
      <c r="TPF15"/>
      <c r="TPG15"/>
      <c r="TPH15"/>
      <c r="TPI15"/>
      <c r="TPJ15"/>
      <c r="TPK15"/>
      <c r="TPL15"/>
      <c r="TPM15"/>
      <c r="TPN15"/>
      <c r="TPO15"/>
      <c r="TPP15"/>
      <c r="TPQ15"/>
      <c r="TPR15"/>
      <c r="TPS15"/>
      <c r="TPT15"/>
      <c r="TPU15"/>
      <c r="TPV15"/>
      <c r="TPW15"/>
      <c r="TPX15"/>
      <c r="TPY15"/>
      <c r="TPZ15"/>
      <c r="TQA15"/>
      <c r="TQB15"/>
      <c r="TQC15"/>
      <c r="TQD15"/>
      <c r="TQE15"/>
      <c r="TQF15"/>
      <c r="TQG15"/>
      <c r="TQH15"/>
      <c r="TQI15"/>
      <c r="TQJ15"/>
      <c r="TQK15"/>
      <c r="TQL15"/>
      <c r="TQM15"/>
      <c r="TQN15"/>
      <c r="TQO15"/>
      <c r="TQP15"/>
      <c r="TQQ15"/>
      <c r="TQR15"/>
      <c r="TQS15"/>
      <c r="TQT15"/>
      <c r="TQU15"/>
      <c r="TQV15"/>
      <c r="TQW15"/>
      <c r="TQX15"/>
      <c r="TQY15"/>
      <c r="TQZ15"/>
      <c r="TRA15"/>
      <c r="TRB15"/>
      <c r="TRC15"/>
      <c r="TRD15"/>
      <c r="TRE15"/>
      <c r="TRF15"/>
      <c r="TRG15"/>
      <c r="TRH15"/>
      <c r="TRI15"/>
      <c r="TRJ15"/>
      <c r="TRK15"/>
      <c r="TRL15"/>
      <c r="TRM15"/>
      <c r="TRN15"/>
      <c r="TRO15"/>
      <c r="TRP15"/>
      <c r="TRQ15"/>
      <c r="TRR15"/>
      <c r="TRS15"/>
      <c r="TRT15"/>
      <c r="TRU15"/>
      <c r="TRV15"/>
      <c r="TRW15"/>
      <c r="TRX15"/>
      <c r="TRY15"/>
      <c r="TRZ15"/>
      <c r="TSA15"/>
      <c r="TSB15"/>
      <c r="TSC15"/>
      <c r="TSD15"/>
      <c r="TSE15"/>
      <c r="TSF15"/>
      <c r="TSG15"/>
      <c r="TSH15"/>
      <c r="TSI15"/>
      <c r="TSJ15"/>
      <c r="TSK15"/>
      <c r="TSL15"/>
      <c r="TSM15"/>
      <c r="TSN15"/>
      <c r="TSO15"/>
      <c r="TSP15"/>
      <c r="TSQ15"/>
      <c r="TSR15"/>
      <c r="TSS15"/>
      <c r="TST15"/>
      <c r="TSU15"/>
      <c r="TSV15"/>
      <c r="TSW15"/>
      <c r="TSX15"/>
      <c r="TSY15"/>
      <c r="TSZ15"/>
      <c r="TTA15"/>
      <c r="TTB15"/>
      <c r="TTC15"/>
      <c r="TTD15"/>
      <c r="TTE15"/>
      <c r="TTF15"/>
      <c r="TTG15"/>
      <c r="TTH15"/>
      <c r="TTI15"/>
      <c r="TTJ15"/>
      <c r="TTK15"/>
      <c r="TTL15"/>
      <c r="TTM15"/>
      <c r="TTN15"/>
      <c r="TTO15"/>
      <c r="TTP15"/>
      <c r="TTQ15"/>
      <c r="TTR15"/>
      <c r="TTS15"/>
      <c r="TTT15"/>
      <c r="TTU15"/>
      <c r="TTV15"/>
      <c r="TTW15"/>
      <c r="TTX15"/>
      <c r="TTY15"/>
      <c r="TTZ15"/>
      <c r="TUA15"/>
      <c r="TUB15"/>
      <c r="TUC15"/>
      <c r="TUD15"/>
      <c r="TUE15"/>
      <c r="TUF15"/>
      <c r="TUG15"/>
      <c r="TUH15"/>
      <c r="TUI15"/>
      <c r="TUJ15"/>
      <c r="TUK15"/>
      <c r="TUL15"/>
      <c r="TUM15"/>
      <c r="TUN15"/>
      <c r="TUO15"/>
      <c r="TUP15"/>
      <c r="TUQ15"/>
      <c r="TUR15"/>
      <c r="TUS15"/>
      <c r="TUT15"/>
      <c r="TUU15"/>
      <c r="TUV15"/>
      <c r="TUW15"/>
      <c r="TUX15"/>
      <c r="TUY15"/>
      <c r="TUZ15"/>
      <c r="TVA15"/>
      <c r="TVB15"/>
      <c r="TVC15"/>
      <c r="TVD15"/>
      <c r="TVE15"/>
      <c r="TVF15"/>
      <c r="TVG15"/>
      <c r="TVH15"/>
      <c r="TVI15"/>
      <c r="TVJ15"/>
      <c r="TVK15"/>
      <c r="TVL15"/>
      <c r="TVM15"/>
      <c r="TVN15"/>
      <c r="TVO15"/>
      <c r="TVP15"/>
      <c r="TVQ15"/>
      <c r="TVR15"/>
      <c r="TVS15"/>
      <c r="TVT15"/>
      <c r="TVU15"/>
      <c r="TVV15"/>
      <c r="TVW15"/>
      <c r="TVX15"/>
      <c r="TVY15"/>
      <c r="TVZ15"/>
      <c r="TWA15"/>
      <c r="TWB15"/>
      <c r="TWC15"/>
      <c r="TWD15"/>
      <c r="TWE15"/>
      <c r="TWF15"/>
      <c r="TWG15"/>
      <c r="TWH15"/>
      <c r="TWI15"/>
      <c r="TWJ15"/>
      <c r="TWK15"/>
      <c r="TWL15"/>
      <c r="TWM15"/>
      <c r="TWN15"/>
      <c r="TWO15"/>
      <c r="TWP15"/>
      <c r="TWQ15"/>
      <c r="TWR15"/>
      <c r="TWS15"/>
      <c r="TWT15"/>
      <c r="TWU15"/>
      <c r="TWV15"/>
      <c r="TWW15"/>
      <c r="TWX15"/>
      <c r="TWY15"/>
      <c r="TWZ15"/>
      <c r="TXA15"/>
      <c r="TXB15"/>
      <c r="TXC15"/>
      <c r="TXD15"/>
      <c r="TXE15"/>
      <c r="TXF15"/>
      <c r="TXG15"/>
      <c r="TXH15"/>
      <c r="TXI15"/>
      <c r="TXJ15"/>
      <c r="TXK15"/>
      <c r="TXL15"/>
      <c r="TXM15"/>
      <c r="TXN15"/>
      <c r="TXO15"/>
      <c r="TXP15"/>
      <c r="TXQ15"/>
      <c r="TXR15"/>
      <c r="TXS15"/>
      <c r="TXT15"/>
      <c r="TXU15"/>
      <c r="TXV15"/>
      <c r="TXW15"/>
      <c r="TXX15"/>
      <c r="TXY15"/>
      <c r="TXZ15"/>
      <c r="TYA15"/>
      <c r="TYB15"/>
      <c r="TYC15"/>
      <c r="TYD15"/>
      <c r="TYE15"/>
      <c r="TYF15"/>
      <c r="TYG15"/>
      <c r="TYH15"/>
      <c r="TYI15"/>
      <c r="TYJ15"/>
      <c r="TYK15"/>
      <c r="TYL15"/>
      <c r="TYM15"/>
      <c r="TYN15"/>
      <c r="TYO15"/>
      <c r="TYP15"/>
      <c r="TYQ15"/>
      <c r="TYR15"/>
      <c r="TYS15"/>
      <c r="TYT15"/>
      <c r="TYU15"/>
      <c r="TYV15"/>
      <c r="TYW15"/>
      <c r="TYX15"/>
      <c r="TYY15"/>
      <c r="TYZ15"/>
      <c r="TZA15"/>
      <c r="TZB15"/>
      <c r="TZC15"/>
      <c r="TZD15"/>
      <c r="TZE15"/>
      <c r="TZF15"/>
      <c r="TZG15"/>
      <c r="TZH15"/>
      <c r="TZI15"/>
      <c r="TZJ15"/>
      <c r="TZK15"/>
      <c r="TZL15"/>
      <c r="TZM15"/>
      <c r="TZN15"/>
      <c r="TZO15"/>
      <c r="TZP15"/>
      <c r="TZQ15"/>
      <c r="TZR15"/>
      <c r="TZS15"/>
      <c r="TZT15"/>
      <c r="TZU15"/>
      <c r="TZV15"/>
      <c r="TZW15"/>
      <c r="TZX15"/>
      <c r="TZY15"/>
      <c r="TZZ15"/>
      <c r="UAA15"/>
      <c r="UAB15"/>
      <c r="UAC15"/>
      <c r="UAD15"/>
      <c r="UAE15"/>
      <c r="UAF15"/>
      <c r="UAG15"/>
      <c r="UAH15"/>
      <c r="UAI15"/>
      <c r="UAJ15"/>
      <c r="UAK15"/>
      <c r="UAL15"/>
      <c r="UAM15"/>
      <c r="UAN15"/>
      <c r="UAO15"/>
      <c r="UAP15"/>
      <c r="UAQ15"/>
      <c r="UAR15"/>
      <c r="UAS15"/>
      <c r="UAT15"/>
      <c r="UAU15"/>
      <c r="UAV15"/>
      <c r="UAW15"/>
      <c r="UAX15"/>
      <c r="UAY15"/>
      <c r="UAZ15"/>
      <c r="UBA15"/>
      <c r="UBB15"/>
      <c r="UBC15"/>
      <c r="UBD15"/>
      <c r="UBE15"/>
      <c r="UBF15"/>
      <c r="UBG15"/>
      <c r="UBH15"/>
      <c r="UBI15"/>
      <c r="UBJ15"/>
      <c r="UBK15"/>
      <c r="UBL15"/>
      <c r="UBM15"/>
      <c r="UBN15"/>
      <c r="UBO15"/>
      <c r="UBP15"/>
      <c r="UBQ15"/>
      <c r="UBR15"/>
      <c r="UBS15"/>
      <c r="UBT15"/>
      <c r="UBU15"/>
      <c r="UBV15"/>
      <c r="UBW15"/>
      <c r="UBX15"/>
      <c r="UBY15"/>
      <c r="UBZ15"/>
      <c r="UCA15"/>
      <c r="UCB15"/>
      <c r="UCC15"/>
      <c r="UCD15"/>
      <c r="UCE15"/>
      <c r="UCF15"/>
      <c r="UCG15"/>
      <c r="UCH15"/>
      <c r="UCI15"/>
      <c r="UCJ15"/>
      <c r="UCK15"/>
      <c r="UCL15"/>
      <c r="UCM15"/>
      <c r="UCN15"/>
      <c r="UCO15"/>
      <c r="UCP15"/>
      <c r="UCQ15"/>
      <c r="UCR15"/>
      <c r="UCS15"/>
      <c r="UCT15"/>
      <c r="UCU15"/>
      <c r="UCV15"/>
      <c r="UCW15"/>
      <c r="UCX15"/>
      <c r="UCY15"/>
      <c r="UCZ15"/>
      <c r="UDA15"/>
      <c r="UDB15"/>
      <c r="UDC15"/>
      <c r="UDD15"/>
      <c r="UDE15"/>
      <c r="UDF15"/>
      <c r="UDG15"/>
      <c r="UDH15"/>
      <c r="UDI15"/>
      <c r="UDJ15"/>
      <c r="UDK15"/>
      <c r="UDL15"/>
      <c r="UDM15"/>
      <c r="UDN15"/>
      <c r="UDO15"/>
      <c r="UDP15"/>
      <c r="UDQ15"/>
      <c r="UDR15"/>
      <c r="UDS15"/>
      <c r="UDT15"/>
      <c r="UDU15"/>
      <c r="UDV15"/>
      <c r="UDW15"/>
      <c r="UDX15"/>
      <c r="UDY15"/>
      <c r="UDZ15"/>
      <c r="UEA15"/>
      <c r="UEB15"/>
      <c r="UEC15"/>
      <c r="UED15"/>
      <c r="UEE15"/>
      <c r="UEF15"/>
      <c r="UEG15"/>
      <c r="UEH15"/>
      <c r="UEI15"/>
      <c r="UEJ15"/>
      <c r="UEK15"/>
      <c r="UEL15"/>
      <c r="UEM15"/>
      <c r="UEN15"/>
      <c r="UEO15"/>
      <c r="UEP15"/>
      <c r="UEQ15"/>
      <c r="UER15"/>
      <c r="UES15"/>
      <c r="UET15"/>
      <c r="UEU15"/>
      <c r="UEV15"/>
      <c r="UEW15"/>
      <c r="UEX15"/>
      <c r="UEY15"/>
      <c r="UEZ15"/>
      <c r="UFA15"/>
      <c r="UFB15"/>
      <c r="UFC15"/>
      <c r="UFD15"/>
      <c r="UFE15"/>
      <c r="UFF15"/>
      <c r="UFG15"/>
      <c r="UFH15"/>
      <c r="UFI15"/>
      <c r="UFJ15"/>
      <c r="UFK15"/>
      <c r="UFL15"/>
      <c r="UFM15"/>
      <c r="UFN15"/>
      <c r="UFO15"/>
      <c r="UFP15"/>
      <c r="UFQ15"/>
      <c r="UFR15"/>
      <c r="UFS15"/>
      <c r="UFT15"/>
      <c r="UFU15"/>
      <c r="UFV15"/>
      <c r="UFW15"/>
      <c r="UFX15"/>
      <c r="UFY15"/>
      <c r="UFZ15"/>
      <c r="UGA15"/>
      <c r="UGB15"/>
      <c r="UGC15"/>
      <c r="UGD15"/>
      <c r="UGE15"/>
      <c r="UGF15"/>
      <c r="UGG15"/>
      <c r="UGH15"/>
      <c r="UGI15"/>
      <c r="UGJ15"/>
      <c r="UGK15"/>
      <c r="UGL15"/>
      <c r="UGM15"/>
      <c r="UGN15"/>
      <c r="UGO15"/>
      <c r="UGP15"/>
      <c r="UGQ15"/>
      <c r="UGR15"/>
      <c r="UGS15"/>
      <c r="UGT15"/>
      <c r="UGU15"/>
      <c r="UGV15"/>
      <c r="UGW15"/>
      <c r="UGX15"/>
      <c r="UGY15"/>
      <c r="UGZ15"/>
      <c r="UHA15"/>
      <c r="UHB15"/>
      <c r="UHC15"/>
      <c r="UHD15"/>
      <c r="UHE15"/>
      <c r="UHF15"/>
      <c r="UHG15"/>
      <c r="UHH15"/>
      <c r="UHI15"/>
      <c r="UHJ15"/>
      <c r="UHK15"/>
      <c r="UHL15"/>
      <c r="UHM15"/>
      <c r="UHN15"/>
      <c r="UHO15"/>
      <c r="UHP15"/>
      <c r="UHQ15"/>
      <c r="UHR15"/>
      <c r="UHS15"/>
      <c r="UHT15"/>
      <c r="UHU15"/>
      <c r="UHV15"/>
      <c r="UHW15"/>
      <c r="UHX15"/>
      <c r="UHY15"/>
      <c r="UHZ15"/>
      <c r="UIA15"/>
      <c r="UIB15"/>
      <c r="UIC15"/>
      <c r="UID15"/>
      <c r="UIE15"/>
      <c r="UIF15"/>
      <c r="UIG15"/>
      <c r="UIH15"/>
      <c r="UII15"/>
      <c r="UIJ15"/>
      <c r="UIK15"/>
      <c r="UIL15"/>
      <c r="UIM15"/>
      <c r="UIN15"/>
      <c r="UIO15"/>
      <c r="UIP15"/>
      <c r="UIQ15"/>
      <c r="UIR15"/>
      <c r="UIS15"/>
      <c r="UIT15"/>
      <c r="UIU15"/>
      <c r="UIV15"/>
      <c r="UIW15"/>
      <c r="UIX15"/>
      <c r="UIY15"/>
      <c r="UIZ15"/>
      <c r="UJA15"/>
      <c r="UJB15"/>
      <c r="UJC15"/>
      <c r="UJD15"/>
      <c r="UJE15"/>
      <c r="UJF15"/>
      <c r="UJG15"/>
      <c r="UJH15"/>
      <c r="UJI15"/>
      <c r="UJJ15"/>
      <c r="UJK15"/>
      <c r="UJL15"/>
      <c r="UJM15"/>
      <c r="UJN15"/>
      <c r="UJO15"/>
      <c r="UJP15"/>
      <c r="UJQ15"/>
      <c r="UJR15"/>
      <c r="UJS15"/>
      <c r="UJT15"/>
      <c r="UJU15"/>
      <c r="UJV15"/>
      <c r="UJW15"/>
      <c r="UJX15"/>
      <c r="UJY15"/>
      <c r="UJZ15"/>
      <c r="UKA15"/>
      <c r="UKB15"/>
      <c r="UKC15"/>
      <c r="UKD15"/>
      <c r="UKE15"/>
      <c r="UKF15"/>
      <c r="UKG15"/>
      <c r="UKH15"/>
      <c r="UKI15"/>
      <c r="UKJ15"/>
      <c r="UKK15"/>
      <c r="UKL15"/>
      <c r="UKM15"/>
      <c r="UKN15"/>
      <c r="UKO15"/>
      <c r="UKP15"/>
      <c r="UKQ15"/>
      <c r="UKR15"/>
      <c r="UKS15"/>
      <c r="UKT15"/>
      <c r="UKU15"/>
      <c r="UKV15"/>
      <c r="UKW15"/>
      <c r="UKX15"/>
      <c r="UKY15"/>
      <c r="UKZ15"/>
      <c r="ULA15"/>
      <c r="ULB15"/>
      <c r="ULC15"/>
      <c r="ULD15"/>
      <c r="ULE15"/>
      <c r="ULF15"/>
      <c r="ULG15"/>
      <c r="ULH15"/>
      <c r="ULI15"/>
      <c r="ULJ15"/>
      <c r="ULK15"/>
      <c r="ULL15"/>
      <c r="ULM15"/>
      <c r="ULN15"/>
      <c r="ULO15"/>
      <c r="ULP15"/>
      <c r="ULQ15"/>
      <c r="ULR15"/>
      <c r="ULS15"/>
      <c r="ULT15"/>
      <c r="ULU15"/>
      <c r="ULV15"/>
      <c r="ULW15"/>
      <c r="ULX15"/>
      <c r="ULY15"/>
      <c r="ULZ15"/>
      <c r="UMA15"/>
      <c r="UMB15"/>
      <c r="UMC15"/>
      <c r="UMD15"/>
      <c r="UME15"/>
      <c r="UMF15"/>
      <c r="UMG15"/>
      <c r="UMH15"/>
      <c r="UMI15"/>
      <c r="UMJ15"/>
      <c r="UMK15"/>
      <c r="UML15"/>
      <c r="UMM15"/>
      <c r="UMN15"/>
      <c r="UMO15"/>
      <c r="UMP15"/>
      <c r="UMQ15"/>
      <c r="UMR15"/>
      <c r="UMS15"/>
      <c r="UMT15"/>
      <c r="UMU15"/>
      <c r="UMV15"/>
      <c r="UMW15"/>
      <c r="UMX15"/>
      <c r="UMY15"/>
      <c r="UMZ15"/>
      <c r="UNA15"/>
      <c r="UNB15"/>
      <c r="UNC15"/>
      <c r="UND15"/>
      <c r="UNE15"/>
      <c r="UNF15"/>
      <c r="UNG15"/>
      <c r="UNH15"/>
      <c r="UNI15"/>
      <c r="UNJ15"/>
      <c r="UNK15"/>
      <c r="UNL15"/>
      <c r="UNM15"/>
      <c r="UNN15"/>
      <c r="UNO15"/>
      <c r="UNP15"/>
      <c r="UNQ15"/>
      <c r="UNR15"/>
      <c r="UNS15"/>
      <c r="UNT15"/>
      <c r="UNU15"/>
      <c r="UNV15"/>
      <c r="UNW15"/>
      <c r="UNX15"/>
      <c r="UNY15"/>
      <c r="UNZ15"/>
      <c r="UOA15"/>
      <c r="UOB15"/>
      <c r="UOC15"/>
      <c r="UOD15"/>
      <c r="UOE15"/>
      <c r="UOF15"/>
      <c r="UOG15"/>
      <c r="UOH15"/>
      <c r="UOI15"/>
      <c r="UOJ15"/>
      <c r="UOK15"/>
      <c r="UOL15"/>
      <c r="UOM15"/>
      <c r="UON15"/>
      <c r="UOO15"/>
      <c r="UOP15"/>
      <c r="UOQ15"/>
      <c r="UOR15"/>
      <c r="UOS15"/>
      <c r="UOT15"/>
      <c r="UOU15"/>
      <c r="UOV15"/>
      <c r="UOW15"/>
      <c r="UOX15"/>
      <c r="UOY15"/>
      <c r="UOZ15"/>
      <c r="UPA15"/>
      <c r="UPB15"/>
      <c r="UPC15"/>
      <c r="UPD15"/>
      <c r="UPE15"/>
      <c r="UPF15"/>
      <c r="UPG15"/>
      <c r="UPH15"/>
      <c r="UPI15"/>
      <c r="UPJ15"/>
      <c r="UPK15"/>
      <c r="UPL15"/>
      <c r="UPM15"/>
      <c r="UPN15"/>
      <c r="UPO15"/>
      <c r="UPP15"/>
      <c r="UPQ15"/>
      <c r="UPR15"/>
      <c r="UPS15"/>
      <c r="UPT15"/>
      <c r="UPU15"/>
      <c r="UPV15"/>
      <c r="UPW15"/>
      <c r="UPX15"/>
      <c r="UPY15"/>
      <c r="UPZ15"/>
      <c r="UQA15"/>
      <c r="UQB15"/>
      <c r="UQC15"/>
      <c r="UQD15"/>
      <c r="UQE15"/>
      <c r="UQF15"/>
      <c r="UQG15"/>
      <c r="UQH15"/>
      <c r="UQI15"/>
      <c r="UQJ15"/>
      <c r="UQK15"/>
      <c r="UQL15"/>
      <c r="UQM15"/>
      <c r="UQN15"/>
      <c r="UQO15"/>
      <c r="UQP15"/>
      <c r="UQQ15"/>
      <c r="UQR15"/>
      <c r="UQS15"/>
      <c r="UQT15"/>
      <c r="UQU15"/>
      <c r="UQV15"/>
      <c r="UQW15"/>
      <c r="UQX15"/>
      <c r="UQY15"/>
      <c r="UQZ15"/>
      <c r="URA15"/>
      <c r="URB15"/>
      <c r="URC15"/>
      <c r="URD15"/>
      <c r="URE15"/>
      <c r="URF15"/>
      <c r="URG15"/>
      <c r="URH15"/>
      <c r="URI15"/>
      <c r="URJ15"/>
      <c r="URK15"/>
      <c r="URL15"/>
      <c r="URM15"/>
      <c r="URN15"/>
      <c r="URO15"/>
      <c r="URP15"/>
      <c r="URQ15"/>
      <c r="URR15"/>
      <c r="URS15"/>
      <c r="URT15"/>
      <c r="URU15"/>
      <c r="URV15"/>
      <c r="URW15"/>
      <c r="URX15"/>
      <c r="URY15"/>
      <c r="URZ15"/>
      <c r="USA15"/>
      <c r="USB15"/>
      <c r="USC15"/>
      <c r="USD15"/>
      <c r="USE15"/>
      <c r="USF15"/>
      <c r="USG15"/>
      <c r="USH15"/>
      <c r="USI15"/>
      <c r="USJ15"/>
      <c r="USK15"/>
      <c r="USL15"/>
      <c r="USM15"/>
      <c r="USN15"/>
      <c r="USO15"/>
      <c r="USP15"/>
      <c r="USQ15"/>
      <c r="USR15"/>
      <c r="USS15"/>
      <c r="UST15"/>
      <c r="USU15"/>
      <c r="USV15"/>
      <c r="USW15"/>
      <c r="USX15"/>
      <c r="USY15"/>
      <c r="USZ15"/>
      <c r="UTA15"/>
      <c r="UTB15"/>
      <c r="UTC15"/>
      <c r="UTD15"/>
      <c r="UTE15"/>
      <c r="UTF15"/>
      <c r="UTG15"/>
      <c r="UTH15"/>
      <c r="UTI15"/>
      <c r="UTJ15"/>
      <c r="UTK15"/>
      <c r="UTL15"/>
      <c r="UTM15"/>
      <c r="UTN15"/>
      <c r="UTO15"/>
      <c r="UTP15"/>
      <c r="UTQ15"/>
      <c r="UTR15"/>
      <c r="UTS15"/>
      <c r="UTT15"/>
      <c r="UTU15"/>
      <c r="UTV15"/>
      <c r="UTW15"/>
      <c r="UTX15"/>
      <c r="UTY15"/>
      <c r="UTZ15"/>
      <c r="UUA15"/>
      <c r="UUB15"/>
      <c r="UUC15"/>
      <c r="UUD15"/>
      <c r="UUE15"/>
      <c r="UUF15"/>
      <c r="UUG15"/>
      <c r="UUH15"/>
      <c r="UUI15"/>
      <c r="UUJ15"/>
      <c r="UUK15"/>
      <c r="UUL15"/>
      <c r="UUM15"/>
      <c r="UUN15"/>
      <c r="UUO15"/>
      <c r="UUP15"/>
      <c r="UUQ15"/>
      <c r="UUR15"/>
      <c r="UUS15"/>
      <c r="UUT15"/>
      <c r="UUU15"/>
      <c r="UUV15"/>
      <c r="UUW15"/>
      <c r="UUX15"/>
      <c r="UUY15"/>
      <c r="UUZ15"/>
      <c r="UVA15"/>
      <c r="UVB15"/>
      <c r="UVC15"/>
      <c r="UVD15"/>
      <c r="UVE15"/>
      <c r="UVF15"/>
      <c r="UVG15"/>
      <c r="UVH15"/>
      <c r="UVI15"/>
      <c r="UVJ15"/>
      <c r="UVK15"/>
      <c r="UVL15"/>
      <c r="UVM15"/>
      <c r="UVN15"/>
      <c r="UVO15"/>
      <c r="UVP15"/>
      <c r="UVQ15"/>
      <c r="UVR15"/>
      <c r="UVS15"/>
      <c r="UVT15"/>
      <c r="UVU15"/>
      <c r="UVV15"/>
      <c r="UVW15"/>
      <c r="UVX15"/>
      <c r="UVY15"/>
      <c r="UVZ15"/>
      <c r="UWA15"/>
      <c r="UWB15"/>
      <c r="UWC15"/>
      <c r="UWD15"/>
      <c r="UWE15"/>
      <c r="UWF15"/>
      <c r="UWG15"/>
      <c r="UWH15"/>
      <c r="UWI15"/>
      <c r="UWJ15"/>
      <c r="UWK15"/>
      <c r="UWL15"/>
      <c r="UWM15"/>
      <c r="UWN15"/>
      <c r="UWO15"/>
      <c r="UWP15"/>
      <c r="UWQ15"/>
      <c r="UWR15"/>
      <c r="UWS15"/>
      <c r="UWT15"/>
      <c r="UWU15"/>
      <c r="UWV15"/>
      <c r="UWW15"/>
      <c r="UWX15"/>
      <c r="UWY15"/>
      <c r="UWZ15"/>
      <c r="UXA15"/>
      <c r="UXB15"/>
      <c r="UXC15"/>
      <c r="UXD15"/>
      <c r="UXE15"/>
      <c r="UXF15"/>
      <c r="UXG15"/>
      <c r="UXH15"/>
      <c r="UXI15"/>
      <c r="UXJ15"/>
      <c r="UXK15"/>
      <c r="UXL15"/>
      <c r="UXM15"/>
      <c r="UXN15"/>
      <c r="UXO15"/>
      <c r="UXP15"/>
      <c r="UXQ15"/>
      <c r="UXR15"/>
      <c r="UXS15"/>
      <c r="UXT15"/>
      <c r="UXU15"/>
      <c r="UXV15"/>
      <c r="UXW15"/>
      <c r="UXX15"/>
      <c r="UXY15"/>
      <c r="UXZ15"/>
      <c r="UYA15"/>
      <c r="UYB15"/>
      <c r="UYC15"/>
      <c r="UYD15"/>
      <c r="UYE15"/>
      <c r="UYF15"/>
      <c r="UYG15"/>
      <c r="UYH15"/>
      <c r="UYI15"/>
      <c r="UYJ15"/>
      <c r="UYK15"/>
      <c r="UYL15"/>
      <c r="UYM15"/>
      <c r="UYN15"/>
      <c r="UYO15"/>
      <c r="UYP15"/>
      <c r="UYQ15"/>
      <c r="UYR15"/>
      <c r="UYS15"/>
      <c r="UYT15"/>
      <c r="UYU15"/>
      <c r="UYV15"/>
      <c r="UYW15"/>
      <c r="UYX15"/>
      <c r="UYY15"/>
      <c r="UYZ15"/>
      <c r="UZA15"/>
      <c r="UZB15"/>
      <c r="UZC15"/>
      <c r="UZD15"/>
      <c r="UZE15"/>
      <c r="UZF15"/>
      <c r="UZG15"/>
      <c r="UZH15"/>
      <c r="UZI15"/>
      <c r="UZJ15"/>
      <c r="UZK15"/>
      <c r="UZL15"/>
      <c r="UZM15"/>
      <c r="UZN15"/>
      <c r="UZO15"/>
      <c r="UZP15"/>
      <c r="UZQ15"/>
      <c r="UZR15"/>
      <c r="UZS15"/>
      <c r="UZT15"/>
      <c r="UZU15"/>
      <c r="UZV15"/>
      <c r="UZW15"/>
      <c r="UZX15"/>
      <c r="UZY15"/>
      <c r="UZZ15"/>
      <c r="VAA15"/>
      <c r="VAB15"/>
      <c r="VAC15"/>
      <c r="VAD15"/>
      <c r="VAE15"/>
      <c r="VAF15"/>
      <c r="VAG15"/>
      <c r="VAH15"/>
      <c r="VAI15"/>
      <c r="VAJ15"/>
      <c r="VAK15"/>
      <c r="VAL15"/>
      <c r="VAM15"/>
      <c r="VAN15"/>
      <c r="VAO15"/>
      <c r="VAP15"/>
      <c r="VAQ15"/>
      <c r="VAR15"/>
      <c r="VAS15"/>
      <c r="VAT15"/>
      <c r="VAU15"/>
      <c r="VAV15"/>
      <c r="VAW15"/>
      <c r="VAX15"/>
      <c r="VAY15"/>
      <c r="VAZ15"/>
      <c r="VBA15"/>
      <c r="VBB15"/>
      <c r="VBC15"/>
      <c r="VBD15"/>
      <c r="VBE15"/>
      <c r="VBF15"/>
      <c r="VBG15"/>
      <c r="VBH15"/>
      <c r="VBI15"/>
      <c r="VBJ15"/>
      <c r="VBK15"/>
      <c r="VBL15"/>
      <c r="VBM15"/>
      <c r="VBN15"/>
      <c r="VBO15"/>
      <c r="VBP15"/>
      <c r="VBQ15"/>
      <c r="VBR15"/>
      <c r="VBS15"/>
      <c r="VBT15"/>
      <c r="VBU15"/>
      <c r="VBV15"/>
      <c r="VBW15"/>
      <c r="VBX15"/>
      <c r="VBY15"/>
      <c r="VBZ15"/>
      <c r="VCA15"/>
      <c r="VCB15"/>
      <c r="VCC15"/>
      <c r="VCD15"/>
      <c r="VCE15"/>
      <c r="VCF15"/>
      <c r="VCG15"/>
      <c r="VCH15"/>
      <c r="VCI15"/>
      <c r="VCJ15"/>
      <c r="VCK15"/>
      <c r="VCL15"/>
      <c r="VCM15"/>
      <c r="VCN15"/>
      <c r="VCO15"/>
      <c r="VCP15"/>
      <c r="VCQ15"/>
      <c r="VCR15"/>
      <c r="VCS15"/>
      <c r="VCT15"/>
      <c r="VCU15"/>
      <c r="VCV15"/>
      <c r="VCW15"/>
      <c r="VCX15"/>
      <c r="VCY15"/>
      <c r="VCZ15"/>
      <c r="VDA15"/>
      <c r="VDB15"/>
      <c r="VDC15"/>
      <c r="VDD15"/>
      <c r="VDE15"/>
      <c r="VDF15"/>
      <c r="VDG15"/>
      <c r="VDH15"/>
      <c r="VDI15"/>
      <c r="VDJ15"/>
      <c r="VDK15"/>
      <c r="VDL15"/>
      <c r="VDM15"/>
      <c r="VDN15"/>
      <c r="VDO15"/>
      <c r="VDP15"/>
      <c r="VDQ15"/>
      <c r="VDR15"/>
      <c r="VDS15"/>
      <c r="VDT15"/>
      <c r="VDU15"/>
      <c r="VDV15"/>
      <c r="VDW15"/>
      <c r="VDX15"/>
      <c r="VDY15"/>
      <c r="VDZ15"/>
      <c r="VEA15"/>
      <c r="VEB15"/>
      <c r="VEC15"/>
      <c r="VED15"/>
      <c r="VEE15"/>
      <c r="VEF15"/>
      <c r="VEG15"/>
      <c r="VEH15"/>
      <c r="VEI15"/>
      <c r="VEJ15"/>
      <c r="VEK15"/>
      <c r="VEL15"/>
      <c r="VEM15"/>
      <c r="VEN15"/>
      <c r="VEO15"/>
      <c r="VEP15"/>
      <c r="VEQ15"/>
      <c r="VER15"/>
      <c r="VES15"/>
      <c r="VET15"/>
      <c r="VEU15"/>
      <c r="VEV15"/>
      <c r="VEW15"/>
      <c r="VEX15"/>
      <c r="VEY15"/>
      <c r="VEZ15"/>
      <c r="VFA15"/>
      <c r="VFB15"/>
      <c r="VFC15"/>
      <c r="VFD15"/>
      <c r="VFE15"/>
      <c r="VFF15"/>
      <c r="VFG15"/>
      <c r="VFH15"/>
      <c r="VFI15"/>
      <c r="VFJ15"/>
      <c r="VFK15"/>
      <c r="VFL15"/>
      <c r="VFM15"/>
      <c r="VFN15"/>
      <c r="VFO15"/>
      <c r="VFP15"/>
      <c r="VFQ15"/>
      <c r="VFR15"/>
      <c r="VFS15"/>
      <c r="VFT15"/>
      <c r="VFU15"/>
      <c r="VFV15"/>
      <c r="VFW15"/>
      <c r="VFX15"/>
      <c r="VFY15"/>
      <c r="VFZ15"/>
      <c r="VGA15"/>
      <c r="VGB15"/>
      <c r="VGC15"/>
      <c r="VGD15"/>
      <c r="VGE15"/>
      <c r="VGF15"/>
      <c r="VGG15"/>
      <c r="VGH15"/>
      <c r="VGI15"/>
      <c r="VGJ15"/>
      <c r="VGK15"/>
      <c r="VGL15"/>
      <c r="VGM15"/>
      <c r="VGN15"/>
      <c r="VGO15"/>
      <c r="VGP15"/>
      <c r="VGQ15"/>
      <c r="VGR15"/>
      <c r="VGS15"/>
      <c r="VGT15"/>
      <c r="VGU15"/>
      <c r="VGV15"/>
      <c r="VGW15"/>
      <c r="VGX15"/>
      <c r="VGY15"/>
      <c r="VGZ15"/>
      <c r="VHA15"/>
      <c r="VHB15"/>
      <c r="VHC15"/>
      <c r="VHD15"/>
      <c r="VHE15"/>
      <c r="VHF15"/>
      <c r="VHG15"/>
      <c r="VHH15"/>
      <c r="VHI15"/>
      <c r="VHJ15"/>
      <c r="VHK15"/>
      <c r="VHL15"/>
      <c r="VHM15"/>
      <c r="VHN15"/>
      <c r="VHO15"/>
      <c r="VHP15"/>
      <c r="VHQ15"/>
      <c r="VHR15"/>
      <c r="VHS15"/>
      <c r="VHT15"/>
      <c r="VHU15"/>
      <c r="VHV15"/>
      <c r="VHW15"/>
      <c r="VHX15"/>
      <c r="VHY15"/>
      <c r="VHZ15"/>
      <c r="VIA15"/>
      <c r="VIB15"/>
      <c r="VIC15"/>
      <c r="VID15"/>
      <c r="VIE15"/>
      <c r="VIF15"/>
      <c r="VIG15"/>
      <c r="VIH15"/>
      <c r="VII15"/>
      <c r="VIJ15"/>
      <c r="VIK15"/>
      <c r="VIL15"/>
      <c r="VIM15"/>
      <c r="VIN15"/>
      <c r="VIO15"/>
      <c r="VIP15"/>
      <c r="VIQ15"/>
      <c r="VIR15"/>
      <c r="VIS15"/>
      <c r="VIT15"/>
      <c r="VIU15"/>
      <c r="VIV15"/>
      <c r="VIW15"/>
      <c r="VIX15"/>
      <c r="VIY15"/>
      <c r="VIZ15"/>
      <c r="VJA15"/>
      <c r="VJB15"/>
      <c r="VJC15"/>
      <c r="VJD15"/>
      <c r="VJE15"/>
      <c r="VJF15"/>
      <c r="VJG15"/>
      <c r="VJH15"/>
      <c r="VJI15"/>
      <c r="VJJ15"/>
      <c r="VJK15"/>
      <c r="VJL15"/>
      <c r="VJM15"/>
      <c r="VJN15"/>
      <c r="VJO15"/>
      <c r="VJP15"/>
      <c r="VJQ15"/>
      <c r="VJR15"/>
      <c r="VJS15"/>
      <c r="VJT15"/>
      <c r="VJU15"/>
      <c r="VJV15"/>
      <c r="VJW15"/>
      <c r="VJX15"/>
      <c r="VJY15"/>
      <c r="VJZ15"/>
      <c r="VKA15"/>
      <c r="VKB15"/>
      <c r="VKC15"/>
      <c r="VKD15"/>
      <c r="VKE15"/>
      <c r="VKF15"/>
      <c r="VKG15"/>
      <c r="VKH15"/>
      <c r="VKI15"/>
      <c r="VKJ15"/>
      <c r="VKK15"/>
      <c r="VKL15"/>
      <c r="VKM15"/>
      <c r="VKN15"/>
      <c r="VKO15"/>
      <c r="VKP15"/>
      <c r="VKQ15"/>
      <c r="VKR15"/>
      <c r="VKS15"/>
      <c r="VKT15"/>
      <c r="VKU15"/>
      <c r="VKV15"/>
      <c r="VKW15"/>
      <c r="VKX15"/>
      <c r="VKY15"/>
      <c r="VKZ15"/>
      <c r="VLA15"/>
      <c r="VLB15"/>
      <c r="VLC15"/>
      <c r="VLD15"/>
      <c r="VLE15"/>
      <c r="VLF15"/>
      <c r="VLG15"/>
      <c r="VLH15"/>
      <c r="VLI15"/>
      <c r="VLJ15"/>
      <c r="VLK15"/>
      <c r="VLL15"/>
      <c r="VLM15"/>
      <c r="VLN15"/>
      <c r="VLO15"/>
      <c r="VLP15"/>
      <c r="VLQ15"/>
      <c r="VLR15"/>
      <c r="VLS15"/>
      <c r="VLT15"/>
      <c r="VLU15"/>
      <c r="VLV15"/>
      <c r="VLW15"/>
      <c r="VLX15"/>
      <c r="VLY15"/>
      <c r="VLZ15"/>
      <c r="VMA15"/>
      <c r="VMB15"/>
      <c r="VMC15"/>
      <c r="VMD15"/>
      <c r="VME15"/>
      <c r="VMF15"/>
      <c r="VMG15"/>
      <c r="VMH15"/>
      <c r="VMI15"/>
      <c r="VMJ15"/>
      <c r="VMK15"/>
      <c r="VML15"/>
      <c r="VMM15"/>
      <c r="VMN15"/>
      <c r="VMO15"/>
      <c r="VMP15"/>
      <c r="VMQ15"/>
      <c r="VMR15"/>
      <c r="VMS15"/>
      <c r="VMT15"/>
      <c r="VMU15"/>
      <c r="VMV15"/>
      <c r="VMW15"/>
      <c r="VMX15"/>
      <c r="VMY15"/>
      <c r="VMZ15"/>
      <c r="VNA15"/>
      <c r="VNB15"/>
      <c r="VNC15"/>
      <c r="VND15"/>
      <c r="VNE15"/>
      <c r="VNF15"/>
      <c r="VNG15"/>
      <c r="VNH15"/>
      <c r="VNI15"/>
      <c r="VNJ15"/>
      <c r="VNK15"/>
      <c r="VNL15"/>
      <c r="VNM15"/>
      <c r="VNN15"/>
      <c r="VNO15"/>
      <c r="VNP15"/>
      <c r="VNQ15"/>
      <c r="VNR15"/>
      <c r="VNS15"/>
      <c r="VNT15"/>
      <c r="VNU15"/>
      <c r="VNV15"/>
      <c r="VNW15"/>
      <c r="VNX15"/>
      <c r="VNY15"/>
      <c r="VNZ15"/>
      <c r="VOA15"/>
      <c r="VOB15"/>
      <c r="VOC15"/>
      <c r="VOD15"/>
      <c r="VOE15"/>
      <c r="VOF15"/>
      <c r="VOG15"/>
      <c r="VOH15"/>
      <c r="VOI15"/>
      <c r="VOJ15"/>
      <c r="VOK15"/>
      <c r="VOL15"/>
      <c r="VOM15"/>
      <c r="VON15"/>
      <c r="VOO15"/>
      <c r="VOP15"/>
      <c r="VOQ15"/>
      <c r="VOR15"/>
      <c r="VOS15"/>
      <c r="VOT15"/>
      <c r="VOU15"/>
      <c r="VOV15"/>
      <c r="VOW15"/>
      <c r="VOX15"/>
      <c r="VOY15"/>
      <c r="VOZ15"/>
      <c r="VPA15"/>
      <c r="VPB15"/>
      <c r="VPC15"/>
      <c r="VPD15"/>
      <c r="VPE15"/>
      <c r="VPF15"/>
      <c r="VPG15"/>
      <c r="VPH15"/>
      <c r="VPI15"/>
      <c r="VPJ15"/>
      <c r="VPK15"/>
      <c r="VPL15"/>
      <c r="VPM15"/>
      <c r="VPN15"/>
      <c r="VPO15"/>
      <c r="VPP15"/>
      <c r="VPQ15"/>
      <c r="VPR15"/>
      <c r="VPS15"/>
      <c r="VPT15"/>
      <c r="VPU15"/>
      <c r="VPV15"/>
      <c r="VPW15"/>
      <c r="VPX15"/>
      <c r="VPY15"/>
      <c r="VPZ15"/>
      <c r="VQA15"/>
      <c r="VQB15"/>
      <c r="VQC15"/>
      <c r="VQD15"/>
      <c r="VQE15"/>
      <c r="VQF15"/>
      <c r="VQG15"/>
      <c r="VQH15"/>
      <c r="VQI15"/>
      <c r="VQJ15"/>
      <c r="VQK15"/>
      <c r="VQL15"/>
      <c r="VQM15"/>
      <c r="VQN15"/>
      <c r="VQO15"/>
      <c r="VQP15"/>
      <c r="VQQ15"/>
      <c r="VQR15"/>
      <c r="VQS15"/>
      <c r="VQT15"/>
      <c r="VQU15"/>
      <c r="VQV15"/>
      <c r="VQW15"/>
      <c r="VQX15"/>
      <c r="VQY15"/>
      <c r="VQZ15"/>
      <c r="VRA15"/>
      <c r="VRB15"/>
      <c r="VRC15"/>
      <c r="VRD15"/>
      <c r="VRE15"/>
      <c r="VRF15"/>
      <c r="VRG15"/>
      <c r="VRH15"/>
      <c r="VRI15"/>
      <c r="VRJ15"/>
      <c r="VRK15"/>
      <c r="VRL15"/>
      <c r="VRM15"/>
      <c r="VRN15"/>
      <c r="VRO15"/>
      <c r="VRP15"/>
      <c r="VRQ15"/>
      <c r="VRR15"/>
      <c r="VRS15"/>
      <c r="VRT15"/>
      <c r="VRU15"/>
      <c r="VRV15"/>
      <c r="VRW15"/>
      <c r="VRX15"/>
      <c r="VRY15"/>
      <c r="VRZ15"/>
      <c r="VSA15"/>
      <c r="VSB15"/>
      <c r="VSC15"/>
      <c r="VSD15"/>
      <c r="VSE15"/>
      <c r="VSF15"/>
      <c r="VSG15"/>
      <c r="VSH15"/>
      <c r="VSI15"/>
      <c r="VSJ15"/>
      <c r="VSK15"/>
      <c r="VSL15"/>
      <c r="VSM15"/>
      <c r="VSN15"/>
      <c r="VSO15"/>
      <c r="VSP15"/>
      <c r="VSQ15"/>
      <c r="VSR15"/>
      <c r="VSS15"/>
      <c r="VST15"/>
      <c r="VSU15"/>
      <c r="VSV15"/>
      <c r="VSW15"/>
      <c r="VSX15"/>
      <c r="VSY15"/>
      <c r="VSZ15"/>
      <c r="VTA15"/>
      <c r="VTB15"/>
      <c r="VTC15"/>
      <c r="VTD15"/>
      <c r="VTE15"/>
      <c r="VTF15"/>
      <c r="VTG15"/>
      <c r="VTH15"/>
      <c r="VTI15"/>
      <c r="VTJ15"/>
      <c r="VTK15"/>
      <c r="VTL15"/>
      <c r="VTM15"/>
      <c r="VTN15"/>
      <c r="VTO15"/>
      <c r="VTP15"/>
      <c r="VTQ15"/>
      <c r="VTR15"/>
      <c r="VTS15"/>
      <c r="VTT15"/>
      <c r="VTU15"/>
      <c r="VTV15"/>
      <c r="VTW15"/>
      <c r="VTX15"/>
      <c r="VTY15"/>
      <c r="VTZ15"/>
      <c r="VUA15"/>
      <c r="VUB15"/>
      <c r="VUC15"/>
      <c r="VUD15"/>
      <c r="VUE15"/>
      <c r="VUF15"/>
      <c r="VUG15"/>
      <c r="VUH15"/>
      <c r="VUI15"/>
      <c r="VUJ15"/>
      <c r="VUK15"/>
      <c r="VUL15"/>
      <c r="VUM15"/>
      <c r="VUN15"/>
      <c r="VUO15"/>
      <c r="VUP15"/>
      <c r="VUQ15"/>
      <c r="VUR15"/>
      <c r="VUS15"/>
      <c r="VUT15"/>
      <c r="VUU15"/>
      <c r="VUV15"/>
      <c r="VUW15"/>
      <c r="VUX15"/>
      <c r="VUY15"/>
      <c r="VUZ15"/>
      <c r="VVA15"/>
      <c r="VVB15"/>
      <c r="VVC15"/>
      <c r="VVD15"/>
      <c r="VVE15"/>
      <c r="VVF15"/>
      <c r="VVG15"/>
      <c r="VVH15"/>
      <c r="VVI15"/>
      <c r="VVJ15"/>
      <c r="VVK15"/>
      <c r="VVL15"/>
      <c r="VVM15"/>
      <c r="VVN15"/>
      <c r="VVO15"/>
      <c r="VVP15"/>
      <c r="VVQ15"/>
      <c r="VVR15"/>
      <c r="VVS15"/>
      <c r="VVT15"/>
      <c r="VVU15"/>
      <c r="VVV15"/>
      <c r="VVW15"/>
      <c r="VVX15"/>
      <c r="VVY15"/>
      <c r="VVZ15"/>
      <c r="VWA15"/>
      <c r="VWB15"/>
      <c r="VWC15"/>
      <c r="VWD15"/>
      <c r="VWE15"/>
      <c r="VWF15"/>
      <c r="VWG15"/>
      <c r="VWH15"/>
      <c r="VWI15"/>
      <c r="VWJ15"/>
      <c r="VWK15"/>
      <c r="VWL15"/>
      <c r="VWM15"/>
      <c r="VWN15"/>
      <c r="VWO15"/>
      <c r="VWP15"/>
      <c r="VWQ15"/>
      <c r="VWR15"/>
      <c r="VWS15"/>
      <c r="VWT15"/>
      <c r="VWU15"/>
      <c r="VWV15"/>
      <c r="VWW15"/>
      <c r="VWX15"/>
      <c r="VWY15"/>
      <c r="VWZ15"/>
      <c r="VXA15"/>
      <c r="VXB15"/>
      <c r="VXC15"/>
      <c r="VXD15"/>
      <c r="VXE15"/>
      <c r="VXF15"/>
      <c r="VXG15"/>
      <c r="VXH15"/>
      <c r="VXI15"/>
      <c r="VXJ15"/>
      <c r="VXK15"/>
      <c r="VXL15"/>
      <c r="VXM15"/>
      <c r="VXN15"/>
      <c r="VXO15"/>
      <c r="VXP15"/>
      <c r="VXQ15"/>
      <c r="VXR15"/>
      <c r="VXS15"/>
      <c r="VXT15"/>
      <c r="VXU15"/>
      <c r="VXV15"/>
      <c r="VXW15"/>
      <c r="VXX15"/>
      <c r="VXY15"/>
      <c r="VXZ15"/>
      <c r="VYA15"/>
      <c r="VYB15"/>
      <c r="VYC15"/>
      <c r="VYD15"/>
      <c r="VYE15"/>
      <c r="VYF15"/>
      <c r="VYG15"/>
      <c r="VYH15"/>
      <c r="VYI15"/>
      <c r="VYJ15"/>
      <c r="VYK15"/>
      <c r="VYL15"/>
      <c r="VYM15"/>
      <c r="VYN15"/>
      <c r="VYO15"/>
      <c r="VYP15"/>
      <c r="VYQ15"/>
      <c r="VYR15"/>
      <c r="VYS15"/>
      <c r="VYT15"/>
      <c r="VYU15"/>
      <c r="VYV15"/>
      <c r="VYW15"/>
      <c r="VYX15"/>
      <c r="VYY15"/>
      <c r="VYZ15"/>
      <c r="VZA15"/>
      <c r="VZB15"/>
      <c r="VZC15"/>
      <c r="VZD15"/>
      <c r="VZE15"/>
      <c r="VZF15"/>
      <c r="VZG15"/>
      <c r="VZH15"/>
      <c r="VZI15"/>
      <c r="VZJ15"/>
      <c r="VZK15"/>
      <c r="VZL15"/>
      <c r="VZM15"/>
      <c r="VZN15"/>
      <c r="VZO15"/>
      <c r="VZP15"/>
      <c r="VZQ15"/>
      <c r="VZR15"/>
      <c r="VZS15"/>
      <c r="VZT15"/>
      <c r="VZU15"/>
      <c r="VZV15"/>
      <c r="VZW15"/>
      <c r="VZX15"/>
      <c r="VZY15"/>
      <c r="VZZ15"/>
      <c r="WAA15"/>
      <c r="WAB15"/>
      <c r="WAC15"/>
      <c r="WAD15"/>
      <c r="WAE15"/>
      <c r="WAF15"/>
      <c r="WAG15"/>
      <c r="WAH15"/>
      <c r="WAI15"/>
      <c r="WAJ15"/>
      <c r="WAK15"/>
      <c r="WAL15"/>
      <c r="WAM15"/>
      <c r="WAN15"/>
      <c r="WAO15"/>
      <c r="WAP15"/>
      <c r="WAQ15"/>
      <c r="WAR15"/>
      <c r="WAS15"/>
      <c r="WAT15"/>
      <c r="WAU15"/>
      <c r="WAV15"/>
      <c r="WAW15"/>
      <c r="WAX15"/>
      <c r="WAY15"/>
      <c r="WAZ15"/>
      <c r="WBA15"/>
      <c r="WBB15"/>
      <c r="WBC15"/>
      <c r="WBD15"/>
      <c r="WBE15"/>
      <c r="WBF15"/>
      <c r="WBG15"/>
      <c r="WBH15"/>
      <c r="WBI15"/>
      <c r="WBJ15"/>
      <c r="WBK15"/>
      <c r="WBL15"/>
      <c r="WBM15"/>
      <c r="WBN15"/>
      <c r="WBO15"/>
      <c r="WBP15"/>
      <c r="WBQ15"/>
      <c r="WBR15"/>
      <c r="WBS15"/>
      <c r="WBT15"/>
      <c r="WBU15"/>
      <c r="WBV15"/>
      <c r="WBW15"/>
      <c r="WBX15"/>
      <c r="WBY15"/>
      <c r="WBZ15"/>
      <c r="WCA15"/>
      <c r="WCB15"/>
      <c r="WCC15"/>
      <c r="WCD15"/>
      <c r="WCE15"/>
      <c r="WCF15"/>
      <c r="WCG15"/>
      <c r="WCH15"/>
      <c r="WCI15"/>
      <c r="WCJ15"/>
      <c r="WCK15"/>
      <c r="WCL15"/>
      <c r="WCM15"/>
      <c r="WCN15"/>
      <c r="WCO15"/>
      <c r="WCP15"/>
      <c r="WCQ15"/>
      <c r="WCR15"/>
      <c r="WCS15"/>
      <c r="WCT15"/>
      <c r="WCU15"/>
      <c r="WCV15"/>
      <c r="WCW15"/>
      <c r="WCX15"/>
      <c r="WCY15"/>
      <c r="WCZ15"/>
      <c r="WDA15"/>
      <c r="WDB15"/>
      <c r="WDC15"/>
      <c r="WDD15"/>
      <c r="WDE15"/>
      <c r="WDF15"/>
      <c r="WDG15"/>
      <c r="WDH15"/>
      <c r="WDI15"/>
      <c r="WDJ15"/>
      <c r="WDK15"/>
      <c r="WDL15"/>
      <c r="WDM15"/>
      <c r="WDN15"/>
      <c r="WDO15"/>
      <c r="WDP15"/>
      <c r="WDQ15"/>
      <c r="WDR15"/>
      <c r="WDS15"/>
      <c r="WDT15"/>
      <c r="WDU15"/>
      <c r="WDV15"/>
      <c r="WDW15"/>
      <c r="WDX15"/>
      <c r="WDY15"/>
      <c r="WDZ15"/>
      <c r="WEA15"/>
      <c r="WEB15"/>
      <c r="WEC15"/>
      <c r="WED15"/>
      <c r="WEE15"/>
      <c r="WEF15"/>
      <c r="WEG15"/>
      <c r="WEH15"/>
      <c r="WEI15"/>
      <c r="WEJ15"/>
      <c r="WEK15"/>
      <c r="WEL15"/>
      <c r="WEM15"/>
      <c r="WEN15"/>
      <c r="WEO15"/>
      <c r="WEP15"/>
      <c r="WEQ15"/>
      <c r="WER15"/>
      <c r="WES15"/>
      <c r="WET15"/>
      <c r="WEU15"/>
      <c r="WEV15"/>
      <c r="WEW15"/>
      <c r="WEX15"/>
      <c r="WEY15"/>
      <c r="WEZ15"/>
      <c r="WFA15"/>
      <c r="WFB15"/>
      <c r="WFC15"/>
      <c r="WFD15"/>
      <c r="WFE15"/>
      <c r="WFF15"/>
      <c r="WFG15"/>
      <c r="WFH15"/>
      <c r="WFI15"/>
      <c r="WFJ15"/>
      <c r="WFK15"/>
      <c r="WFL15"/>
      <c r="WFM15"/>
      <c r="WFN15"/>
      <c r="WFO15"/>
      <c r="WFP15"/>
      <c r="WFQ15"/>
      <c r="WFR15"/>
      <c r="WFS15"/>
      <c r="WFT15"/>
      <c r="WFU15"/>
      <c r="WFV15"/>
      <c r="WFW15"/>
      <c r="WFX15"/>
      <c r="WFY15"/>
      <c r="WFZ15"/>
      <c r="WGA15"/>
      <c r="WGB15"/>
      <c r="WGC15"/>
      <c r="WGD15"/>
      <c r="WGE15"/>
      <c r="WGF15"/>
      <c r="WGG15"/>
      <c r="WGH15"/>
      <c r="WGI15"/>
      <c r="WGJ15"/>
      <c r="WGK15"/>
      <c r="WGL15"/>
      <c r="WGM15"/>
      <c r="WGN15"/>
      <c r="WGO15"/>
      <c r="WGP15"/>
      <c r="WGQ15"/>
      <c r="WGR15"/>
      <c r="WGS15"/>
      <c r="WGT15"/>
      <c r="WGU15"/>
      <c r="WGV15"/>
      <c r="WGW15"/>
      <c r="WGX15"/>
      <c r="WGY15"/>
      <c r="WGZ15"/>
      <c r="WHA15"/>
      <c r="WHB15"/>
      <c r="WHC15"/>
      <c r="WHD15"/>
      <c r="WHE15"/>
      <c r="WHF15"/>
      <c r="WHG15"/>
      <c r="WHH15"/>
      <c r="WHI15"/>
      <c r="WHJ15"/>
      <c r="WHK15"/>
      <c r="WHL15"/>
      <c r="WHM15"/>
      <c r="WHN15"/>
      <c r="WHO15"/>
      <c r="WHP15"/>
      <c r="WHQ15"/>
      <c r="WHR15"/>
      <c r="WHS15"/>
      <c r="WHT15"/>
      <c r="WHU15"/>
      <c r="WHV15"/>
      <c r="WHW15"/>
      <c r="WHX15"/>
      <c r="WHY15"/>
      <c r="WHZ15"/>
      <c r="WIA15"/>
      <c r="WIB15"/>
      <c r="WIC15"/>
      <c r="WID15"/>
      <c r="WIE15"/>
      <c r="WIF15"/>
      <c r="WIG15"/>
      <c r="WIH15"/>
      <c r="WII15"/>
      <c r="WIJ15"/>
      <c r="WIK15"/>
      <c r="WIL15"/>
      <c r="WIM15"/>
      <c r="WIN15"/>
      <c r="WIO15"/>
      <c r="WIP15"/>
      <c r="WIQ15"/>
      <c r="WIR15"/>
      <c r="WIS15"/>
      <c r="WIT15"/>
      <c r="WIU15"/>
      <c r="WIV15"/>
      <c r="WIW15"/>
      <c r="WIX15"/>
      <c r="WIY15"/>
      <c r="WIZ15"/>
      <c r="WJA15"/>
      <c r="WJB15"/>
      <c r="WJC15"/>
      <c r="WJD15"/>
      <c r="WJE15"/>
      <c r="WJF15"/>
      <c r="WJG15"/>
      <c r="WJH15"/>
      <c r="WJI15"/>
      <c r="WJJ15"/>
      <c r="WJK15"/>
      <c r="WJL15"/>
      <c r="WJM15"/>
      <c r="WJN15"/>
      <c r="WJO15"/>
      <c r="WJP15"/>
      <c r="WJQ15"/>
      <c r="WJR15"/>
      <c r="WJS15"/>
      <c r="WJT15"/>
      <c r="WJU15"/>
      <c r="WJV15"/>
      <c r="WJW15"/>
      <c r="WJX15"/>
      <c r="WJY15"/>
      <c r="WJZ15"/>
      <c r="WKA15"/>
      <c r="WKB15"/>
      <c r="WKC15"/>
      <c r="WKD15"/>
      <c r="WKE15"/>
      <c r="WKF15"/>
      <c r="WKG15"/>
      <c r="WKH15"/>
      <c r="WKI15"/>
      <c r="WKJ15"/>
      <c r="WKK15"/>
      <c r="WKL15"/>
      <c r="WKM15"/>
      <c r="WKN15"/>
      <c r="WKO15"/>
      <c r="WKP15"/>
      <c r="WKQ15"/>
      <c r="WKR15"/>
      <c r="WKS15"/>
      <c r="WKT15"/>
      <c r="WKU15"/>
      <c r="WKV15"/>
      <c r="WKW15"/>
      <c r="WKX15"/>
      <c r="WKY15"/>
      <c r="WKZ15"/>
      <c r="WLA15"/>
      <c r="WLB15"/>
      <c r="WLC15"/>
      <c r="WLD15"/>
      <c r="WLE15"/>
      <c r="WLF15"/>
      <c r="WLG15"/>
      <c r="WLH15"/>
      <c r="WLI15"/>
      <c r="WLJ15"/>
      <c r="WLK15"/>
      <c r="WLL15"/>
      <c r="WLM15"/>
      <c r="WLN15"/>
      <c r="WLO15"/>
      <c r="WLP15"/>
      <c r="WLQ15"/>
      <c r="WLR15"/>
      <c r="WLS15"/>
      <c r="WLT15"/>
      <c r="WLU15"/>
      <c r="WLV15"/>
      <c r="WLW15"/>
      <c r="WLX15"/>
      <c r="WLY15"/>
      <c r="WLZ15"/>
      <c r="WMA15"/>
      <c r="WMB15"/>
      <c r="WMC15"/>
      <c r="WMD15"/>
      <c r="WME15"/>
      <c r="WMF15"/>
      <c r="WMG15"/>
      <c r="WMH15"/>
      <c r="WMI15"/>
      <c r="WMJ15"/>
      <c r="WMK15"/>
      <c r="WML15"/>
      <c r="WMM15"/>
      <c r="WMN15"/>
      <c r="WMO15"/>
      <c r="WMP15"/>
      <c r="WMQ15"/>
      <c r="WMR15"/>
      <c r="WMS15"/>
      <c r="WMT15"/>
      <c r="WMU15"/>
      <c r="WMV15"/>
      <c r="WMW15"/>
      <c r="WMX15"/>
      <c r="WMY15"/>
      <c r="WMZ15"/>
      <c r="WNA15"/>
      <c r="WNB15"/>
      <c r="WNC15"/>
      <c r="WND15"/>
      <c r="WNE15"/>
      <c r="WNF15"/>
      <c r="WNG15"/>
      <c r="WNH15"/>
      <c r="WNI15"/>
      <c r="WNJ15"/>
      <c r="WNK15"/>
      <c r="WNL15"/>
      <c r="WNM15"/>
      <c r="WNN15"/>
      <c r="WNO15"/>
      <c r="WNP15"/>
      <c r="WNQ15"/>
      <c r="WNR15"/>
      <c r="WNS15"/>
      <c r="WNT15"/>
      <c r="WNU15"/>
      <c r="WNV15"/>
      <c r="WNW15"/>
      <c r="WNX15"/>
      <c r="WNY15"/>
      <c r="WNZ15"/>
      <c r="WOA15"/>
      <c r="WOB15"/>
      <c r="WOC15"/>
      <c r="WOD15"/>
      <c r="WOE15"/>
      <c r="WOF15"/>
      <c r="WOG15"/>
      <c r="WOH15"/>
      <c r="WOI15"/>
      <c r="WOJ15"/>
      <c r="WOK15"/>
      <c r="WOL15"/>
      <c r="WOM15"/>
      <c r="WON15"/>
      <c r="WOO15"/>
      <c r="WOP15"/>
      <c r="WOQ15"/>
      <c r="WOR15"/>
      <c r="WOS15"/>
      <c r="WOT15"/>
      <c r="WOU15"/>
      <c r="WOV15"/>
      <c r="WOW15"/>
      <c r="WOX15"/>
      <c r="WOY15"/>
      <c r="WOZ15"/>
      <c r="WPA15"/>
      <c r="WPB15"/>
      <c r="WPC15"/>
      <c r="WPD15"/>
      <c r="WPE15"/>
      <c r="WPF15"/>
      <c r="WPG15"/>
      <c r="WPH15"/>
      <c r="WPI15"/>
      <c r="WPJ15"/>
      <c r="WPK15"/>
      <c r="WPL15"/>
      <c r="WPM15"/>
      <c r="WPN15"/>
      <c r="WPO15"/>
      <c r="WPP15"/>
      <c r="WPQ15"/>
      <c r="WPR15"/>
      <c r="WPS15"/>
      <c r="WPT15"/>
      <c r="WPU15"/>
      <c r="WPV15"/>
      <c r="WPW15"/>
      <c r="WPX15"/>
      <c r="WPY15"/>
      <c r="WPZ15"/>
      <c r="WQA15"/>
      <c r="WQB15"/>
      <c r="WQC15"/>
      <c r="WQD15"/>
      <c r="WQE15"/>
      <c r="WQF15"/>
      <c r="WQG15"/>
      <c r="WQH15"/>
      <c r="WQI15"/>
      <c r="WQJ15"/>
      <c r="WQK15"/>
      <c r="WQL15"/>
      <c r="WQM15"/>
      <c r="WQN15"/>
      <c r="WQO15"/>
      <c r="WQP15"/>
      <c r="WQQ15"/>
      <c r="WQR15"/>
      <c r="WQS15"/>
      <c r="WQT15"/>
      <c r="WQU15"/>
      <c r="WQV15"/>
      <c r="WQW15"/>
      <c r="WQX15"/>
      <c r="WQY15"/>
      <c r="WQZ15"/>
      <c r="WRA15"/>
      <c r="WRB15"/>
      <c r="WRC15"/>
      <c r="WRD15"/>
      <c r="WRE15"/>
      <c r="WRF15"/>
      <c r="WRG15"/>
      <c r="WRH15"/>
      <c r="WRI15"/>
      <c r="WRJ15"/>
      <c r="WRK15"/>
      <c r="WRL15"/>
      <c r="WRM15"/>
      <c r="WRN15"/>
      <c r="WRO15"/>
      <c r="WRP15"/>
      <c r="WRQ15"/>
      <c r="WRR15"/>
      <c r="WRS15"/>
      <c r="WRT15"/>
      <c r="WRU15"/>
      <c r="WRV15"/>
      <c r="WRW15"/>
      <c r="WRX15"/>
      <c r="WRY15"/>
      <c r="WRZ15"/>
      <c r="WSA15"/>
      <c r="WSB15"/>
      <c r="WSC15"/>
      <c r="WSD15"/>
      <c r="WSE15"/>
      <c r="WSF15"/>
      <c r="WSG15"/>
      <c r="WSH15"/>
      <c r="WSI15"/>
      <c r="WSJ15"/>
      <c r="WSK15"/>
      <c r="WSL15"/>
      <c r="WSM15"/>
      <c r="WSN15"/>
      <c r="WSO15"/>
      <c r="WSP15"/>
      <c r="WSQ15"/>
      <c r="WSR15"/>
      <c r="WSS15"/>
      <c r="WST15"/>
      <c r="WSU15"/>
      <c r="WSV15"/>
      <c r="WSW15"/>
      <c r="WSX15"/>
      <c r="WSY15"/>
      <c r="WSZ15"/>
      <c r="WTA15"/>
      <c r="WTB15"/>
      <c r="WTC15"/>
      <c r="WTD15"/>
      <c r="WTE15"/>
      <c r="WTF15"/>
      <c r="WTG15"/>
      <c r="WTH15"/>
      <c r="WTI15"/>
      <c r="WTJ15"/>
      <c r="WTK15"/>
      <c r="WTL15"/>
      <c r="WTM15"/>
      <c r="WTN15"/>
      <c r="WTO15"/>
      <c r="WTP15"/>
      <c r="WTQ15"/>
      <c r="WTR15"/>
      <c r="WTS15"/>
      <c r="WTT15"/>
      <c r="WTU15"/>
      <c r="WTV15"/>
      <c r="WTW15"/>
      <c r="WTX15"/>
      <c r="WTY15"/>
      <c r="WTZ15"/>
      <c r="WUA15"/>
      <c r="WUB15"/>
      <c r="WUC15"/>
      <c r="WUD15"/>
      <c r="WUE15"/>
      <c r="WUF15"/>
      <c r="WUG15"/>
      <c r="WUH15"/>
      <c r="WUI15"/>
      <c r="WUJ15"/>
      <c r="WUK15"/>
      <c r="WUL15"/>
      <c r="WUM15"/>
      <c r="WUN15"/>
      <c r="WUO15"/>
      <c r="WUP15"/>
      <c r="WUQ15"/>
      <c r="WUR15"/>
      <c r="WUS15"/>
      <c r="WUT15"/>
      <c r="WUU15"/>
      <c r="WUV15"/>
      <c r="WUW15"/>
      <c r="WUX15"/>
      <c r="WUY15"/>
      <c r="WUZ15"/>
      <c r="WVA15"/>
      <c r="WVB15"/>
      <c r="WVC15"/>
      <c r="WVD15"/>
      <c r="WVE15"/>
      <c r="WVF15"/>
      <c r="WVG15"/>
      <c r="WVH15"/>
      <c r="WVI15"/>
      <c r="WVJ15"/>
      <c r="WVK15"/>
      <c r="WVL15"/>
      <c r="WVM15"/>
      <c r="WVN15"/>
      <c r="WVO15"/>
      <c r="WVP15"/>
      <c r="WVQ15"/>
      <c r="WVR15"/>
      <c r="WVS15"/>
      <c r="WVT15"/>
      <c r="WVU15"/>
      <c r="WVV15"/>
      <c r="WVW15"/>
      <c r="WVX15"/>
      <c r="WVY15"/>
      <c r="WVZ15"/>
      <c r="WWA15"/>
      <c r="WWB15"/>
      <c r="WWC15"/>
      <c r="WWD15"/>
      <c r="WWE15"/>
      <c r="WWF15"/>
      <c r="WWG15"/>
      <c r="WWH15"/>
      <c r="WWI15"/>
      <c r="WWJ15"/>
      <c r="WWK15"/>
      <c r="WWL15"/>
      <c r="WWM15"/>
      <c r="WWN15"/>
      <c r="WWO15"/>
      <c r="WWP15"/>
      <c r="WWQ15"/>
      <c r="WWR15"/>
      <c r="WWS15"/>
      <c r="WWT15"/>
      <c r="WWU15"/>
      <c r="WWV15"/>
      <c r="WWW15"/>
      <c r="WWX15"/>
      <c r="WWY15"/>
      <c r="WWZ15"/>
      <c r="WXA15"/>
      <c r="WXB15"/>
      <c r="WXC15"/>
      <c r="WXD15"/>
      <c r="WXE15"/>
      <c r="WXF15"/>
      <c r="WXG15"/>
      <c r="WXH15"/>
      <c r="WXI15"/>
      <c r="WXJ15"/>
      <c r="WXK15"/>
      <c r="WXL15"/>
      <c r="WXM15"/>
      <c r="WXN15"/>
      <c r="WXO15"/>
      <c r="WXP15"/>
      <c r="WXQ15"/>
      <c r="WXR15"/>
      <c r="WXS15"/>
      <c r="WXT15"/>
      <c r="WXU15"/>
      <c r="WXV15"/>
      <c r="WXW15"/>
      <c r="WXX15"/>
      <c r="WXY15"/>
      <c r="WXZ15"/>
      <c r="WYA15"/>
      <c r="WYB15"/>
      <c r="WYC15"/>
      <c r="WYD15"/>
      <c r="WYE15"/>
      <c r="WYF15"/>
      <c r="WYG15"/>
      <c r="WYH15"/>
      <c r="WYI15"/>
      <c r="WYJ15"/>
      <c r="WYK15"/>
      <c r="WYL15"/>
      <c r="WYM15"/>
      <c r="WYN15"/>
      <c r="WYO15"/>
      <c r="WYP15"/>
      <c r="WYQ15"/>
      <c r="WYR15"/>
      <c r="WYS15"/>
      <c r="WYT15"/>
      <c r="WYU15"/>
      <c r="WYV15"/>
      <c r="WYW15"/>
      <c r="WYX15"/>
      <c r="WYY15"/>
      <c r="WYZ15"/>
      <c r="WZA15"/>
      <c r="WZB15"/>
      <c r="WZC15"/>
      <c r="WZD15"/>
      <c r="WZE15"/>
      <c r="WZF15"/>
      <c r="WZG15"/>
      <c r="WZH15"/>
      <c r="WZI15"/>
      <c r="WZJ15"/>
      <c r="WZK15"/>
      <c r="WZL15"/>
      <c r="WZM15"/>
      <c r="WZN15"/>
      <c r="WZO15"/>
      <c r="WZP15"/>
      <c r="WZQ15"/>
      <c r="WZR15"/>
      <c r="WZS15"/>
      <c r="WZT15"/>
      <c r="WZU15"/>
      <c r="WZV15"/>
      <c r="WZW15"/>
      <c r="WZX15"/>
      <c r="WZY15"/>
      <c r="WZZ15"/>
      <c r="XAA15"/>
      <c r="XAB15"/>
      <c r="XAC15"/>
      <c r="XAD15"/>
      <c r="XAE15"/>
      <c r="XAF15"/>
      <c r="XAG15"/>
      <c r="XAH15"/>
      <c r="XAI15"/>
      <c r="XAJ15"/>
      <c r="XAK15"/>
      <c r="XAL15"/>
      <c r="XAM15"/>
      <c r="XAN15"/>
      <c r="XAO15"/>
      <c r="XAP15"/>
      <c r="XAQ15"/>
      <c r="XAR15"/>
      <c r="XAS15"/>
      <c r="XAT15"/>
      <c r="XAU15"/>
      <c r="XAV15"/>
      <c r="XAW15"/>
      <c r="XAX15"/>
      <c r="XAY15"/>
      <c r="XAZ15"/>
      <c r="XBA15"/>
      <c r="XBB15"/>
      <c r="XBC15"/>
      <c r="XBD15"/>
      <c r="XBE15"/>
      <c r="XBF15"/>
      <c r="XBG15"/>
      <c r="XBH15"/>
      <c r="XBI15"/>
      <c r="XBJ15"/>
      <c r="XBK15"/>
      <c r="XBL15"/>
      <c r="XBM15"/>
      <c r="XBN15"/>
      <c r="XBO15"/>
      <c r="XBP15"/>
      <c r="XBQ15"/>
      <c r="XBR15"/>
      <c r="XBS15"/>
      <c r="XBT15"/>
      <c r="XBU15"/>
      <c r="XBV15"/>
      <c r="XBW15"/>
      <c r="XBX15"/>
      <c r="XBY15"/>
      <c r="XBZ15"/>
      <c r="XCA15"/>
      <c r="XCB15"/>
      <c r="XCC15"/>
      <c r="XCD15"/>
      <c r="XCE15"/>
      <c r="XCF15"/>
      <c r="XCG15"/>
      <c r="XCH15"/>
      <c r="XCI15"/>
      <c r="XCJ15"/>
      <c r="XCK15"/>
      <c r="XCL15"/>
      <c r="XCM15"/>
      <c r="XCN15"/>
      <c r="XCO15"/>
      <c r="XCP15"/>
      <c r="XCQ15"/>
      <c r="XCR15"/>
      <c r="XCS15"/>
      <c r="XCT15"/>
      <c r="XCU15"/>
      <c r="XCV15"/>
      <c r="XCW15"/>
      <c r="XCX15"/>
      <c r="XCY15"/>
      <c r="XCZ15"/>
      <c r="XDA15"/>
      <c r="XDB15"/>
      <c r="XDC15"/>
      <c r="XDD15"/>
      <c r="XDE15"/>
      <c r="XDF15"/>
      <c r="XDG15"/>
      <c r="XDH15"/>
      <c r="XDI15"/>
      <c r="XDJ15"/>
      <c r="XDK15"/>
      <c r="XDL15"/>
      <c r="XDM15"/>
      <c r="XDN15"/>
      <c r="XDO15"/>
      <c r="XDP15"/>
      <c r="XDQ15"/>
      <c r="XDR15"/>
      <c r="XDS15"/>
      <c r="XDT15"/>
      <c r="XDU15"/>
      <c r="XDV15"/>
      <c r="XDW15"/>
      <c r="XDX15"/>
      <c r="XDY15"/>
      <c r="XDZ15"/>
      <c r="XEA15"/>
      <c r="XEB15"/>
      <c r="XEC15"/>
      <c r="XED15"/>
      <c r="XEE15"/>
      <c r="XEF15"/>
      <c r="XEG15"/>
      <c r="XEH15"/>
      <c r="XEI15"/>
      <c r="XEJ15"/>
      <c r="XEK15"/>
      <c r="XEL15"/>
      <c r="XEM15"/>
      <c r="XEN15"/>
      <c r="XEO15"/>
      <c r="XEP15"/>
      <c r="XEQ15"/>
      <c r="XER15"/>
      <c r="XES15"/>
      <c r="XET15"/>
      <c r="XEU15"/>
      <c r="XEV15"/>
      <c r="XEW15"/>
      <c r="XEX15"/>
      <c r="XEY15"/>
      <c r="XEZ15"/>
      <c r="XFA15"/>
      <c r="XFB15"/>
      <c r="XFC15"/>
      <c r="XFD15"/>
    </row>
    <row r="16" spans="1:16384" ht="16">
      <c r="A16" s="149">
        <v>4</v>
      </c>
      <c r="B16" s="139" t="s">
        <v>1050</v>
      </c>
      <c r="C16" s="139" t="s">
        <v>1051</v>
      </c>
      <c r="D16" s="139"/>
      <c r="E16" s="139" t="s">
        <v>1052</v>
      </c>
      <c r="F16" s="139"/>
      <c r="G16" s="140" t="s">
        <v>1053</v>
      </c>
      <c r="H16" s="139"/>
      <c r="I16" s="139">
        <v>3</v>
      </c>
      <c r="J16" s="139"/>
      <c r="K16" s="139">
        <v>3</v>
      </c>
      <c r="L16" s="139"/>
      <c r="M16" s="140">
        <v>0.5</v>
      </c>
      <c r="N16" s="139"/>
      <c r="O16" s="141">
        <v>44046</v>
      </c>
      <c r="P16" s="141">
        <v>44046</v>
      </c>
      <c r="Q16" s="141">
        <v>44046</v>
      </c>
      <c r="R16" s="141">
        <v>44046</v>
      </c>
      <c r="S16" s="142">
        <v>34</v>
      </c>
      <c r="T16" s="142">
        <v>65</v>
      </c>
      <c r="U16" s="142">
        <v>45</v>
      </c>
      <c r="V16" s="142">
        <v>63</v>
      </c>
      <c r="W16" s="142">
        <f t="shared" si="1"/>
        <v>4</v>
      </c>
      <c r="X16" s="142">
        <f t="shared" si="0"/>
        <v>8</v>
      </c>
      <c r="Y16" s="142">
        <f t="shared" si="0"/>
        <v>5</v>
      </c>
      <c r="Z16" s="142">
        <f t="shared" si="0"/>
        <v>7</v>
      </c>
      <c r="AA16" s="143" t="s">
        <v>1125</v>
      </c>
      <c r="AB16" s="143" t="s">
        <v>1126</v>
      </c>
      <c r="AC16" s="143" t="s">
        <v>1127</v>
      </c>
      <c r="AD16" s="143"/>
      <c r="AE16" s="143"/>
      <c r="AF16" s="144"/>
      <c r="AG16" s="144"/>
      <c r="AH16" s="144"/>
      <c r="AI16" s="144"/>
      <c r="AJ16" s="144"/>
      <c r="AK16" s="143" t="s">
        <v>1125</v>
      </c>
      <c r="AL16" s="143" t="s">
        <v>1126</v>
      </c>
      <c r="AM16" s="143" t="s">
        <v>1127</v>
      </c>
      <c r="AN16" s="143"/>
      <c r="AO16" s="143"/>
      <c r="AP16" s="144"/>
      <c r="AQ16" s="144"/>
      <c r="AR16" s="144"/>
      <c r="AS16" s="144"/>
      <c r="AT16" s="144"/>
      <c r="AU16" s="145" t="s">
        <v>1110</v>
      </c>
      <c r="AV16" s="145" t="s">
        <v>1111</v>
      </c>
      <c r="AW16" s="145" t="s">
        <v>1112</v>
      </c>
      <c r="AX16" s="145"/>
      <c r="AY16" s="145"/>
      <c r="AZ16" s="144"/>
      <c r="BA16" s="144"/>
      <c r="BB16" s="144"/>
      <c r="BC16" s="144"/>
      <c r="BD16" s="144"/>
    </row>
    <row r="17" spans="1:16384" ht="16">
      <c r="A17" s="149">
        <v>4</v>
      </c>
      <c r="B17" s="139" t="s">
        <v>1061</v>
      </c>
      <c r="C17" s="139">
        <v>1.5</v>
      </c>
      <c r="D17" s="139"/>
      <c r="E17" s="139">
        <v>1.5</v>
      </c>
      <c r="F17" s="139">
        <v>1.5</v>
      </c>
      <c r="G17" s="139">
        <v>1.5</v>
      </c>
      <c r="H17" s="140" t="s">
        <v>1062</v>
      </c>
      <c r="I17" s="139">
        <v>1.5</v>
      </c>
      <c r="J17" s="139"/>
      <c r="K17" s="139">
        <v>1.5</v>
      </c>
      <c r="L17" s="139">
        <v>1.5</v>
      </c>
      <c r="M17" s="139">
        <v>1.5</v>
      </c>
      <c r="N17" s="140">
        <v>0.75</v>
      </c>
      <c r="O17" s="141">
        <v>44046</v>
      </c>
      <c r="P17" s="141">
        <v>44046</v>
      </c>
      <c r="Q17" s="141">
        <v>44046</v>
      </c>
      <c r="R17" s="141">
        <v>44046</v>
      </c>
      <c r="S17" s="142">
        <v>34</v>
      </c>
      <c r="T17" s="142">
        <v>65</v>
      </c>
      <c r="U17" s="142">
        <v>45</v>
      </c>
      <c r="V17" s="142">
        <v>63</v>
      </c>
      <c r="W17" s="142">
        <f t="shared" si="1"/>
        <v>4</v>
      </c>
      <c r="X17" s="142">
        <f t="shared" si="0"/>
        <v>8</v>
      </c>
      <c r="Y17" s="142">
        <f t="shared" si="0"/>
        <v>5</v>
      </c>
      <c r="Z17" s="142">
        <f t="shared" si="0"/>
        <v>7</v>
      </c>
      <c r="AA17" s="143" t="s">
        <v>1109</v>
      </c>
      <c r="AB17" s="143" t="s">
        <v>1105</v>
      </c>
      <c r="AC17" s="143" t="s">
        <v>1106</v>
      </c>
      <c r="AD17" s="143"/>
      <c r="AE17" s="143"/>
      <c r="AF17" s="144"/>
      <c r="AG17" s="144"/>
      <c r="AH17" s="144"/>
      <c r="AI17" s="144"/>
      <c r="AJ17" s="144"/>
      <c r="AK17" s="143" t="s">
        <v>1109</v>
      </c>
      <c r="AL17" s="143" t="s">
        <v>1105</v>
      </c>
      <c r="AM17" s="143" t="s">
        <v>1106</v>
      </c>
      <c r="AN17" s="143"/>
      <c r="AO17" s="143"/>
      <c r="AP17" s="146" t="s">
        <v>1109</v>
      </c>
      <c r="AQ17" s="146" t="s">
        <v>1105</v>
      </c>
      <c r="AR17" s="146" t="s">
        <v>1106</v>
      </c>
      <c r="AS17" s="146"/>
      <c r="AT17" s="146"/>
      <c r="AU17" s="143" t="s">
        <v>1109</v>
      </c>
      <c r="AV17" s="143" t="s">
        <v>1105</v>
      </c>
      <c r="AW17" s="143" t="s">
        <v>1106</v>
      </c>
      <c r="AX17" s="143"/>
      <c r="AY17" s="143"/>
      <c r="AZ17" s="147" t="s">
        <v>1128</v>
      </c>
      <c r="BA17" s="147" t="s">
        <v>1129</v>
      </c>
      <c r="BB17" s="147" t="s">
        <v>1130</v>
      </c>
      <c r="BC17" s="147"/>
      <c r="BD17" s="147"/>
    </row>
    <row r="18" spans="1:16384" ht="16">
      <c r="A18" s="149">
        <v>4</v>
      </c>
      <c r="B18" s="139" t="s">
        <v>1070</v>
      </c>
      <c r="C18" s="139"/>
      <c r="D18" s="139">
        <v>2</v>
      </c>
      <c r="E18" s="139"/>
      <c r="F18" s="139">
        <v>2</v>
      </c>
      <c r="G18" s="140" t="s">
        <v>1030</v>
      </c>
      <c r="H18" s="139"/>
      <c r="I18" s="139"/>
      <c r="J18" s="139">
        <v>2</v>
      </c>
      <c r="K18" s="139"/>
      <c r="L18" s="139">
        <v>2</v>
      </c>
      <c r="M18" s="140">
        <v>0.25</v>
      </c>
      <c r="N18" s="139"/>
      <c r="O18" s="141">
        <v>44046</v>
      </c>
      <c r="P18" s="141">
        <v>44046</v>
      </c>
      <c r="Q18" s="141">
        <v>44046</v>
      </c>
      <c r="R18" s="141">
        <v>44046</v>
      </c>
      <c r="S18" s="142">
        <v>34</v>
      </c>
      <c r="T18" s="142">
        <v>65</v>
      </c>
      <c r="U18" s="142">
        <v>45</v>
      </c>
      <c r="V18" s="142">
        <v>63</v>
      </c>
      <c r="W18" s="142">
        <f t="shared" si="1"/>
        <v>4</v>
      </c>
      <c r="X18" s="142">
        <f t="shared" si="0"/>
        <v>8</v>
      </c>
      <c r="Y18" s="142">
        <f t="shared" si="0"/>
        <v>5</v>
      </c>
      <c r="Z18" s="142">
        <f t="shared" si="0"/>
        <v>7</v>
      </c>
      <c r="AA18" s="138"/>
      <c r="AB18" s="138"/>
      <c r="AC18" s="138"/>
      <c r="AD18" s="138"/>
      <c r="AE18" s="138"/>
      <c r="AF18" s="146" t="s">
        <v>1131</v>
      </c>
      <c r="AG18" s="146" t="s">
        <v>1132</v>
      </c>
      <c r="AH18" s="146" t="s">
        <v>1133</v>
      </c>
      <c r="AI18" s="146"/>
      <c r="AJ18" s="146"/>
      <c r="AK18" s="138"/>
      <c r="AL18" s="138"/>
      <c r="AM18" s="138"/>
      <c r="AN18" s="138"/>
      <c r="AO18" s="138"/>
      <c r="AP18" s="146" t="s">
        <v>1131</v>
      </c>
      <c r="AQ18" s="146" t="s">
        <v>1132</v>
      </c>
      <c r="AR18" s="146" t="s">
        <v>1133</v>
      </c>
      <c r="AS18" s="146"/>
      <c r="AT18" s="146"/>
      <c r="AU18" s="145" t="s">
        <v>1120</v>
      </c>
      <c r="AV18" s="145" t="s">
        <v>1121</v>
      </c>
      <c r="AW18" s="145" t="s">
        <v>1122</v>
      </c>
      <c r="AX18" s="145"/>
      <c r="AY18" s="145"/>
      <c r="AZ18" s="144"/>
      <c r="BA18" s="144"/>
      <c r="BB18" s="144"/>
      <c r="BC18" s="144"/>
      <c r="BD18" s="144"/>
    </row>
    <row r="19" spans="1:16384" ht="16">
      <c r="A19" s="151">
        <v>4</v>
      </c>
      <c r="B19" s="152" t="s">
        <v>1078</v>
      </c>
      <c r="C19" s="139">
        <v>1.5</v>
      </c>
      <c r="D19" s="139">
        <v>1.5</v>
      </c>
      <c r="E19" s="139">
        <v>1.5</v>
      </c>
      <c r="F19" s="139"/>
      <c r="G19" s="139">
        <v>1.5</v>
      </c>
      <c r="H19" s="139"/>
      <c r="I19" s="139">
        <v>1.5</v>
      </c>
      <c r="J19" s="139">
        <v>1.5</v>
      </c>
      <c r="K19" s="139">
        <v>1.5</v>
      </c>
      <c r="L19" s="139"/>
      <c r="M19" s="139">
        <v>1.5</v>
      </c>
      <c r="N19" s="139"/>
      <c r="O19" s="141">
        <v>44046</v>
      </c>
      <c r="P19" s="141">
        <v>44046</v>
      </c>
      <c r="Q19" s="141">
        <v>44046</v>
      </c>
      <c r="R19" s="141">
        <v>44046</v>
      </c>
      <c r="S19" s="142">
        <v>34</v>
      </c>
      <c r="T19" s="142">
        <v>65</v>
      </c>
      <c r="U19" s="142">
        <v>45</v>
      </c>
      <c r="V19" s="142">
        <v>63</v>
      </c>
      <c r="W19" s="142">
        <f t="shared" si="1"/>
        <v>4</v>
      </c>
      <c r="X19" s="142">
        <f t="shared" si="0"/>
        <v>8</v>
      </c>
      <c r="Y19" s="142">
        <f t="shared" si="0"/>
        <v>5</v>
      </c>
      <c r="Z19" s="142">
        <f t="shared" si="0"/>
        <v>7</v>
      </c>
      <c r="AA19" s="143" t="s">
        <v>1109</v>
      </c>
      <c r="AB19" s="143" t="s">
        <v>1105</v>
      </c>
      <c r="AC19" s="143" t="s">
        <v>1106</v>
      </c>
      <c r="AD19" s="143"/>
      <c r="AE19" s="143"/>
      <c r="AF19" s="146" t="s">
        <v>1109</v>
      </c>
      <c r="AG19" s="146" t="s">
        <v>1105</v>
      </c>
      <c r="AH19" s="146" t="s">
        <v>1106</v>
      </c>
      <c r="AI19" s="146"/>
      <c r="AJ19" s="146"/>
      <c r="AK19" s="143" t="s">
        <v>1109</v>
      </c>
      <c r="AL19" s="143" t="s">
        <v>1105</v>
      </c>
      <c r="AM19" s="143" t="s">
        <v>1106</v>
      </c>
      <c r="AN19" s="143"/>
      <c r="AO19" s="143"/>
      <c r="AP19" s="144"/>
      <c r="AQ19" s="144"/>
      <c r="AR19" s="144"/>
      <c r="AS19" s="144"/>
      <c r="AT19" s="144"/>
      <c r="AU19" s="143" t="s">
        <v>1109</v>
      </c>
      <c r="AV19" s="143" t="s">
        <v>1105</v>
      </c>
      <c r="AW19" s="143" t="s">
        <v>1106</v>
      </c>
      <c r="AX19" s="143"/>
      <c r="AY19" s="143"/>
      <c r="AZ19" s="144"/>
      <c r="BA19" s="144"/>
      <c r="BB19" s="144"/>
      <c r="BC19" s="144"/>
      <c r="BD19" s="144"/>
    </row>
    <row r="20" spans="1:16384" s="138" customFormat="1" ht="16">
      <c r="A20" s="149">
        <v>4</v>
      </c>
      <c r="B20" s="139" t="s">
        <v>1079</v>
      </c>
      <c r="C20" s="139"/>
      <c r="D20" s="139">
        <v>4</v>
      </c>
      <c r="E20" s="139"/>
      <c r="F20" s="139">
        <v>4</v>
      </c>
      <c r="G20" s="139"/>
      <c r="H20" s="140" t="s">
        <v>1080</v>
      </c>
      <c r="I20" s="139"/>
      <c r="J20" s="139">
        <v>4</v>
      </c>
      <c r="K20" s="139"/>
      <c r="L20" s="139">
        <v>4</v>
      </c>
      <c r="M20" s="139"/>
      <c r="N20" s="140">
        <v>1</v>
      </c>
      <c r="O20" s="141">
        <v>44046</v>
      </c>
      <c r="P20" s="141">
        <v>44046</v>
      </c>
      <c r="Q20" s="141">
        <v>44046</v>
      </c>
      <c r="R20" s="141">
        <v>44046</v>
      </c>
      <c r="S20" s="142">
        <v>34</v>
      </c>
      <c r="T20" s="142">
        <v>65</v>
      </c>
      <c r="U20" s="142">
        <v>45</v>
      </c>
      <c r="V20" s="142">
        <v>63</v>
      </c>
      <c r="W20" s="142">
        <f t="shared" si="1"/>
        <v>4</v>
      </c>
      <c r="X20" s="142">
        <f t="shared" si="1"/>
        <v>8</v>
      </c>
      <c r="Y20" s="142">
        <f t="shared" si="1"/>
        <v>5</v>
      </c>
      <c r="Z20" s="142">
        <f t="shared" si="1"/>
        <v>7</v>
      </c>
      <c r="AF20" s="146" t="s">
        <v>1134</v>
      </c>
      <c r="AG20" s="146" t="s">
        <v>1135</v>
      </c>
      <c r="AH20" s="146" t="s">
        <v>1136</v>
      </c>
      <c r="AI20" s="146"/>
      <c r="AJ20" s="146"/>
      <c r="AP20" s="146" t="s">
        <v>1134</v>
      </c>
      <c r="AQ20" s="146" t="s">
        <v>1135</v>
      </c>
      <c r="AR20" s="146" t="s">
        <v>1136</v>
      </c>
      <c r="AS20" s="146"/>
      <c r="AT20" s="146"/>
      <c r="AZ20" s="147" t="s">
        <v>1115</v>
      </c>
      <c r="BA20" s="147" t="s">
        <v>1116</v>
      </c>
      <c r="BB20" s="147" t="s">
        <v>1117</v>
      </c>
      <c r="BC20" s="147"/>
      <c r="BD20" s="147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  <c r="AMI20"/>
      <c r="AMJ20"/>
      <c r="AMK20"/>
      <c r="AML20"/>
      <c r="AMM20"/>
      <c r="AMN20"/>
      <c r="AMO20"/>
      <c r="AMP20"/>
      <c r="AMQ20"/>
      <c r="AMR20"/>
      <c r="AMS20"/>
      <c r="AMT20"/>
      <c r="AMU20"/>
      <c r="AMV20"/>
      <c r="AMW20"/>
      <c r="AMX20"/>
      <c r="AMY20"/>
      <c r="AMZ20"/>
      <c r="ANA20"/>
      <c r="ANB20"/>
      <c r="ANC20"/>
      <c r="AND20"/>
      <c r="ANE20"/>
      <c r="ANF20"/>
      <c r="ANG20"/>
      <c r="ANH20"/>
      <c r="ANI20"/>
      <c r="ANJ20"/>
      <c r="ANK20"/>
      <c r="ANL20"/>
      <c r="ANM20"/>
      <c r="ANN20"/>
      <c r="ANO20"/>
      <c r="ANP20"/>
      <c r="ANQ20"/>
      <c r="ANR20"/>
      <c r="ANS20"/>
      <c r="ANT20"/>
      <c r="ANU20"/>
      <c r="ANV20"/>
      <c r="ANW20"/>
      <c r="ANX20"/>
      <c r="ANY20"/>
      <c r="ANZ20"/>
      <c r="AOA20"/>
      <c r="AOB20"/>
      <c r="AOC20"/>
      <c r="AOD20"/>
      <c r="AOE20"/>
      <c r="AOF20"/>
      <c r="AOG20"/>
      <c r="AOH20"/>
      <c r="AOI20"/>
      <c r="AOJ20"/>
      <c r="AOK20"/>
      <c r="AOL20"/>
      <c r="AOM20"/>
      <c r="AON20"/>
      <c r="AOO20"/>
      <c r="AOP20"/>
      <c r="AOQ20"/>
      <c r="AOR20"/>
      <c r="AOS20"/>
      <c r="AOT20"/>
      <c r="AOU20"/>
      <c r="AOV20"/>
      <c r="AOW20"/>
      <c r="AOX20"/>
      <c r="AOY20"/>
      <c r="AOZ20"/>
      <c r="APA20"/>
      <c r="APB20"/>
      <c r="APC20"/>
      <c r="APD20"/>
      <c r="APE20"/>
      <c r="APF20"/>
      <c r="APG20"/>
      <c r="APH20"/>
      <c r="API20"/>
      <c r="APJ20"/>
      <c r="APK20"/>
      <c r="APL20"/>
      <c r="APM20"/>
      <c r="APN20"/>
      <c r="APO20"/>
      <c r="APP20"/>
      <c r="APQ20"/>
      <c r="APR20"/>
      <c r="APS20"/>
      <c r="APT20"/>
      <c r="APU20"/>
      <c r="APV20"/>
      <c r="APW20"/>
      <c r="APX20"/>
      <c r="APY20"/>
      <c r="APZ20"/>
      <c r="AQA20"/>
      <c r="AQB20"/>
      <c r="AQC20"/>
      <c r="AQD20"/>
      <c r="AQE20"/>
      <c r="AQF20"/>
      <c r="AQG20"/>
      <c r="AQH20"/>
      <c r="AQI20"/>
      <c r="AQJ20"/>
      <c r="AQK20"/>
      <c r="AQL20"/>
      <c r="AQM20"/>
      <c r="AQN20"/>
      <c r="AQO20"/>
      <c r="AQP20"/>
      <c r="AQQ20"/>
      <c r="AQR20"/>
      <c r="AQS20"/>
      <c r="AQT20"/>
      <c r="AQU20"/>
      <c r="AQV20"/>
      <c r="AQW20"/>
      <c r="AQX20"/>
      <c r="AQY20"/>
      <c r="AQZ20"/>
      <c r="ARA20"/>
      <c r="ARB20"/>
      <c r="ARC20"/>
      <c r="ARD20"/>
      <c r="ARE20"/>
      <c r="ARF20"/>
      <c r="ARG20"/>
      <c r="ARH20"/>
      <c r="ARI20"/>
      <c r="ARJ20"/>
      <c r="ARK20"/>
      <c r="ARL20"/>
      <c r="ARM20"/>
      <c r="ARN20"/>
      <c r="ARO20"/>
      <c r="ARP20"/>
      <c r="ARQ20"/>
      <c r="ARR20"/>
      <c r="ARS20"/>
      <c r="ART20"/>
      <c r="ARU20"/>
      <c r="ARV20"/>
      <c r="ARW20"/>
      <c r="ARX20"/>
      <c r="ARY20"/>
      <c r="ARZ20"/>
      <c r="ASA20"/>
      <c r="ASB20"/>
      <c r="ASC20"/>
      <c r="ASD20"/>
      <c r="ASE20"/>
      <c r="ASF20"/>
      <c r="ASG20"/>
      <c r="ASH20"/>
      <c r="ASI20"/>
      <c r="ASJ20"/>
      <c r="ASK20"/>
      <c r="ASL20"/>
      <c r="ASM20"/>
      <c r="ASN20"/>
      <c r="ASO20"/>
      <c r="ASP20"/>
      <c r="ASQ20"/>
      <c r="ASR20"/>
      <c r="ASS20"/>
      <c r="AST20"/>
      <c r="ASU20"/>
      <c r="ASV20"/>
      <c r="ASW20"/>
      <c r="ASX20"/>
      <c r="ASY20"/>
      <c r="ASZ20"/>
      <c r="ATA20"/>
      <c r="ATB20"/>
      <c r="ATC20"/>
      <c r="ATD20"/>
      <c r="ATE20"/>
      <c r="ATF20"/>
      <c r="ATG20"/>
      <c r="ATH20"/>
      <c r="ATI20"/>
      <c r="ATJ20"/>
      <c r="ATK20"/>
      <c r="ATL20"/>
      <c r="ATM20"/>
      <c r="ATN20"/>
      <c r="ATO20"/>
      <c r="ATP20"/>
      <c r="ATQ20"/>
      <c r="ATR20"/>
      <c r="ATS20"/>
      <c r="ATT20"/>
      <c r="ATU20"/>
      <c r="ATV20"/>
      <c r="ATW20"/>
      <c r="ATX20"/>
      <c r="ATY20"/>
      <c r="ATZ20"/>
      <c r="AUA20"/>
      <c r="AUB20"/>
      <c r="AUC20"/>
      <c r="AUD20"/>
      <c r="AUE20"/>
      <c r="AUF20"/>
      <c r="AUG20"/>
      <c r="AUH20"/>
      <c r="AUI20"/>
      <c r="AUJ20"/>
      <c r="AUK20"/>
      <c r="AUL20"/>
      <c r="AUM20"/>
      <c r="AUN20"/>
      <c r="AUO20"/>
      <c r="AUP20"/>
      <c r="AUQ20"/>
      <c r="AUR20"/>
      <c r="AUS20"/>
      <c r="AUT20"/>
      <c r="AUU20"/>
      <c r="AUV20"/>
      <c r="AUW20"/>
      <c r="AUX20"/>
      <c r="AUY20"/>
      <c r="AUZ20"/>
      <c r="AVA20"/>
      <c r="AVB20"/>
      <c r="AVC20"/>
      <c r="AVD20"/>
      <c r="AVE20"/>
      <c r="AVF20"/>
      <c r="AVG20"/>
      <c r="AVH20"/>
      <c r="AVI20"/>
      <c r="AVJ20"/>
      <c r="AVK20"/>
      <c r="AVL20"/>
      <c r="AVM20"/>
      <c r="AVN20"/>
      <c r="AVO20"/>
      <c r="AVP20"/>
      <c r="AVQ20"/>
      <c r="AVR20"/>
      <c r="AVS20"/>
      <c r="AVT20"/>
      <c r="AVU20"/>
      <c r="AVV20"/>
      <c r="AVW20"/>
      <c r="AVX20"/>
      <c r="AVY20"/>
      <c r="AVZ20"/>
      <c r="AWA20"/>
      <c r="AWB20"/>
      <c r="AWC20"/>
      <c r="AWD20"/>
      <c r="AWE20"/>
      <c r="AWF20"/>
      <c r="AWG20"/>
      <c r="AWH20"/>
      <c r="AWI20"/>
      <c r="AWJ20"/>
      <c r="AWK20"/>
      <c r="AWL20"/>
      <c r="AWM20"/>
      <c r="AWN20"/>
      <c r="AWO20"/>
      <c r="AWP20"/>
      <c r="AWQ20"/>
      <c r="AWR20"/>
      <c r="AWS20"/>
      <c r="AWT20"/>
      <c r="AWU20"/>
      <c r="AWV20"/>
      <c r="AWW20"/>
      <c r="AWX20"/>
      <c r="AWY20"/>
      <c r="AWZ20"/>
      <c r="AXA20"/>
      <c r="AXB20"/>
      <c r="AXC20"/>
      <c r="AXD20"/>
      <c r="AXE20"/>
      <c r="AXF20"/>
      <c r="AXG20"/>
      <c r="AXH20"/>
      <c r="AXI20"/>
      <c r="AXJ20"/>
      <c r="AXK20"/>
      <c r="AXL20"/>
      <c r="AXM20"/>
      <c r="AXN20"/>
      <c r="AXO20"/>
      <c r="AXP20"/>
      <c r="AXQ20"/>
      <c r="AXR20"/>
      <c r="AXS20"/>
      <c r="AXT20"/>
      <c r="AXU20"/>
      <c r="AXV20"/>
      <c r="AXW20"/>
      <c r="AXX20"/>
      <c r="AXY20"/>
      <c r="AXZ20"/>
      <c r="AYA20"/>
      <c r="AYB20"/>
      <c r="AYC20"/>
      <c r="AYD20"/>
      <c r="AYE20"/>
      <c r="AYF20"/>
      <c r="AYG20"/>
      <c r="AYH20"/>
      <c r="AYI20"/>
      <c r="AYJ20"/>
      <c r="AYK20"/>
      <c r="AYL20"/>
      <c r="AYM20"/>
      <c r="AYN20"/>
      <c r="AYO20"/>
      <c r="AYP20"/>
      <c r="AYQ20"/>
      <c r="AYR20"/>
      <c r="AYS20"/>
      <c r="AYT20"/>
      <c r="AYU20"/>
      <c r="AYV20"/>
      <c r="AYW20"/>
      <c r="AYX20"/>
      <c r="AYY20"/>
      <c r="AYZ20"/>
      <c r="AZA20"/>
      <c r="AZB20"/>
      <c r="AZC20"/>
      <c r="AZD20"/>
      <c r="AZE20"/>
      <c r="AZF20"/>
      <c r="AZG20"/>
      <c r="AZH20"/>
      <c r="AZI20"/>
      <c r="AZJ20"/>
      <c r="AZK20"/>
      <c r="AZL20"/>
      <c r="AZM20"/>
      <c r="AZN20"/>
      <c r="AZO20"/>
      <c r="AZP20"/>
      <c r="AZQ20"/>
      <c r="AZR20"/>
      <c r="AZS20"/>
      <c r="AZT20"/>
      <c r="AZU20"/>
      <c r="AZV20"/>
      <c r="AZW20"/>
      <c r="AZX20"/>
      <c r="AZY20"/>
      <c r="AZZ20"/>
      <c r="BAA20"/>
      <c r="BAB20"/>
      <c r="BAC20"/>
      <c r="BAD20"/>
      <c r="BAE20"/>
      <c r="BAF20"/>
      <c r="BAG20"/>
      <c r="BAH20"/>
      <c r="BAI20"/>
      <c r="BAJ20"/>
      <c r="BAK20"/>
      <c r="BAL20"/>
      <c r="BAM20"/>
      <c r="BAN20"/>
      <c r="BAO20"/>
      <c r="BAP20"/>
      <c r="BAQ20"/>
      <c r="BAR20"/>
      <c r="BAS20"/>
      <c r="BAT20"/>
      <c r="BAU20"/>
      <c r="BAV20"/>
      <c r="BAW20"/>
      <c r="BAX20"/>
      <c r="BAY20"/>
      <c r="BAZ20"/>
      <c r="BBA20"/>
      <c r="BBB20"/>
      <c r="BBC20"/>
      <c r="BBD20"/>
      <c r="BBE20"/>
      <c r="BBF20"/>
      <c r="BBG20"/>
      <c r="BBH20"/>
      <c r="BBI20"/>
      <c r="BBJ20"/>
      <c r="BBK20"/>
      <c r="BBL20"/>
      <c r="BBM20"/>
      <c r="BBN20"/>
      <c r="BBO20"/>
      <c r="BBP20"/>
      <c r="BBQ20"/>
      <c r="BBR20"/>
      <c r="BBS20"/>
      <c r="BBT20"/>
      <c r="BBU20"/>
      <c r="BBV20"/>
      <c r="BBW20"/>
      <c r="BBX20"/>
      <c r="BBY20"/>
      <c r="BBZ20"/>
      <c r="BCA20"/>
      <c r="BCB20"/>
      <c r="BCC20"/>
      <c r="BCD20"/>
      <c r="BCE20"/>
      <c r="BCF20"/>
      <c r="BCG20"/>
      <c r="BCH20"/>
      <c r="BCI20"/>
      <c r="BCJ20"/>
      <c r="BCK20"/>
      <c r="BCL20"/>
      <c r="BCM20"/>
      <c r="BCN20"/>
      <c r="BCO20"/>
      <c r="BCP20"/>
      <c r="BCQ20"/>
      <c r="BCR20"/>
      <c r="BCS20"/>
      <c r="BCT20"/>
      <c r="BCU20"/>
      <c r="BCV20"/>
      <c r="BCW20"/>
      <c r="BCX20"/>
      <c r="BCY20"/>
      <c r="BCZ20"/>
      <c r="BDA20"/>
      <c r="BDB20"/>
      <c r="BDC20"/>
      <c r="BDD20"/>
      <c r="BDE20"/>
      <c r="BDF20"/>
      <c r="BDG20"/>
      <c r="BDH20"/>
      <c r="BDI20"/>
      <c r="BDJ20"/>
      <c r="BDK20"/>
      <c r="BDL20"/>
      <c r="BDM20"/>
      <c r="BDN20"/>
      <c r="BDO20"/>
      <c r="BDP20"/>
      <c r="BDQ20"/>
      <c r="BDR20"/>
      <c r="BDS20"/>
      <c r="BDT20"/>
      <c r="BDU20"/>
      <c r="BDV20"/>
      <c r="BDW20"/>
      <c r="BDX20"/>
      <c r="BDY20"/>
      <c r="BDZ20"/>
      <c r="BEA20"/>
      <c r="BEB20"/>
      <c r="BEC20"/>
      <c r="BED20"/>
      <c r="BEE20"/>
      <c r="BEF20"/>
      <c r="BEG20"/>
      <c r="BEH20"/>
      <c r="BEI20"/>
      <c r="BEJ20"/>
      <c r="BEK20"/>
      <c r="BEL20"/>
      <c r="BEM20"/>
      <c r="BEN20"/>
      <c r="BEO20"/>
      <c r="BEP20"/>
      <c r="BEQ20"/>
      <c r="BER20"/>
      <c r="BES20"/>
      <c r="BET20"/>
      <c r="BEU20"/>
      <c r="BEV20"/>
      <c r="BEW20"/>
      <c r="BEX20"/>
      <c r="BEY20"/>
      <c r="BEZ20"/>
      <c r="BFA20"/>
      <c r="BFB20"/>
      <c r="BFC20"/>
      <c r="BFD20"/>
      <c r="BFE20"/>
      <c r="BFF20"/>
      <c r="BFG20"/>
      <c r="BFH20"/>
      <c r="BFI20"/>
      <c r="BFJ20"/>
      <c r="BFK20"/>
      <c r="BFL20"/>
      <c r="BFM20"/>
      <c r="BFN20"/>
      <c r="BFO20"/>
      <c r="BFP20"/>
      <c r="BFQ20"/>
      <c r="BFR20"/>
      <c r="BFS20"/>
      <c r="BFT20"/>
      <c r="BFU20"/>
      <c r="BFV20"/>
      <c r="BFW20"/>
      <c r="BFX20"/>
      <c r="BFY20"/>
      <c r="BFZ20"/>
      <c r="BGA20"/>
      <c r="BGB20"/>
      <c r="BGC20"/>
      <c r="BGD20"/>
      <c r="BGE20"/>
      <c r="BGF20"/>
      <c r="BGG20"/>
      <c r="BGH20"/>
      <c r="BGI20"/>
      <c r="BGJ20"/>
      <c r="BGK20"/>
      <c r="BGL20"/>
      <c r="BGM20"/>
      <c r="BGN20"/>
      <c r="BGO20"/>
      <c r="BGP20"/>
      <c r="BGQ20"/>
      <c r="BGR20"/>
      <c r="BGS20"/>
      <c r="BGT20"/>
      <c r="BGU20"/>
      <c r="BGV20"/>
      <c r="BGW20"/>
      <c r="BGX20"/>
      <c r="BGY20"/>
      <c r="BGZ20"/>
      <c r="BHA20"/>
      <c r="BHB20"/>
      <c r="BHC20"/>
      <c r="BHD20"/>
      <c r="BHE20"/>
      <c r="BHF20"/>
      <c r="BHG20"/>
      <c r="BHH20"/>
      <c r="BHI20"/>
      <c r="BHJ20"/>
      <c r="BHK20"/>
      <c r="BHL20"/>
      <c r="BHM20"/>
      <c r="BHN20"/>
      <c r="BHO20"/>
      <c r="BHP20"/>
      <c r="BHQ20"/>
      <c r="BHR20"/>
      <c r="BHS20"/>
      <c r="BHT20"/>
      <c r="BHU20"/>
      <c r="BHV20"/>
      <c r="BHW20"/>
      <c r="BHX20"/>
      <c r="BHY20"/>
      <c r="BHZ20"/>
      <c r="BIA20"/>
      <c r="BIB20"/>
      <c r="BIC20"/>
      <c r="BID20"/>
      <c r="BIE20"/>
      <c r="BIF20"/>
      <c r="BIG20"/>
      <c r="BIH20"/>
      <c r="BII20"/>
      <c r="BIJ20"/>
      <c r="BIK20"/>
      <c r="BIL20"/>
      <c r="BIM20"/>
      <c r="BIN20"/>
      <c r="BIO20"/>
      <c r="BIP20"/>
      <c r="BIQ20"/>
      <c r="BIR20"/>
      <c r="BIS20"/>
      <c r="BIT20"/>
      <c r="BIU20"/>
      <c r="BIV20"/>
      <c r="BIW20"/>
      <c r="BIX20"/>
      <c r="BIY20"/>
      <c r="BIZ20"/>
      <c r="BJA20"/>
      <c r="BJB20"/>
      <c r="BJC20"/>
      <c r="BJD20"/>
      <c r="BJE20"/>
      <c r="BJF20"/>
      <c r="BJG20"/>
      <c r="BJH20"/>
      <c r="BJI20"/>
      <c r="BJJ20"/>
      <c r="BJK20"/>
      <c r="BJL20"/>
      <c r="BJM20"/>
      <c r="BJN20"/>
      <c r="BJO20"/>
      <c r="BJP20"/>
      <c r="BJQ20"/>
      <c r="BJR20"/>
      <c r="BJS20"/>
      <c r="BJT20"/>
      <c r="BJU20"/>
      <c r="BJV20"/>
      <c r="BJW20"/>
      <c r="BJX20"/>
      <c r="BJY20"/>
      <c r="BJZ20"/>
      <c r="BKA20"/>
      <c r="BKB20"/>
      <c r="BKC20"/>
      <c r="BKD20"/>
      <c r="BKE20"/>
      <c r="BKF20"/>
      <c r="BKG20"/>
      <c r="BKH20"/>
      <c r="BKI20"/>
      <c r="BKJ20"/>
      <c r="BKK20"/>
      <c r="BKL20"/>
      <c r="BKM20"/>
      <c r="BKN20"/>
      <c r="BKO20"/>
      <c r="BKP20"/>
      <c r="BKQ20"/>
      <c r="BKR20"/>
      <c r="BKS20"/>
      <c r="BKT20"/>
      <c r="BKU20"/>
      <c r="BKV20"/>
      <c r="BKW20"/>
      <c r="BKX20"/>
      <c r="BKY20"/>
      <c r="BKZ20"/>
      <c r="BLA20"/>
      <c r="BLB20"/>
      <c r="BLC20"/>
      <c r="BLD20"/>
      <c r="BLE20"/>
      <c r="BLF20"/>
      <c r="BLG20"/>
      <c r="BLH20"/>
      <c r="BLI20"/>
      <c r="BLJ20"/>
      <c r="BLK20"/>
      <c r="BLL20"/>
      <c r="BLM20"/>
      <c r="BLN20"/>
      <c r="BLO20"/>
      <c r="BLP20"/>
      <c r="BLQ20"/>
      <c r="BLR20"/>
      <c r="BLS20"/>
      <c r="BLT20"/>
      <c r="BLU20"/>
      <c r="BLV20"/>
      <c r="BLW20"/>
      <c r="BLX20"/>
      <c r="BLY20"/>
      <c r="BLZ20"/>
      <c r="BMA20"/>
      <c r="BMB20"/>
      <c r="BMC20"/>
      <c r="BMD20"/>
      <c r="BME20"/>
      <c r="BMF20"/>
      <c r="BMG20"/>
      <c r="BMH20"/>
      <c r="BMI20"/>
      <c r="BMJ20"/>
      <c r="BMK20"/>
      <c r="BML20"/>
      <c r="BMM20"/>
      <c r="BMN20"/>
      <c r="BMO20"/>
      <c r="BMP20"/>
      <c r="BMQ20"/>
      <c r="BMR20"/>
      <c r="BMS20"/>
      <c r="BMT20"/>
      <c r="BMU20"/>
      <c r="BMV20"/>
      <c r="BMW20"/>
      <c r="BMX20"/>
      <c r="BMY20"/>
      <c r="BMZ20"/>
      <c r="BNA20"/>
      <c r="BNB20"/>
      <c r="BNC20"/>
      <c r="BND20"/>
      <c r="BNE20"/>
      <c r="BNF20"/>
      <c r="BNG20"/>
      <c r="BNH20"/>
      <c r="BNI20"/>
      <c r="BNJ20"/>
      <c r="BNK20"/>
      <c r="BNL20"/>
      <c r="BNM20"/>
      <c r="BNN20"/>
      <c r="BNO20"/>
      <c r="BNP20"/>
      <c r="BNQ20"/>
      <c r="BNR20"/>
      <c r="BNS20"/>
      <c r="BNT20"/>
      <c r="BNU20"/>
      <c r="BNV20"/>
      <c r="BNW20"/>
      <c r="BNX20"/>
      <c r="BNY20"/>
      <c r="BNZ20"/>
      <c r="BOA20"/>
      <c r="BOB20"/>
      <c r="BOC20"/>
      <c r="BOD20"/>
      <c r="BOE20"/>
      <c r="BOF20"/>
      <c r="BOG20"/>
      <c r="BOH20"/>
      <c r="BOI20"/>
      <c r="BOJ20"/>
      <c r="BOK20"/>
      <c r="BOL20"/>
      <c r="BOM20"/>
      <c r="BON20"/>
      <c r="BOO20"/>
      <c r="BOP20"/>
      <c r="BOQ20"/>
      <c r="BOR20"/>
      <c r="BOS20"/>
      <c r="BOT20"/>
      <c r="BOU20"/>
      <c r="BOV20"/>
      <c r="BOW20"/>
      <c r="BOX20"/>
      <c r="BOY20"/>
      <c r="BOZ20"/>
      <c r="BPA20"/>
      <c r="BPB20"/>
      <c r="BPC20"/>
      <c r="BPD20"/>
      <c r="BPE20"/>
      <c r="BPF20"/>
      <c r="BPG20"/>
      <c r="BPH20"/>
      <c r="BPI20"/>
      <c r="BPJ20"/>
      <c r="BPK20"/>
      <c r="BPL20"/>
      <c r="BPM20"/>
      <c r="BPN20"/>
      <c r="BPO20"/>
      <c r="BPP20"/>
      <c r="BPQ20"/>
      <c r="BPR20"/>
      <c r="BPS20"/>
      <c r="BPT20"/>
      <c r="BPU20"/>
      <c r="BPV20"/>
      <c r="BPW20"/>
      <c r="BPX20"/>
      <c r="BPY20"/>
      <c r="BPZ20"/>
      <c r="BQA20"/>
      <c r="BQB20"/>
      <c r="BQC20"/>
      <c r="BQD20"/>
      <c r="BQE20"/>
      <c r="BQF20"/>
      <c r="BQG20"/>
      <c r="BQH20"/>
      <c r="BQI20"/>
      <c r="BQJ20"/>
      <c r="BQK20"/>
      <c r="BQL20"/>
      <c r="BQM20"/>
      <c r="BQN20"/>
      <c r="BQO20"/>
      <c r="BQP20"/>
      <c r="BQQ20"/>
      <c r="BQR20"/>
      <c r="BQS20"/>
      <c r="BQT20"/>
      <c r="BQU20"/>
      <c r="BQV20"/>
      <c r="BQW20"/>
      <c r="BQX20"/>
      <c r="BQY20"/>
      <c r="BQZ20"/>
      <c r="BRA20"/>
      <c r="BRB20"/>
      <c r="BRC20"/>
      <c r="BRD20"/>
      <c r="BRE20"/>
      <c r="BRF20"/>
      <c r="BRG20"/>
      <c r="BRH20"/>
      <c r="BRI20"/>
      <c r="BRJ20"/>
      <c r="BRK20"/>
      <c r="BRL20"/>
      <c r="BRM20"/>
      <c r="BRN20"/>
      <c r="BRO20"/>
      <c r="BRP20"/>
      <c r="BRQ20"/>
      <c r="BRR20"/>
      <c r="BRS20"/>
      <c r="BRT20"/>
      <c r="BRU20"/>
      <c r="BRV20"/>
      <c r="BRW20"/>
      <c r="BRX20"/>
      <c r="BRY20"/>
      <c r="BRZ20"/>
      <c r="BSA20"/>
      <c r="BSB20"/>
      <c r="BSC20"/>
      <c r="BSD20"/>
      <c r="BSE20"/>
      <c r="BSF20"/>
      <c r="BSG20"/>
      <c r="BSH20"/>
      <c r="BSI20"/>
      <c r="BSJ20"/>
      <c r="BSK20"/>
      <c r="BSL20"/>
      <c r="BSM20"/>
      <c r="BSN20"/>
      <c r="BSO20"/>
      <c r="BSP20"/>
      <c r="BSQ20"/>
      <c r="BSR20"/>
      <c r="BSS20"/>
      <c r="BST20"/>
      <c r="BSU20"/>
      <c r="BSV20"/>
      <c r="BSW20"/>
      <c r="BSX20"/>
      <c r="BSY20"/>
      <c r="BSZ20"/>
      <c r="BTA20"/>
      <c r="BTB20"/>
      <c r="BTC20"/>
      <c r="BTD20"/>
      <c r="BTE20"/>
      <c r="BTF20"/>
      <c r="BTG20"/>
      <c r="BTH20"/>
      <c r="BTI20"/>
      <c r="BTJ20"/>
      <c r="BTK20"/>
      <c r="BTL20"/>
      <c r="BTM20"/>
      <c r="BTN20"/>
      <c r="BTO20"/>
      <c r="BTP20"/>
      <c r="BTQ20"/>
      <c r="BTR20"/>
      <c r="BTS20"/>
      <c r="BTT20"/>
      <c r="BTU20"/>
      <c r="BTV20"/>
      <c r="BTW20"/>
      <c r="BTX20"/>
      <c r="BTY20"/>
      <c r="BTZ20"/>
      <c r="BUA20"/>
      <c r="BUB20"/>
      <c r="BUC20"/>
      <c r="BUD20"/>
      <c r="BUE20"/>
      <c r="BUF20"/>
      <c r="BUG20"/>
      <c r="BUH20"/>
      <c r="BUI20"/>
      <c r="BUJ20"/>
      <c r="BUK20"/>
      <c r="BUL20"/>
      <c r="BUM20"/>
      <c r="BUN20"/>
      <c r="BUO20"/>
      <c r="BUP20"/>
      <c r="BUQ20"/>
      <c r="BUR20"/>
      <c r="BUS20"/>
      <c r="BUT20"/>
      <c r="BUU20"/>
      <c r="BUV20"/>
      <c r="BUW20"/>
      <c r="BUX20"/>
      <c r="BUY20"/>
      <c r="BUZ20"/>
      <c r="BVA20"/>
      <c r="BVB20"/>
      <c r="BVC20"/>
      <c r="BVD20"/>
      <c r="BVE20"/>
      <c r="BVF20"/>
      <c r="BVG20"/>
      <c r="BVH20"/>
      <c r="BVI20"/>
      <c r="BVJ20"/>
      <c r="BVK20"/>
      <c r="BVL20"/>
      <c r="BVM20"/>
      <c r="BVN20"/>
      <c r="BVO20"/>
      <c r="BVP20"/>
      <c r="BVQ20"/>
      <c r="BVR20"/>
      <c r="BVS20"/>
      <c r="BVT20"/>
      <c r="BVU20"/>
      <c r="BVV20"/>
      <c r="BVW20"/>
      <c r="BVX20"/>
      <c r="BVY20"/>
      <c r="BVZ20"/>
      <c r="BWA20"/>
      <c r="BWB20"/>
      <c r="BWC20"/>
      <c r="BWD20"/>
      <c r="BWE20"/>
      <c r="BWF20"/>
      <c r="BWG20"/>
      <c r="BWH20"/>
      <c r="BWI20"/>
      <c r="BWJ20"/>
      <c r="BWK20"/>
      <c r="BWL20"/>
      <c r="BWM20"/>
      <c r="BWN20"/>
      <c r="BWO20"/>
      <c r="BWP20"/>
      <c r="BWQ20"/>
      <c r="BWR20"/>
      <c r="BWS20"/>
      <c r="BWT20"/>
      <c r="BWU20"/>
      <c r="BWV20"/>
      <c r="BWW20"/>
      <c r="BWX20"/>
      <c r="BWY20"/>
      <c r="BWZ20"/>
      <c r="BXA20"/>
      <c r="BXB20"/>
      <c r="BXC20"/>
      <c r="BXD20"/>
      <c r="BXE20"/>
      <c r="BXF20"/>
      <c r="BXG20"/>
      <c r="BXH20"/>
      <c r="BXI20"/>
      <c r="BXJ20"/>
      <c r="BXK20"/>
      <c r="BXL20"/>
      <c r="BXM20"/>
      <c r="BXN20"/>
      <c r="BXO20"/>
      <c r="BXP20"/>
      <c r="BXQ20"/>
      <c r="BXR20"/>
      <c r="BXS20"/>
      <c r="BXT20"/>
      <c r="BXU20"/>
      <c r="BXV20"/>
      <c r="BXW20"/>
      <c r="BXX20"/>
      <c r="BXY20"/>
      <c r="BXZ20"/>
      <c r="BYA20"/>
      <c r="BYB20"/>
      <c r="BYC20"/>
      <c r="BYD20"/>
      <c r="BYE20"/>
      <c r="BYF20"/>
      <c r="BYG20"/>
      <c r="BYH20"/>
      <c r="BYI20"/>
      <c r="BYJ20"/>
      <c r="BYK20"/>
      <c r="BYL20"/>
      <c r="BYM20"/>
      <c r="BYN20"/>
      <c r="BYO20"/>
      <c r="BYP20"/>
      <c r="BYQ20"/>
      <c r="BYR20"/>
      <c r="BYS20"/>
      <c r="BYT20"/>
      <c r="BYU20"/>
      <c r="BYV20"/>
      <c r="BYW20"/>
      <c r="BYX20"/>
      <c r="BYY20"/>
      <c r="BYZ20"/>
      <c r="BZA20"/>
      <c r="BZB20"/>
      <c r="BZC20"/>
      <c r="BZD20"/>
      <c r="BZE20"/>
      <c r="BZF20"/>
      <c r="BZG20"/>
      <c r="BZH20"/>
      <c r="BZI20"/>
      <c r="BZJ20"/>
      <c r="BZK20"/>
      <c r="BZL20"/>
      <c r="BZM20"/>
      <c r="BZN20"/>
      <c r="BZO20"/>
      <c r="BZP20"/>
      <c r="BZQ20"/>
      <c r="BZR20"/>
      <c r="BZS20"/>
      <c r="BZT20"/>
      <c r="BZU20"/>
      <c r="BZV20"/>
      <c r="BZW20"/>
      <c r="BZX20"/>
      <c r="BZY20"/>
      <c r="BZZ20"/>
      <c r="CAA20"/>
      <c r="CAB20"/>
      <c r="CAC20"/>
      <c r="CAD20"/>
      <c r="CAE20"/>
      <c r="CAF20"/>
      <c r="CAG20"/>
      <c r="CAH20"/>
      <c r="CAI20"/>
      <c r="CAJ20"/>
      <c r="CAK20"/>
      <c r="CAL20"/>
      <c r="CAM20"/>
      <c r="CAN20"/>
      <c r="CAO20"/>
      <c r="CAP20"/>
      <c r="CAQ20"/>
      <c r="CAR20"/>
      <c r="CAS20"/>
      <c r="CAT20"/>
      <c r="CAU20"/>
      <c r="CAV20"/>
      <c r="CAW20"/>
      <c r="CAX20"/>
      <c r="CAY20"/>
      <c r="CAZ20"/>
      <c r="CBA20"/>
      <c r="CBB20"/>
      <c r="CBC20"/>
      <c r="CBD20"/>
      <c r="CBE20"/>
      <c r="CBF20"/>
      <c r="CBG20"/>
      <c r="CBH20"/>
      <c r="CBI20"/>
      <c r="CBJ20"/>
      <c r="CBK20"/>
      <c r="CBL20"/>
      <c r="CBM20"/>
      <c r="CBN20"/>
      <c r="CBO20"/>
      <c r="CBP20"/>
      <c r="CBQ20"/>
      <c r="CBR20"/>
      <c r="CBS20"/>
      <c r="CBT20"/>
      <c r="CBU20"/>
      <c r="CBV20"/>
      <c r="CBW20"/>
      <c r="CBX20"/>
      <c r="CBY20"/>
      <c r="CBZ20"/>
      <c r="CCA20"/>
      <c r="CCB20"/>
      <c r="CCC20"/>
      <c r="CCD20"/>
      <c r="CCE20"/>
      <c r="CCF20"/>
      <c r="CCG20"/>
      <c r="CCH20"/>
      <c r="CCI20"/>
      <c r="CCJ20"/>
      <c r="CCK20"/>
      <c r="CCL20"/>
      <c r="CCM20"/>
      <c r="CCN20"/>
      <c r="CCO20"/>
      <c r="CCP20"/>
      <c r="CCQ20"/>
      <c r="CCR20"/>
      <c r="CCS20"/>
      <c r="CCT20"/>
      <c r="CCU20"/>
      <c r="CCV20"/>
      <c r="CCW20"/>
      <c r="CCX20"/>
      <c r="CCY20"/>
      <c r="CCZ20"/>
      <c r="CDA20"/>
      <c r="CDB20"/>
      <c r="CDC20"/>
      <c r="CDD20"/>
      <c r="CDE20"/>
      <c r="CDF20"/>
      <c r="CDG20"/>
      <c r="CDH20"/>
      <c r="CDI20"/>
      <c r="CDJ20"/>
      <c r="CDK20"/>
      <c r="CDL20"/>
      <c r="CDM20"/>
      <c r="CDN20"/>
      <c r="CDO20"/>
      <c r="CDP20"/>
      <c r="CDQ20"/>
      <c r="CDR20"/>
      <c r="CDS20"/>
      <c r="CDT20"/>
      <c r="CDU20"/>
      <c r="CDV20"/>
      <c r="CDW20"/>
      <c r="CDX20"/>
      <c r="CDY20"/>
      <c r="CDZ20"/>
      <c r="CEA20"/>
      <c r="CEB20"/>
      <c r="CEC20"/>
      <c r="CED20"/>
      <c r="CEE20"/>
      <c r="CEF20"/>
      <c r="CEG20"/>
      <c r="CEH20"/>
      <c r="CEI20"/>
      <c r="CEJ20"/>
      <c r="CEK20"/>
      <c r="CEL20"/>
      <c r="CEM20"/>
      <c r="CEN20"/>
      <c r="CEO20"/>
      <c r="CEP20"/>
      <c r="CEQ20"/>
      <c r="CER20"/>
      <c r="CES20"/>
      <c r="CET20"/>
      <c r="CEU20"/>
      <c r="CEV20"/>
      <c r="CEW20"/>
      <c r="CEX20"/>
      <c r="CEY20"/>
      <c r="CEZ20"/>
      <c r="CFA20"/>
      <c r="CFB20"/>
      <c r="CFC20"/>
      <c r="CFD20"/>
      <c r="CFE20"/>
      <c r="CFF20"/>
      <c r="CFG20"/>
      <c r="CFH20"/>
      <c r="CFI20"/>
      <c r="CFJ20"/>
      <c r="CFK20"/>
      <c r="CFL20"/>
      <c r="CFM20"/>
      <c r="CFN20"/>
      <c r="CFO20"/>
      <c r="CFP20"/>
      <c r="CFQ20"/>
      <c r="CFR20"/>
      <c r="CFS20"/>
      <c r="CFT20"/>
      <c r="CFU20"/>
      <c r="CFV20"/>
      <c r="CFW20"/>
      <c r="CFX20"/>
      <c r="CFY20"/>
      <c r="CFZ20"/>
      <c r="CGA20"/>
      <c r="CGB20"/>
      <c r="CGC20"/>
      <c r="CGD20"/>
      <c r="CGE20"/>
      <c r="CGF20"/>
      <c r="CGG20"/>
      <c r="CGH20"/>
      <c r="CGI20"/>
      <c r="CGJ20"/>
      <c r="CGK20"/>
      <c r="CGL20"/>
      <c r="CGM20"/>
      <c r="CGN20"/>
      <c r="CGO20"/>
      <c r="CGP20"/>
      <c r="CGQ20"/>
      <c r="CGR20"/>
      <c r="CGS20"/>
      <c r="CGT20"/>
      <c r="CGU20"/>
      <c r="CGV20"/>
      <c r="CGW20"/>
      <c r="CGX20"/>
      <c r="CGY20"/>
      <c r="CGZ20"/>
      <c r="CHA20"/>
      <c r="CHB20"/>
      <c r="CHC20"/>
      <c r="CHD20"/>
      <c r="CHE20"/>
      <c r="CHF20"/>
      <c r="CHG20"/>
      <c r="CHH20"/>
      <c r="CHI20"/>
      <c r="CHJ20"/>
      <c r="CHK20"/>
      <c r="CHL20"/>
      <c r="CHM20"/>
      <c r="CHN20"/>
      <c r="CHO20"/>
      <c r="CHP20"/>
      <c r="CHQ20"/>
      <c r="CHR20"/>
      <c r="CHS20"/>
      <c r="CHT20"/>
      <c r="CHU20"/>
      <c r="CHV20"/>
      <c r="CHW20"/>
      <c r="CHX20"/>
      <c r="CHY20"/>
      <c r="CHZ20"/>
      <c r="CIA20"/>
      <c r="CIB20"/>
      <c r="CIC20"/>
      <c r="CID20"/>
      <c r="CIE20"/>
      <c r="CIF20"/>
      <c r="CIG20"/>
      <c r="CIH20"/>
      <c r="CII20"/>
      <c r="CIJ20"/>
      <c r="CIK20"/>
      <c r="CIL20"/>
      <c r="CIM20"/>
      <c r="CIN20"/>
      <c r="CIO20"/>
      <c r="CIP20"/>
      <c r="CIQ20"/>
      <c r="CIR20"/>
      <c r="CIS20"/>
      <c r="CIT20"/>
      <c r="CIU20"/>
      <c r="CIV20"/>
      <c r="CIW20"/>
      <c r="CIX20"/>
      <c r="CIY20"/>
      <c r="CIZ20"/>
      <c r="CJA20"/>
      <c r="CJB20"/>
      <c r="CJC20"/>
      <c r="CJD20"/>
      <c r="CJE20"/>
      <c r="CJF20"/>
      <c r="CJG20"/>
      <c r="CJH20"/>
      <c r="CJI20"/>
      <c r="CJJ20"/>
      <c r="CJK20"/>
      <c r="CJL20"/>
      <c r="CJM20"/>
      <c r="CJN20"/>
      <c r="CJO20"/>
      <c r="CJP20"/>
      <c r="CJQ20"/>
      <c r="CJR20"/>
      <c r="CJS20"/>
      <c r="CJT20"/>
      <c r="CJU20"/>
      <c r="CJV20"/>
      <c r="CJW20"/>
      <c r="CJX20"/>
      <c r="CJY20"/>
      <c r="CJZ20"/>
      <c r="CKA20"/>
      <c r="CKB20"/>
      <c r="CKC20"/>
      <c r="CKD20"/>
      <c r="CKE20"/>
      <c r="CKF20"/>
      <c r="CKG20"/>
      <c r="CKH20"/>
      <c r="CKI20"/>
      <c r="CKJ20"/>
      <c r="CKK20"/>
      <c r="CKL20"/>
      <c r="CKM20"/>
      <c r="CKN20"/>
      <c r="CKO20"/>
      <c r="CKP20"/>
      <c r="CKQ20"/>
      <c r="CKR20"/>
      <c r="CKS20"/>
      <c r="CKT20"/>
      <c r="CKU20"/>
      <c r="CKV20"/>
      <c r="CKW20"/>
      <c r="CKX20"/>
      <c r="CKY20"/>
      <c r="CKZ20"/>
      <c r="CLA20"/>
      <c r="CLB20"/>
      <c r="CLC20"/>
      <c r="CLD20"/>
      <c r="CLE20"/>
      <c r="CLF20"/>
      <c r="CLG20"/>
      <c r="CLH20"/>
      <c r="CLI20"/>
      <c r="CLJ20"/>
      <c r="CLK20"/>
      <c r="CLL20"/>
      <c r="CLM20"/>
      <c r="CLN20"/>
      <c r="CLO20"/>
      <c r="CLP20"/>
      <c r="CLQ20"/>
      <c r="CLR20"/>
      <c r="CLS20"/>
      <c r="CLT20"/>
      <c r="CLU20"/>
      <c r="CLV20"/>
      <c r="CLW20"/>
      <c r="CLX20"/>
      <c r="CLY20"/>
      <c r="CLZ20"/>
      <c r="CMA20"/>
      <c r="CMB20"/>
      <c r="CMC20"/>
      <c r="CMD20"/>
      <c r="CME20"/>
      <c r="CMF20"/>
      <c r="CMG20"/>
      <c r="CMH20"/>
      <c r="CMI20"/>
      <c r="CMJ20"/>
      <c r="CMK20"/>
      <c r="CML20"/>
      <c r="CMM20"/>
      <c r="CMN20"/>
      <c r="CMO20"/>
      <c r="CMP20"/>
      <c r="CMQ20"/>
      <c r="CMR20"/>
      <c r="CMS20"/>
      <c r="CMT20"/>
      <c r="CMU20"/>
      <c r="CMV20"/>
      <c r="CMW20"/>
      <c r="CMX20"/>
      <c r="CMY20"/>
      <c r="CMZ20"/>
      <c r="CNA20"/>
      <c r="CNB20"/>
      <c r="CNC20"/>
      <c r="CND20"/>
      <c r="CNE20"/>
      <c r="CNF20"/>
      <c r="CNG20"/>
      <c r="CNH20"/>
      <c r="CNI20"/>
      <c r="CNJ20"/>
      <c r="CNK20"/>
      <c r="CNL20"/>
      <c r="CNM20"/>
      <c r="CNN20"/>
      <c r="CNO20"/>
      <c r="CNP20"/>
      <c r="CNQ20"/>
      <c r="CNR20"/>
      <c r="CNS20"/>
      <c r="CNT20"/>
      <c r="CNU20"/>
      <c r="CNV20"/>
      <c r="CNW20"/>
      <c r="CNX20"/>
      <c r="CNY20"/>
      <c r="CNZ20"/>
      <c r="COA20"/>
      <c r="COB20"/>
      <c r="COC20"/>
      <c r="COD20"/>
      <c r="COE20"/>
      <c r="COF20"/>
      <c r="COG20"/>
      <c r="COH20"/>
      <c r="COI20"/>
      <c r="COJ20"/>
      <c r="COK20"/>
      <c r="COL20"/>
      <c r="COM20"/>
      <c r="CON20"/>
      <c r="COO20"/>
      <c r="COP20"/>
      <c r="COQ20"/>
      <c r="COR20"/>
      <c r="COS20"/>
      <c r="COT20"/>
      <c r="COU20"/>
      <c r="COV20"/>
      <c r="COW20"/>
      <c r="COX20"/>
      <c r="COY20"/>
      <c r="COZ20"/>
      <c r="CPA20"/>
      <c r="CPB20"/>
      <c r="CPC20"/>
      <c r="CPD20"/>
      <c r="CPE20"/>
      <c r="CPF20"/>
      <c r="CPG20"/>
      <c r="CPH20"/>
      <c r="CPI20"/>
      <c r="CPJ20"/>
      <c r="CPK20"/>
      <c r="CPL20"/>
      <c r="CPM20"/>
      <c r="CPN20"/>
      <c r="CPO20"/>
      <c r="CPP20"/>
      <c r="CPQ20"/>
      <c r="CPR20"/>
      <c r="CPS20"/>
      <c r="CPT20"/>
      <c r="CPU20"/>
      <c r="CPV20"/>
      <c r="CPW20"/>
      <c r="CPX20"/>
      <c r="CPY20"/>
      <c r="CPZ20"/>
      <c r="CQA20"/>
      <c r="CQB20"/>
      <c r="CQC20"/>
      <c r="CQD20"/>
      <c r="CQE20"/>
      <c r="CQF20"/>
      <c r="CQG20"/>
      <c r="CQH20"/>
      <c r="CQI20"/>
      <c r="CQJ20"/>
      <c r="CQK20"/>
      <c r="CQL20"/>
      <c r="CQM20"/>
      <c r="CQN20"/>
      <c r="CQO20"/>
      <c r="CQP20"/>
      <c r="CQQ20"/>
      <c r="CQR20"/>
      <c r="CQS20"/>
      <c r="CQT20"/>
      <c r="CQU20"/>
      <c r="CQV20"/>
      <c r="CQW20"/>
      <c r="CQX20"/>
      <c r="CQY20"/>
      <c r="CQZ20"/>
      <c r="CRA20"/>
      <c r="CRB20"/>
      <c r="CRC20"/>
      <c r="CRD20"/>
      <c r="CRE20"/>
      <c r="CRF20"/>
      <c r="CRG20"/>
      <c r="CRH20"/>
      <c r="CRI20"/>
      <c r="CRJ20"/>
      <c r="CRK20"/>
      <c r="CRL20"/>
      <c r="CRM20"/>
      <c r="CRN20"/>
      <c r="CRO20"/>
      <c r="CRP20"/>
      <c r="CRQ20"/>
      <c r="CRR20"/>
      <c r="CRS20"/>
      <c r="CRT20"/>
      <c r="CRU20"/>
      <c r="CRV20"/>
      <c r="CRW20"/>
      <c r="CRX20"/>
      <c r="CRY20"/>
      <c r="CRZ20"/>
      <c r="CSA20"/>
      <c r="CSB20"/>
      <c r="CSC20"/>
      <c r="CSD20"/>
      <c r="CSE20"/>
      <c r="CSF20"/>
      <c r="CSG20"/>
      <c r="CSH20"/>
      <c r="CSI20"/>
      <c r="CSJ20"/>
      <c r="CSK20"/>
      <c r="CSL20"/>
      <c r="CSM20"/>
      <c r="CSN20"/>
      <c r="CSO20"/>
      <c r="CSP20"/>
      <c r="CSQ20"/>
      <c r="CSR20"/>
      <c r="CSS20"/>
      <c r="CST20"/>
      <c r="CSU20"/>
      <c r="CSV20"/>
      <c r="CSW20"/>
      <c r="CSX20"/>
      <c r="CSY20"/>
      <c r="CSZ20"/>
      <c r="CTA20"/>
      <c r="CTB20"/>
      <c r="CTC20"/>
      <c r="CTD20"/>
      <c r="CTE20"/>
      <c r="CTF20"/>
      <c r="CTG20"/>
      <c r="CTH20"/>
      <c r="CTI20"/>
      <c r="CTJ20"/>
      <c r="CTK20"/>
      <c r="CTL20"/>
      <c r="CTM20"/>
      <c r="CTN20"/>
      <c r="CTO20"/>
      <c r="CTP20"/>
      <c r="CTQ20"/>
      <c r="CTR20"/>
      <c r="CTS20"/>
      <c r="CTT20"/>
      <c r="CTU20"/>
      <c r="CTV20"/>
      <c r="CTW20"/>
      <c r="CTX20"/>
      <c r="CTY20"/>
      <c r="CTZ20"/>
      <c r="CUA20"/>
      <c r="CUB20"/>
      <c r="CUC20"/>
      <c r="CUD20"/>
      <c r="CUE20"/>
      <c r="CUF20"/>
      <c r="CUG20"/>
      <c r="CUH20"/>
      <c r="CUI20"/>
      <c r="CUJ20"/>
      <c r="CUK20"/>
      <c r="CUL20"/>
      <c r="CUM20"/>
      <c r="CUN20"/>
      <c r="CUO20"/>
      <c r="CUP20"/>
      <c r="CUQ20"/>
      <c r="CUR20"/>
      <c r="CUS20"/>
      <c r="CUT20"/>
      <c r="CUU20"/>
      <c r="CUV20"/>
      <c r="CUW20"/>
      <c r="CUX20"/>
      <c r="CUY20"/>
      <c r="CUZ20"/>
      <c r="CVA20"/>
      <c r="CVB20"/>
      <c r="CVC20"/>
      <c r="CVD20"/>
      <c r="CVE20"/>
      <c r="CVF20"/>
      <c r="CVG20"/>
      <c r="CVH20"/>
      <c r="CVI20"/>
      <c r="CVJ20"/>
      <c r="CVK20"/>
      <c r="CVL20"/>
      <c r="CVM20"/>
      <c r="CVN20"/>
      <c r="CVO20"/>
      <c r="CVP20"/>
      <c r="CVQ20"/>
      <c r="CVR20"/>
      <c r="CVS20"/>
      <c r="CVT20"/>
      <c r="CVU20"/>
      <c r="CVV20"/>
      <c r="CVW20"/>
      <c r="CVX20"/>
      <c r="CVY20"/>
      <c r="CVZ20"/>
      <c r="CWA20"/>
      <c r="CWB20"/>
      <c r="CWC20"/>
      <c r="CWD20"/>
      <c r="CWE20"/>
      <c r="CWF20"/>
      <c r="CWG20"/>
      <c r="CWH20"/>
      <c r="CWI20"/>
      <c r="CWJ20"/>
      <c r="CWK20"/>
      <c r="CWL20"/>
      <c r="CWM20"/>
      <c r="CWN20"/>
      <c r="CWO20"/>
      <c r="CWP20"/>
      <c r="CWQ20"/>
      <c r="CWR20"/>
      <c r="CWS20"/>
      <c r="CWT20"/>
      <c r="CWU20"/>
      <c r="CWV20"/>
      <c r="CWW20"/>
      <c r="CWX20"/>
      <c r="CWY20"/>
      <c r="CWZ20"/>
      <c r="CXA20"/>
      <c r="CXB20"/>
      <c r="CXC20"/>
      <c r="CXD20"/>
      <c r="CXE20"/>
      <c r="CXF20"/>
      <c r="CXG20"/>
      <c r="CXH20"/>
      <c r="CXI20"/>
      <c r="CXJ20"/>
      <c r="CXK20"/>
      <c r="CXL20"/>
      <c r="CXM20"/>
      <c r="CXN20"/>
      <c r="CXO20"/>
      <c r="CXP20"/>
      <c r="CXQ20"/>
      <c r="CXR20"/>
      <c r="CXS20"/>
      <c r="CXT20"/>
      <c r="CXU20"/>
      <c r="CXV20"/>
      <c r="CXW20"/>
      <c r="CXX20"/>
      <c r="CXY20"/>
      <c r="CXZ20"/>
      <c r="CYA20"/>
      <c r="CYB20"/>
      <c r="CYC20"/>
      <c r="CYD20"/>
      <c r="CYE20"/>
      <c r="CYF20"/>
      <c r="CYG20"/>
      <c r="CYH20"/>
      <c r="CYI20"/>
      <c r="CYJ20"/>
      <c r="CYK20"/>
      <c r="CYL20"/>
      <c r="CYM20"/>
      <c r="CYN20"/>
      <c r="CYO20"/>
      <c r="CYP20"/>
      <c r="CYQ20"/>
      <c r="CYR20"/>
      <c r="CYS20"/>
      <c r="CYT20"/>
      <c r="CYU20"/>
      <c r="CYV20"/>
      <c r="CYW20"/>
      <c r="CYX20"/>
      <c r="CYY20"/>
      <c r="CYZ20"/>
      <c r="CZA20"/>
      <c r="CZB20"/>
      <c r="CZC20"/>
      <c r="CZD20"/>
      <c r="CZE20"/>
      <c r="CZF20"/>
      <c r="CZG20"/>
      <c r="CZH20"/>
      <c r="CZI20"/>
      <c r="CZJ20"/>
      <c r="CZK20"/>
      <c r="CZL20"/>
      <c r="CZM20"/>
      <c r="CZN20"/>
      <c r="CZO20"/>
      <c r="CZP20"/>
      <c r="CZQ20"/>
      <c r="CZR20"/>
      <c r="CZS20"/>
      <c r="CZT20"/>
      <c r="CZU20"/>
      <c r="CZV20"/>
      <c r="CZW20"/>
      <c r="CZX20"/>
      <c r="CZY20"/>
      <c r="CZZ20"/>
      <c r="DAA20"/>
      <c r="DAB20"/>
      <c r="DAC20"/>
      <c r="DAD20"/>
      <c r="DAE20"/>
      <c r="DAF20"/>
      <c r="DAG20"/>
      <c r="DAH20"/>
      <c r="DAI20"/>
      <c r="DAJ20"/>
      <c r="DAK20"/>
      <c r="DAL20"/>
      <c r="DAM20"/>
      <c r="DAN20"/>
      <c r="DAO20"/>
      <c r="DAP20"/>
      <c r="DAQ20"/>
      <c r="DAR20"/>
      <c r="DAS20"/>
      <c r="DAT20"/>
      <c r="DAU20"/>
      <c r="DAV20"/>
      <c r="DAW20"/>
      <c r="DAX20"/>
      <c r="DAY20"/>
      <c r="DAZ20"/>
      <c r="DBA20"/>
      <c r="DBB20"/>
      <c r="DBC20"/>
      <c r="DBD20"/>
      <c r="DBE20"/>
      <c r="DBF20"/>
      <c r="DBG20"/>
      <c r="DBH20"/>
      <c r="DBI20"/>
      <c r="DBJ20"/>
      <c r="DBK20"/>
      <c r="DBL20"/>
      <c r="DBM20"/>
      <c r="DBN20"/>
      <c r="DBO20"/>
      <c r="DBP20"/>
      <c r="DBQ20"/>
      <c r="DBR20"/>
      <c r="DBS20"/>
      <c r="DBT20"/>
      <c r="DBU20"/>
      <c r="DBV20"/>
      <c r="DBW20"/>
      <c r="DBX20"/>
      <c r="DBY20"/>
      <c r="DBZ20"/>
      <c r="DCA20"/>
      <c r="DCB20"/>
      <c r="DCC20"/>
      <c r="DCD20"/>
      <c r="DCE20"/>
      <c r="DCF20"/>
      <c r="DCG20"/>
      <c r="DCH20"/>
      <c r="DCI20"/>
      <c r="DCJ20"/>
      <c r="DCK20"/>
      <c r="DCL20"/>
      <c r="DCM20"/>
      <c r="DCN20"/>
      <c r="DCO20"/>
      <c r="DCP20"/>
      <c r="DCQ20"/>
      <c r="DCR20"/>
      <c r="DCS20"/>
      <c r="DCT20"/>
      <c r="DCU20"/>
      <c r="DCV20"/>
      <c r="DCW20"/>
      <c r="DCX20"/>
      <c r="DCY20"/>
      <c r="DCZ20"/>
      <c r="DDA20"/>
      <c r="DDB20"/>
      <c r="DDC20"/>
      <c r="DDD20"/>
      <c r="DDE20"/>
      <c r="DDF20"/>
      <c r="DDG20"/>
      <c r="DDH20"/>
      <c r="DDI20"/>
      <c r="DDJ20"/>
      <c r="DDK20"/>
      <c r="DDL20"/>
      <c r="DDM20"/>
      <c r="DDN20"/>
      <c r="DDO20"/>
      <c r="DDP20"/>
      <c r="DDQ20"/>
      <c r="DDR20"/>
      <c r="DDS20"/>
      <c r="DDT20"/>
      <c r="DDU20"/>
      <c r="DDV20"/>
      <c r="DDW20"/>
      <c r="DDX20"/>
      <c r="DDY20"/>
      <c r="DDZ20"/>
      <c r="DEA20"/>
      <c r="DEB20"/>
      <c r="DEC20"/>
      <c r="DED20"/>
      <c r="DEE20"/>
      <c r="DEF20"/>
      <c r="DEG20"/>
      <c r="DEH20"/>
      <c r="DEI20"/>
      <c r="DEJ20"/>
      <c r="DEK20"/>
      <c r="DEL20"/>
      <c r="DEM20"/>
      <c r="DEN20"/>
      <c r="DEO20"/>
      <c r="DEP20"/>
      <c r="DEQ20"/>
      <c r="DER20"/>
      <c r="DES20"/>
      <c r="DET20"/>
      <c r="DEU20"/>
      <c r="DEV20"/>
      <c r="DEW20"/>
      <c r="DEX20"/>
      <c r="DEY20"/>
      <c r="DEZ20"/>
      <c r="DFA20"/>
      <c r="DFB20"/>
      <c r="DFC20"/>
      <c r="DFD20"/>
      <c r="DFE20"/>
      <c r="DFF20"/>
      <c r="DFG20"/>
      <c r="DFH20"/>
      <c r="DFI20"/>
      <c r="DFJ20"/>
      <c r="DFK20"/>
      <c r="DFL20"/>
      <c r="DFM20"/>
      <c r="DFN20"/>
      <c r="DFO20"/>
      <c r="DFP20"/>
      <c r="DFQ20"/>
      <c r="DFR20"/>
      <c r="DFS20"/>
      <c r="DFT20"/>
      <c r="DFU20"/>
      <c r="DFV20"/>
      <c r="DFW20"/>
      <c r="DFX20"/>
      <c r="DFY20"/>
      <c r="DFZ20"/>
      <c r="DGA20"/>
      <c r="DGB20"/>
      <c r="DGC20"/>
      <c r="DGD20"/>
      <c r="DGE20"/>
      <c r="DGF20"/>
      <c r="DGG20"/>
      <c r="DGH20"/>
      <c r="DGI20"/>
      <c r="DGJ20"/>
      <c r="DGK20"/>
      <c r="DGL20"/>
      <c r="DGM20"/>
      <c r="DGN20"/>
      <c r="DGO20"/>
      <c r="DGP20"/>
      <c r="DGQ20"/>
      <c r="DGR20"/>
      <c r="DGS20"/>
      <c r="DGT20"/>
      <c r="DGU20"/>
      <c r="DGV20"/>
      <c r="DGW20"/>
      <c r="DGX20"/>
      <c r="DGY20"/>
      <c r="DGZ20"/>
      <c r="DHA20"/>
      <c r="DHB20"/>
      <c r="DHC20"/>
      <c r="DHD20"/>
      <c r="DHE20"/>
      <c r="DHF20"/>
      <c r="DHG20"/>
      <c r="DHH20"/>
      <c r="DHI20"/>
      <c r="DHJ20"/>
      <c r="DHK20"/>
      <c r="DHL20"/>
      <c r="DHM20"/>
      <c r="DHN20"/>
      <c r="DHO20"/>
      <c r="DHP20"/>
      <c r="DHQ20"/>
      <c r="DHR20"/>
      <c r="DHS20"/>
      <c r="DHT20"/>
      <c r="DHU20"/>
      <c r="DHV20"/>
      <c r="DHW20"/>
      <c r="DHX20"/>
      <c r="DHY20"/>
      <c r="DHZ20"/>
      <c r="DIA20"/>
      <c r="DIB20"/>
      <c r="DIC20"/>
      <c r="DID20"/>
      <c r="DIE20"/>
      <c r="DIF20"/>
      <c r="DIG20"/>
      <c r="DIH20"/>
      <c r="DII20"/>
      <c r="DIJ20"/>
      <c r="DIK20"/>
      <c r="DIL20"/>
      <c r="DIM20"/>
      <c r="DIN20"/>
      <c r="DIO20"/>
      <c r="DIP20"/>
      <c r="DIQ20"/>
      <c r="DIR20"/>
      <c r="DIS20"/>
      <c r="DIT20"/>
      <c r="DIU20"/>
      <c r="DIV20"/>
      <c r="DIW20"/>
      <c r="DIX20"/>
      <c r="DIY20"/>
      <c r="DIZ20"/>
      <c r="DJA20"/>
      <c r="DJB20"/>
      <c r="DJC20"/>
      <c r="DJD20"/>
      <c r="DJE20"/>
      <c r="DJF20"/>
      <c r="DJG20"/>
      <c r="DJH20"/>
      <c r="DJI20"/>
      <c r="DJJ20"/>
      <c r="DJK20"/>
      <c r="DJL20"/>
      <c r="DJM20"/>
      <c r="DJN20"/>
      <c r="DJO20"/>
      <c r="DJP20"/>
      <c r="DJQ20"/>
      <c r="DJR20"/>
      <c r="DJS20"/>
      <c r="DJT20"/>
      <c r="DJU20"/>
      <c r="DJV20"/>
      <c r="DJW20"/>
      <c r="DJX20"/>
      <c r="DJY20"/>
      <c r="DJZ20"/>
      <c r="DKA20"/>
      <c r="DKB20"/>
      <c r="DKC20"/>
      <c r="DKD20"/>
      <c r="DKE20"/>
      <c r="DKF20"/>
      <c r="DKG20"/>
      <c r="DKH20"/>
      <c r="DKI20"/>
      <c r="DKJ20"/>
      <c r="DKK20"/>
      <c r="DKL20"/>
      <c r="DKM20"/>
      <c r="DKN20"/>
      <c r="DKO20"/>
      <c r="DKP20"/>
      <c r="DKQ20"/>
      <c r="DKR20"/>
      <c r="DKS20"/>
      <c r="DKT20"/>
      <c r="DKU20"/>
      <c r="DKV20"/>
      <c r="DKW20"/>
      <c r="DKX20"/>
      <c r="DKY20"/>
      <c r="DKZ20"/>
      <c r="DLA20"/>
      <c r="DLB20"/>
      <c r="DLC20"/>
      <c r="DLD20"/>
      <c r="DLE20"/>
      <c r="DLF20"/>
      <c r="DLG20"/>
      <c r="DLH20"/>
      <c r="DLI20"/>
      <c r="DLJ20"/>
      <c r="DLK20"/>
      <c r="DLL20"/>
      <c r="DLM20"/>
      <c r="DLN20"/>
      <c r="DLO20"/>
      <c r="DLP20"/>
      <c r="DLQ20"/>
      <c r="DLR20"/>
      <c r="DLS20"/>
      <c r="DLT20"/>
      <c r="DLU20"/>
      <c r="DLV20"/>
      <c r="DLW20"/>
      <c r="DLX20"/>
      <c r="DLY20"/>
      <c r="DLZ20"/>
      <c r="DMA20"/>
      <c r="DMB20"/>
      <c r="DMC20"/>
      <c r="DMD20"/>
      <c r="DME20"/>
      <c r="DMF20"/>
      <c r="DMG20"/>
      <c r="DMH20"/>
      <c r="DMI20"/>
      <c r="DMJ20"/>
      <c r="DMK20"/>
      <c r="DML20"/>
      <c r="DMM20"/>
      <c r="DMN20"/>
      <c r="DMO20"/>
      <c r="DMP20"/>
      <c r="DMQ20"/>
      <c r="DMR20"/>
      <c r="DMS20"/>
      <c r="DMT20"/>
      <c r="DMU20"/>
      <c r="DMV20"/>
      <c r="DMW20"/>
      <c r="DMX20"/>
      <c r="DMY20"/>
      <c r="DMZ20"/>
      <c r="DNA20"/>
      <c r="DNB20"/>
      <c r="DNC20"/>
      <c r="DND20"/>
      <c r="DNE20"/>
      <c r="DNF20"/>
      <c r="DNG20"/>
      <c r="DNH20"/>
      <c r="DNI20"/>
      <c r="DNJ20"/>
      <c r="DNK20"/>
      <c r="DNL20"/>
      <c r="DNM20"/>
      <c r="DNN20"/>
      <c r="DNO20"/>
      <c r="DNP20"/>
      <c r="DNQ20"/>
      <c r="DNR20"/>
      <c r="DNS20"/>
      <c r="DNT20"/>
      <c r="DNU20"/>
      <c r="DNV20"/>
      <c r="DNW20"/>
      <c r="DNX20"/>
      <c r="DNY20"/>
      <c r="DNZ20"/>
      <c r="DOA20"/>
      <c r="DOB20"/>
      <c r="DOC20"/>
      <c r="DOD20"/>
      <c r="DOE20"/>
      <c r="DOF20"/>
      <c r="DOG20"/>
      <c r="DOH20"/>
      <c r="DOI20"/>
      <c r="DOJ20"/>
      <c r="DOK20"/>
      <c r="DOL20"/>
      <c r="DOM20"/>
      <c r="DON20"/>
      <c r="DOO20"/>
      <c r="DOP20"/>
      <c r="DOQ20"/>
      <c r="DOR20"/>
      <c r="DOS20"/>
      <c r="DOT20"/>
      <c r="DOU20"/>
      <c r="DOV20"/>
      <c r="DOW20"/>
      <c r="DOX20"/>
      <c r="DOY20"/>
      <c r="DOZ20"/>
      <c r="DPA20"/>
      <c r="DPB20"/>
      <c r="DPC20"/>
      <c r="DPD20"/>
      <c r="DPE20"/>
      <c r="DPF20"/>
      <c r="DPG20"/>
      <c r="DPH20"/>
      <c r="DPI20"/>
      <c r="DPJ20"/>
      <c r="DPK20"/>
      <c r="DPL20"/>
      <c r="DPM20"/>
      <c r="DPN20"/>
      <c r="DPO20"/>
      <c r="DPP20"/>
      <c r="DPQ20"/>
      <c r="DPR20"/>
      <c r="DPS20"/>
      <c r="DPT20"/>
      <c r="DPU20"/>
      <c r="DPV20"/>
      <c r="DPW20"/>
      <c r="DPX20"/>
      <c r="DPY20"/>
      <c r="DPZ20"/>
      <c r="DQA20"/>
      <c r="DQB20"/>
      <c r="DQC20"/>
      <c r="DQD20"/>
      <c r="DQE20"/>
      <c r="DQF20"/>
      <c r="DQG20"/>
      <c r="DQH20"/>
      <c r="DQI20"/>
      <c r="DQJ20"/>
      <c r="DQK20"/>
      <c r="DQL20"/>
      <c r="DQM20"/>
      <c r="DQN20"/>
      <c r="DQO20"/>
      <c r="DQP20"/>
      <c r="DQQ20"/>
      <c r="DQR20"/>
      <c r="DQS20"/>
      <c r="DQT20"/>
      <c r="DQU20"/>
      <c r="DQV20"/>
      <c r="DQW20"/>
      <c r="DQX20"/>
      <c r="DQY20"/>
      <c r="DQZ20"/>
      <c r="DRA20"/>
      <c r="DRB20"/>
      <c r="DRC20"/>
      <c r="DRD20"/>
      <c r="DRE20"/>
      <c r="DRF20"/>
      <c r="DRG20"/>
      <c r="DRH20"/>
      <c r="DRI20"/>
      <c r="DRJ20"/>
      <c r="DRK20"/>
      <c r="DRL20"/>
      <c r="DRM20"/>
      <c r="DRN20"/>
      <c r="DRO20"/>
      <c r="DRP20"/>
      <c r="DRQ20"/>
      <c r="DRR20"/>
      <c r="DRS20"/>
      <c r="DRT20"/>
      <c r="DRU20"/>
      <c r="DRV20"/>
      <c r="DRW20"/>
      <c r="DRX20"/>
      <c r="DRY20"/>
      <c r="DRZ20"/>
      <c r="DSA20"/>
      <c r="DSB20"/>
      <c r="DSC20"/>
      <c r="DSD20"/>
      <c r="DSE20"/>
      <c r="DSF20"/>
      <c r="DSG20"/>
      <c r="DSH20"/>
      <c r="DSI20"/>
      <c r="DSJ20"/>
      <c r="DSK20"/>
      <c r="DSL20"/>
      <c r="DSM20"/>
      <c r="DSN20"/>
      <c r="DSO20"/>
      <c r="DSP20"/>
      <c r="DSQ20"/>
      <c r="DSR20"/>
      <c r="DSS20"/>
      <c r="DST20"/>
      <c r="DSU20"/>
      <c r="DSV20"/>
      <c r="DSW20"/>
      <c r="DSX20"/>
      <c r="DSY20"/>
      <c r="DSZ20"/>
      <c r="DTA20"/>
      <c r="DTB20"/>
      <c r="DTC20"/>
      <c r="DTD20"/>
      <c r="DTE20"/>
      <c r="DTF20"/>
      <c r="DTG20"/>
      <c r="DTH20"/>
      <c r="DTI20"/>
      <c r="DTJ20"/>
      <c r="DTK20"/>
      <c r="DTL20"/>
      <c r="DTM20"/>
      <c r="DTN20"/>
      <c r="DTO20"/>
      <c r="DTP20"/>
      <c r="DTQ20"/>
      <c r="DTR20"/>
      <c r="DTS20"/>
      <c r="DTT20"/>
      <c r="DTU20"/>
      <c r="DTV20"/>
      <c r="DTW20"/>
      <c r="DTX20"/>
      <c r="DTY20"/>
      <c r="DTZ20"/>
      <c r="DUA20"/>
      <c r="DUB20"/>
      <c r="DUC20"/>
      <c r="DUD20"/>
      <c r="DUE20"/>
      <c r="DUF20"/>
      <c r="DUG20"/>
      <c r="DUH20"/>
      <c r="DUI20"/>
      <c r="DUJ20"/>
      <c r="DUK20"/>
      <c r="DUL20"/>
      <c r="DUM20"/>
      <c r="DUN20"/>
      <c r="DUO20"/>
      <c r="DUP20"/>
      <c r="DUQ20"/>
      <c r="DUR20"/>
      <c r="DUS20"/>
      <c r="DUT20"/>
      <c r="DUU20"/>
      <c r="DUV20"/>
      <c r="DUW20"/>
      <c r="DUX20"/>
      <c r="DUY20"/>
      <c r="DUZ20"/>
      <c r="DVA20"/>
      <c r="DVB20"/>
      <c r="DVC20"/>
      <c r="DVD20"/>
      <c r="DVE20"/>
      <c r="DVF20"/>
      <c r="DVG20"/>
      <c r="DVH20"/>
      <c r="DVI20"/>
      <c r="DVJ20"/>
      <c r="DVK20"/>
      <c r="DVL20"/>
      <c r="DVM20"/>
      <c r="DVN20"/>
      <c r="DVO20"/>
      <c r="DVP20"/>
      <c r="DVQ20"/>
      <c r="DVR20"/>
      <c r="DVS20"/>
      <c r="DVT20"/>
      <c r="DVU20"/>
      <c r="DVV20"/>
      <c r="DVW20"/>
      <c r="DVX20"/>
      <c r="DVY20"/>
      <c r="DVZ20"/>
      <c r="DWA20"/>
      <c r="DWB20"/>
      <c r="DWC20"/>
      <c r="DWD20"/>
      <c r="DWE20"/>
      <c r="DWF20"/>
      <c r="DWG20"/>
      <c r="DWH20"/>
      <c r="DWI20"/>
      <c r="DWJ20"/>
      <c r="DWK20"/>
      <c r="DWL20"/>
      <c r="DWM20"/>
      <c r="DWN20"/>
      <c r="DWO20"/>
      <c r="DWP20"/>
      <c r="DWQ20"/>
      <c r="DWR20"/>
      <c r="DWS20"/>
      <c r="DWT20"/>
      <c r="DWU20"/>
      <c r="DWV20"/>
      <c r="DWW20"/>
      <c r="DWX20"/>
      <c r="DWY20"/>
      <c r="DWZ20"/>
      <c r="DXA20"/>
      <c r="DXB20"/>
      <c r="DXC20"/>
      <c r="DXD20"/>
      <c r="DXE20"/>
      <c r="DXF20"/>
      <c r="DXG20"/>
      <c r="DXH20"/>
      <c r="DXI20"/>
      <c r="DXJ20"/>
      <c r="DXK20"/>
      <c r="DXL20"/>
      <c r="DXM20"/>
      <c r="DXN20"/>
      <c r="DXO20"/>
      <c r="DXP20"/>
      <c r="DXQ20"/>
      <c r="DXR20"/>
      <c r="DXS20"/>
      <c r="DXT20"/>
      <c r="DXU20"/>
      <c r="DXV20"/>
      <c r="DXW20"/>
      <c r="DXX20"/>
      <c r="DXY20"/>
      <c r="DXZ20"/>
      <c r="DYA20"/>
      <c r="DYB20"/>
      <c r="DYC20"/>
      <c r="DYD20"/>
      <c r="DYE20"/>
      <c r="DYF20"/>
      <c r="DYG20"/>
      <c r="DYH20"/>
      <c r="DYI20"/>
      <c r="DYJ20"/>
      <c r="DYK20"/>
      <c r="DYL20"/>
      <c r="DYM20"/>
      <c r="DYN20"/>
      <c r="DYO20"/>
      <c r="DYP20"/>
      <c r="DYQ20"/>
      <c r="DYR20"/>
      <c r="DYS20"/>
      <c r="DYT20"/>
      <c r="DYU20"/>
      <c r="DYV20"/>
      <c r="DYW20"/>
      <c r="DYX20"/>
      <c r="DYY20"/>
      <c r="DYZ20"/>
      <c r="DZA20"/>
      <c r="DZB20"/>
      <c r="DZC20"/>
      <c r="DZD20"/>
      <c r="DZE20"/>
      <c r="DZF20"/>
      <c r="DZG20"/>
      <c r="DZH20"/>
      <c r="DZI20"/>
      <c r="DZJ20"/>
      <c r="DZK20"/>
      <c r="DZL20"/>
      <c r="DZM20"/>
      <c r="DZN20"/>
      <c r="DZO20"/>
      <c r="DZP20"/>
      <c r="DZQ20"/>
      <c r="DZR20"/>
      <c r="DZS20"/>
      <c r="DZT20"/>
      <c r="DZU20"/>
      <c r="DZV20"/>
      <c r="DZW20"/>
      <c r="DZX20"/>
      <c r="DZY20"/>
      <c r="DZZ20"/>
      <c r="EAA20"/>
      <c r="EAB20"/>
      <c r="EAC20"/>
      <c r="EAD20"/>
      <c r="EAE20"/>
      <c r="EAF20"/>
      <c r="EAG20"/>
      <c r="EAH20"/>
      <c r="EAI20"/>
      <c r="EAJ20"/>
      <c r="EAK20"/>
      <c r="EAL20"/>
      <c r="EAM20"/>
      <c r="EAN20"/>
      <c r="EAO20"/>
      <c r="EAP20"/>
      <c r="EAQ20"/>
      <c r="EAR20"/>
      <c r="EAS20"/>
      <c r="EAT20"/>
      <c r="EAU20"/>
      <c r="EAV20"/>
      <c r="EAW20"/>
      <c r="EAX20"/>
      <c r="EAY20"/>
      <c r="EAZ20"/>
      <c r="EBA20"/>
      <c r="EBB20"/>
      <c r="EBC20"/>
      <c r="EBD20"/>
      <c r="EBE20"/>
      <c r="EBF20"/>
      <c r="EBG20"/>
      <c r="EBH20"/>
      <c r="EBI20"/>
      <c r="EBJ20"/>
      <c r="EBK20"/>
      <c r="EBL20"/>
      <c r="EBM20"/>
      <c r="EBN20"/>
      <c r="EBO20"/>
      <c r="EBP20"/>
      <c r="EBQ20"/>
      <c r="EBR20"/>
      <c r="EBS20"/>
      <c r="EBT20"/>
      <c r="EBU20"/>
      <c r="EBV20"/>
      <c r="EBW20"/>
      <c r="EBX20"/>
      <c r="EBY20"/>
      <c r="EBZ20"/>
      <c r="ECA20"/>
      <c r="ECB20"/>
      <c r="ECC20"/>
      <c r="ECD20"/>
      <c r="ECE20"/>
      <c r="ECF20"/>
      <c r="ECG20"/>
      <c r="ECH20"/>
      <c r="ECI20"/>
      <c r="ECJ20"/>
      <c r="ECK20"/>
      <c r="ECL20"/>
      <c r="ECM20"/>
      <c r="ECN20"/>
      <c r="ECO20"/>
      <c r="ECP20"/>
      <c r="ECQ20"/>
      <c r="ECR20"/>
      <c r="ECS20"/>
      <c r="ECT20"/>
      <c r="ECU20"/>
      <c r="ECV20"/>
      <c r="ECW20"/>
      <c r="ECX20"/>
      <c r="ECY20"/>
      <c r="ECZ20"/>
      <c r="EDA20"/>
      <c r="EDB20"/>
      <c r="EDC20"/>
      <c r="EDD20"/>
      <c r="EDE20"/>
      <c r="EDF20"/>
      <c r="EDG20"/>
      <c r="EDH20"/>
      <c r="EDI20"/>
      <c r="EDJ20"/>
      <c r="EDK20"/>
      <c r="EDL20"/>
      <c r="EDM20"/>
      <c r="EDN20"/>
      <c r="EDO20"/>
      <c r="EDP20"/>
      <c r="EDQ20"/>
      <c r="EDR20"/>
      <c r="EDS20"/>
      <c r="EDT20"/>
      <c r="EDU20"/>
      <c r="EDV20"/>
      <c r="EDW20"/>
      <c r="EDX20"/>
      <c r="EDY20"/>
      <c r="EDZ20"/>
      <c r="EEA20"/>
      <c r="EEB20"/>
      <c r="EEC20"/>
      <c r="EED20"/>
      <c r="EEE20"/>
      <c r="EEF20"/>
      <c r="EEG20"/>
      <c r="EEH20"/>
      <c r="EEI20"/>
      <c r="EEJ20"/>
      <c r="EEK20"/>
      <c r="EEL20"/>
      <c r="EEM20"/>
      <c r="EEN20"/>
      <c r="EEO20"/>
      <c r="EEP20"/>
      <c r="EEQ20"/>
      <c r="EER20"/>
      <c r="EES20"/>
      <c r="EET20"/>
      <c r="EEU20"/>
      <c r="EEV20"/>
      <c r="EEW20"/>
      <c r="EEX20"/>
      <c r="EEY20"/>
      <c r="EEZ20"/>
      <c r="EFA20"/>
      <c r="EFB20"/>
      <c r="EFC20"/>
      <c r="EFD20"/>
      <c r="EFE20"/>
      <c r="EFF20"/>
      <c r="EFG20"/>
      <c r="EFH20"/>
      <c r="EFI20"/>
      <c r="EFJ20"/>
      <c r="EFK20"/>
      <c r="EFL20"/>
      <c r="EFM20"/>
      <c r="EFN20"/>
      <c r="EFO20"/>
      <c r="EFP20"/>
      <c r="EFQ20"/>
      <c r="EFR20"/>
      <c r="EFS20"/>
      <c r="EFT20"/>
      <c r="EFU20"/>
      <c r="EFV20"/>
      <c r="EFW20"/>
      <c r="EFX20"/>
      <c r="EFY20"/>
      <c r="EFZ20"/>
      <c r="EGA20"/>
      <c r="EGB20"/>
      <c r="EGC20"/>
      <c r="EGD20"/>
      <c r="EGE20"/>
      <c r="EGF20"/>
      <c r="EGG20"/>
      <c r="EGH20"/>
      <c r="EGI20"/>
      <c r="EGJ20"/>
      <c r="EGK20"/>
      <c r="EGL20"/>
      <c r="EGM20"/>
      <c r="EGN20"/>
      <c r="EGO20"/>
      <c r="EGP20"/>
      <c r="EGQ20"/>
      <c r="EGR20"/>
      <c r="EGS20"/>
      <c r="EGT20"/>
      <c r="EGU20"/>
      <c r="EGV20"/>
      <c r="EGW20"/>
      <c r="EGX20"/>
      <c r="EGY20"/>
      <c r="EGZ20"/>
      <c r="EHA20"/>
      <c r="EHB20"/>
      <c r="EHC20"/>
      <c r="EHD20"/>
      <c r="EHE20"/>
      <c r="EHF20"/>
      <c r="EHG20"/>
      <c r="EHH20"/>
      <c r="EHI20"/>
      <c r="EHJ20"/>
      <c r="EHK20"/>
      <c r="EHL20"/>
      <c r="EHM20"/>
      <c r="EHN20"/>
      <c r="EHO20"/>
      <c r="EHP20"/>
      <c r="EHQ20"/>
      <c r="EHR20"/>
      <c r="EHS20"/>
      <c r="EHT20"/>
      <c r="EHU20"/>
      <c r="EHV20"/>
      <c r="EHW20"/>
      <c r="EHX20"/>
      <c r="EHY20"/>
      <c r="EHZ20"/>
      <c r="EIA20"/>
      <c r="EIB20"/>
      <c r="EIC20"/>
      <c r="EID20"/>
      <c r="EIE20"/>
      <c r="EIF20"/>
      <c r="EIG20"/>
      <c r="EIH20"/>
      <c r="EII20"/>
      <c r="EIJ20"/>
      <c r="EIK20"/>
      <c r="EIL20"/>
      <c r="EIM20"/>
      <c r="EIN20"/>
      <c r="EIO20"/>
      <c r="EIP20"/>
      <c r="EIQ20"/>
      <c r="EIR20"/>
      <c r="EIS20"/>
      <c r="EIT20"/>
      <c r="EIU20"/>
      <c r="EIV20"/>
      <c r="EIW20"/>
      <c r="EIX20"/>
      <c r="EIY20"/>
      <c r="EIZ20"/>
      <c r="EJA20"/>
      <c r="EJB20"/>
      <c r="EJC20"/>
      <c r="EJD20"/>
      <c r="EJE20"/>
      <c r="EJF20"/>
      <c r="EJG20"/>
      <c r="EJH20"/>
      <c r="EJI20"/>
      <c r="EJJ20"/>
      <c r="EJK20"/>
      <c r="EJL20"/>
      <c r="EJM20"/>
      <c r="EJN20"/>
      <c r="EJO20"/>
      <c r="EJP20"/>
      <c r="EJQ20"/>
      <c r="EJR20"/>
      <c r="EJS20"/>
      <c r="EJT20"/>
      <c r="EJU20"/>
      <c r="EJV20"/>
      <c r="EJW20"/>
      <c r="EJX20"/>
      <c r="EJY20"/>
      <c r="EJZ20"/>
      <c r="EKA20"/>
      <c r="EKB20"/>
      <c r="EKC20"/>
      <c r="EKD20"/>
      <c r="EKE20"/>
      <c r="EKF20"/>
      <c r="EKG20"/>
      <c r="EKH20"/>
      <c r="EKI20"/>
      <c r="EKJ20"/>
      <c r="EKK20"/>
      <c r="EKL20"/>
      <c r="EKM20"/>
      <c r="EKN20"/>
      <c r="EKO20"/>
      <c r="EKP20"/>
      <c r="EKQ20"/>
      <c r="EKR20"/>
      <c r="EKS20"/>
      <c r="EKT20"/>
      <c r="EKU20"/>
      <c r="EKV20"/>
      <c r="EKW20"/>
      <c r="EKX20"/>
      <c r="EKY20"/>
      <c r="EKZ20"/>
      <c r="ELA20"/>
      <c r="ELB20"/>
      <c r="ELC20"/>
      <c r="ELD20"/>
      <c r="ELE20"/>
      <c r="ELF20"/>
      <c r="ELG20"/>
      <c r="ELH20"/>
      <c r="ELI20"/>
      <c r="ELJ20"/>
      <c r="ELK20"/>
      <c r="ELL20"/>
      <c r="ELM20"/>
      <c r="ELN20"/>
      <c r="ELO20"/>
      <c r="ELP20"/>
      <c r="ELQ20"/>
      <c r="ELR20"/>
      <c r="ELS20"/>
      <c r="ELT20"/>
      <c r="ELU20"/>
      <c r="ELV20"/>
      <c r="ELW20"/>
      <c r="ELX20"/>
      <c r="ELY20"/>
      <c r="ELZ20"/>
      <c r="EMA20"/>
      <c r="EMB20"/>
      <c r="EMC20"/>
      <c r="EMD20"/>
      <c r="EME20"/>
      <c r="EMF20"/>
      <c r="EMG20"/>
      <c r="EMH20"/>
      <c r="EMI20"/>
      <c r="EMJ20"/>
      <c r="EMK20"/>
      <c r="EML20"/>
      <c r="EMM20"/>
      <c r="EMN20"/>
      <c r="EMO20"/>
      <c r="EMP20"/>
      <c r="EMQ20"/>
      <c r="EMR20"/>
      <c r="EMS20"/>
      <c r="EMT20"/>
      <c r="EMU20"/>
      <c r="EMV20"/>
      <c r="EMW20"/>
      <c r="EMX20"/>
      <c r="EMY20"/>
      <c r="EMZ20"/>
      <c r="ENA20"/>
      <c r="ENB20"/>
      <c r="ENC20"/>
      <c r="END20"/>
      <c r="ENE20"/>
      <c r="ENF20"/>
      <c r="ENG20"/>
      <c r="ENH20"/>
      <c r="ENI20"/>
      <c r="ENJ20"/>
      <c r="ENK20"/>
      <c r="ENL20"/>
      <c r="ENM20"/>
      <c r="ENN20"/>
      <c r="ENO20"/>
      <c r="ENP20"/>
      <c r="ENQ20"/>
      <c r="ENR20"/>
      <c r="ENS20"/>
      <c r="ENT20"/>
      <c r="ENU20"/>
      <c r="ENV20"/>
      <c r="ENW20"/>
      <c r="ENX20"/>
      <c r="ENY20"/>
      <c r="ENZ20"/>
      <c r="EOA20"/>
      <c r="EOB20"/>
      <c r="EOC20"/>
      <c r="EOD20"/>
      <c r="EOE20"/>
      <c r="EOF20"/>
      <c r="EOG20"/>
      <c r="EOH20"/>
      <c r="EOI20"/>
      <c r="EOJ20"/>
      <c r="EOK20"/>
      <c r="EOL20"/>
      <c r="EOM20"/>
      <c r="EON20"/>
      <c r="EOO20"/>
      <c r="EOP20"/>
      <c r="EOQ20"/>
      <c r="EOR20"/>
      <c r="EOS20"/>
      <c r="EOT20"/>
      <c r="EOU20"/>
      <c r="EOV20"/>
      <c r="EOW20"/>
      <c r="EOX20"/>
      <c r="EOY20"/>
      <c r="EOZ20"/>
      <c r="EPA20"/>
      <c r="EPB20"/>
      <c r="EPC20"/>
      <c r="EPD20"/>
      <c r="EPE20"/>
      <c r="EPF20"/>
      <c r="EPG20"/>
      <c r="EPH20"/>
      <c r="EPI20"/>
      <c r="EPJ20"/>
      <c r="EPK20"/>
      <c r="EPL20"/>
      <c r="EPM20"/>
      <c r="EPN20"/>
      <c r="EPO20"/>
      <c r="EPP20"/>
      <c r="EPQ20"/>
      <c r="EPR20"/>
      <c r="EPS20"/>
      <c r="EPT20"/>
      <c r="EPU20"/>
      <c r="EPV20"/>
      <c r="EPW20"/>
      <c r="EPX20"/>
      <c r="EPY20"/>
      <c r="EPZ20"/>
      <c r="EQA20"/>
      <c r="EQB20"/>
      <c r="EQC20"/>
      <c r="EQD20"/>
      <c r="EQE20"/>
      <c r="EQF20"/>
      <c r="EQG20"/>
      <c r="EQH20"/>
      <c r="EQI20"/>
      <c r="EQJ20"/>
      <c r="EQK20"/>
      <c r="EQL20"/>
      <c r="EQM20"/>
      <c r="EQN20"/>
      <c r="EQO20"/>
      <c r="EQP20"/>
      <c r="EQQ20"/>
      <c r="EQR20"/>
      <c r="EQS20"/>
      <c r="EQT20"/>
      <c r="EQU20"/>
      <c r="EQV20"/>
      <c r="EQW20"/>
      <c r="EQX20"/>
      <c r="EQY20"/>
      <c r="EQZ20"/>
      <c r="ERA20"/>
      <c r="ERB20"/>
      <c r="ERC20"/>
      <c r="ERD20"/>
      <c r="ERE20"/>
      <c r="ERF20"/>
      <c r="ERG20"/>
      <c r="ERH20"/>
      <c r="ERI20"/>
      <c r="ERJ20"/>
      <c r="ERK20"/>
      <c r="ERL20"/>
      <c r="ERM20"/>
      <c r="ERN20"/>
      <c r="ERO20"/>
      <c r="ERP20"/>
      <c r="ERQ20"/>
      <c r="ERR20"/>
      <c r="ERS20"/>
      <c r="ERT20"/>
      <c r="ERU20"/>
      <c r="ERV20"/>
      <c r="ERW20"/>
      <c r="ERX20"/>
      <c r="ERY20"/>
      <c r="ERZ20"/>
      <c r="ESA20"/>
      <c r="ESB20"/>
      <c r="ESC20"/>
      <c r="ESD20"/>
      <c r="ESE20"/>
      <c r="ESF20"/>
      <c r="ESG20"/>
      <c r="ESH20"/>
      <c r="ESI20"/>
      <c r="ESJ20"/>
      <c r="ESK20"/>
      <c r="ESL20"/>
      <c r="ESM20"/>
      <c r="ESN20"/>
      <c r="ESO20"/>
      <c r="ESP20"/>
      <c r="ESQ20"/>
      <c r="ESR20"/>
      <c r="ESS20"/>
      <c r="EST20"/>
      <c r="ESU20"/>
      <c r="ESV20"/>
      <c r="ESW20"/>
      <c r="ESX20"/>
      <c r="ESY20"/>
      <c r="ESZ20"/>
      <c r="ETA20"/>
      <c r="ETB20"/>
      <c r="ETC20"/>
      <c r="ETD20"/>
      <c r="ETE20"/>
      <c r="ETF20"/>
      <c r="ETG20"/>
      <c r="ETH20"/>
      <c r="ETI20"/>
      <c r="ETJ20"/>
      <c r="ETK20"/>
      <c r="ETL20"/>
      <c r="ETM20"/>
      <c r="ETN20"/>
      <c r="ETO20"/>
      <c r="ETP20"/>
      <c r="ETQ20"/>
      <c r="ETR20"/>
      <c r="ETS20"/>
      <c r="ETT20"/>
      <c r="ETU20"/>
      <c r="ETV20"/>
      <c r="ETW20"/>
      <c r="ETX20"/>
      <c r="ETY20"/>
      <c r="ETZ20"/>
      <c r="EUA20"/>
      <c r="EUB20"/>
      <c r="EUC20"/>
      <c r="EUD20"/>
      <c r="EUE20"/>
      <c r="EUF20"/>
      <c r="EUG20"/>
      <c r="EUH20"/>
      <c r="EUI20"/>
      <c r="EUJ20"/>
      <c r="EUK20"/>
      <c r="EUL20"/>
      <c r="EUM20"/>
      <c r="EUN20"/>
      <c r="EUO20"/>
      <c r="EUP20"/>
      <c r="EUQ20"/>
      <c r="EUR20"/>
      <c r="EUS20"/>
      <c r="EUT20"/>
      <c r="EUU20"/>
      <c r="EUV20"/>
      <c r="EUW20"/>
      <c r="EUX20"/>
      <c r="EUY20"/>
      <c r="EUZ20"/>
      <c r="EVA20"/>
      <c r="EVB20"/>
      <c r="EVC20"/>
      <c r="EVD20"/>
      <c r="EVE20"/>
      <c r="EVF20"/>
      <c r="EVG20"/>
      <c r="EVH20"/>
      <c r="EVI20"/>
      <c r="EVJ20"/>
      <c r="EVK20"/>
      <c r="EVL20"/>
      <c r="EVM20"/>
      <c r="EVN20"/>
      <c r="EVO20"/>
      <c r="EVP20"/>
      <c r="EVQ20"/>
      <c r="EVR20"/>
      <c r="EVS20"/>
      <c r="EVT20"/>
      <c r="EVU20"/>
      <c r="EVV20"/>
      <c r="EVW20"/>
      <c r="EVX20"/>
      <c r="EVY20"/>
      <c r="EVZ20"/>
      <c r="EWA20"/>
      <c r="EWB20"/>
      <c r="EWC20"/>
      <c r="EWD20"/>
      <c r="EWE20"/>
      <c r="EWF20"/>
      <c r="EWG20"/>
      <c r="EWH20"/>
      <c r="EWI20"/>
      <c r="EWJ20"/>
      <c r="EWK20"/>
      <c r="EWL20"/>
      <c r="EWM20"/>
      <c r="EWN20"/>
      <c r="EWO20"/>
      <c r="EWP20"/>
      <c r="EWQ20"/>
      <c r="EWR20"/>
      <c r="EWS20"/>
      <c r="EWT20"/>
      <c r="EWU20"/>
      <c r="EWV20"/>
      <c r="EWW20"/>
      <c r="EWX20"/>
      <c r="EWY20"/>
      <c r="EWZ20"/>
      <c r="EXA20"/>
      <c r="EXB20"/>
      <c r="EXC20"/>
      <c r="EXD20"/>
      <c r="EXE20"/>
      <c r="EXF20"/>
      <c r="EXG20"/>
      <c r="EXH20"/>
      <c r="EXI20"/>
      <c r="EXJ20"/>
      <c r="EXK20"/>
      <c r="EXL20"/>
      <c r="EXM20"/>
      <c r="EXN20"/>
      <c r="EXO20"/>
      <c r="EXP20"/>
      <c r="EXQ20"/>
      <c r="EXR20"/>
      <c r="EXS20"/>
      <c r="EXT20"/>
      <c r="EXU20"/>
      <c r="EXV20"/>
      <c r="EXW20"/>
      <c r="EXX20"/>
      <c r="EXY20"/>
      <c r="EXZ20"/>
      <c r="EYA20"/>
      <c r="EYB20"/>
      <c r="EYC20"/>
      <c r="EYD20"/>
      <c r="EYE20"/>
      <c r="EYF20"/>
      <c r="EYG20"/>
      <c r="EYH20"/>
      <c r="EYI20"/>
      <c r="EYJ20"/>
      <c r="EYK20"/>
      <c r="EYL20"/>
      <c r="EYM20"/>
      <c r="EYN20"/>
      <c r="EYO20"/>
      <c r="EYP20"/>
      <c r="EYQ20"/>
      <c r="EYR20"/>
      <c r="EYS20"/>
      <c r="EYT20"/>
      <c r="EYU20"/>
      <c r="EYV20"/>
      <c r="EYW20"/>
      <c r="EYX20"/>
      <c r="EYY20"/>
      <c r="EYZ20"/>
      <c r="EZA20"/>
      <c r="EZB20"/>
      <c r="EZC20"/>
      <c r="EZD20"/>
      <c r="EZE20"/>
      <c r="EZF20"/>
      <c r="EZG20"/>
      <c r="EZH20"/>
      <c r="EZI20"/>
      <c r="EZJ20"/>
      <c r="EZK20"/>
      <c r="EZL20"/>
      <c r="EZM20"/>
      <c r="EZN20"/>
      <c r="EZO20"/>
      <c r="EZP20"/>
      <c r="EZQ20"/>
      <c r="EZR20"/>
      <c r="EZS20"/>
      <c r="EZT20"/>
      <c r="EZU20"/>
      <c r="EZV20"/>
      <c r="EZW20"/>
      <c r="EZX20"/>
      <c r="EZY20"/>
      <c r="EZZ20"/>
      <c r="FAA20"/>
      <c r="FAB20"/>
      <c r="FAC20"/>
      <c r="FAD20"/>
      <c r="FAE20"/>
      <c r="FAF20"/>
      <c r="FAG20"/>
      <c r="FAH20"/>
      <c r="FAI20"/>
      <c r="FAJ20"/>
      <c r="FAK20"/>
      <c r="FAL20"/>
      <c r="FAM20"/>
      <c r="FAN20"/>
      <c r="FAO20"/>
      <c r="FAP20"/>
      <c r="FAQ20"/>
      <c r="FAR20"/>
      <c r="FAS20"/>
      <c r="FAT20"/>
      <c r="FAU20"/>
      <c r="FAV20"/>
      <c r="FAW20"/>
      <c r="FAX20"/>
      <c r="FAY20"/>
      <c r="FAZ20"/>
      <c r="FBA20"/>
      <c r="FBB20"/>
      <c r="FBC20"/>
      <c r="FBD20"/>
      <c r="FBE20"/>
      <c r="FBF20"/>
      <c r="FBG20"/>
      <c r="FBH20"/>
      <c r="FBI20"/>
      <c r="FBJ20"/>
      <c r="FBK20"/>
      <c r="FBL20"/>
      <c r="FBM20"/>
      <c r="FBN20"/>
      <c r="FBO20"/>
      <c r="FBP20"/>
      <c r="FBQ20"/>
      <c r="FBR20"/>
      <c r="FBS20"/>
      <c r="FBT20"/>
      <c r="FBU20"/>
      <c r="FBV20"/>
      <c r="FBW20"/>
      <c r="FBX20"/>
      <c r="FBY20"/>
      <c r="FBZ20"/>
      <c r="FCA20"/>
      <c r="FCB20"/>
      <c r="FCC20"/>
      <c r="FCD20"/>
      <c r="FCE20"/>
      <c r="FCF20"/>
      <c r="FCG20"/>
      <c r="FCH20"/>
      <c r="FCI20"/>
      <c r="FCJ20"/>
      <c r="FCK20"/>
      <c r="FCL20"/>
      <c r="FCM20"/>
      <c r="FCN20"/>
      <c r="FCO20"/>
      <c r="FCP20"/>
      <c r="FCQ20"/>
      <c r="FCR20"/>
      <c r="FCS20"/>
      <c r="FCT20"/>
      <c r="FCU20"/>
      <c r="FCV20"/>
      <c r="FCW20"/>
      <c r="FCX20"/>
      <c r="FCY20"/>
      <c r="FCZ20"/>
      <c r="FDA20"/>
      <c r="FDB20"/>
      <c r="FDC20"/>
      <c r="FDD20"/>
      <c r="FDE20"/>
      <c r="FDF20"/>
      <c r="FDG20"/>
      <c r="FDH20"/>
      <c r="FDI20"/>
      <c r="FDJ20"/>
      <c r="FDK20"/>
      <c r="FDL20"/>
      <c r="FDM20"/>
      <c r="FDN20"/>
      <c r="FDO20"/>
      <c r="FDP20"/>
      <c r="FDQ20"/>
      <c r="FDR20"/>
      <c r="FDS20"/>
      <c r="FDT20"/>
      <c r="FDU20"/>
      <c r="FDV20"/>
      <c r="FDW20"/>
      <c r="FDX20"/>
      <c r="FDY20"/>
      <c r="FDZ20"/>
      <c r="FEA20"/>
      <c r="FEB20"/>
      <c r="FEC20"/>
      <c r="FED20"/>
      <c r="FEE20"/>
      <c r="FEF20"/>
      <c r="FEG20"/>
      <c r="FEH20"/>
      <c r="FEI20"/>
      <c r="FEJ20"/>
      <c r="FEK20"/>
      <c r="FEL20"/>
      <c r="FEM20"/>
      <c r="FEN20"/>
      <c r="FEO20"/>
      <c r="FEP20"/>
      <c r="FEQ20"/>
      <c r="FER20"/>
      <c r="FES20"/>
      <c r="FET20"/>
      <c r="FEU20"/>
      <c r="FEV20"/>
      <c r="FEW20"/>
      <c r="FEX20"/>
      <c r="FEY20"/>
      <c r="FEZ20"/>
      <c r="FFA20"/>
      <c r="FFB20"/>
      <c r="FFC20"/>
      <c r="FFD20"/>
      <c r="FFE20"/>
      <c r="FFF20"/>
      <c r="FFG20"/>
      <c r="FFH20"/>
      <c r="FFI20"/>
      <c r="FFJ20"/>
      <c r="FFK20"/>
      <c r="FFL20"/>
      <c r="FFM20"/>
      <c r="FFN20"/>
      <c r="FFO20"/>
      <c r="FFP20"/>
      <c r="FFQ20"/>
      <c r="FFR20"/>
      <c r="FFS20"/>
      <c r="FFT20"/>
      <c r="FFU20"/>
      <c r="FFV20"/>
      <c r="FFW20"/>
      <c r="FFX20"/>
      <c r="FFY20"/>
      <c r="FFZ20"/>
      <c r="FGA20"/>
      <c r="FGB20"/>
      <c r="FGC20"/>
      <c r="FGD20"/>
      <c r="FGE20"/>
      <c r="FGF20"/>
      <c r="FGG20"/>
      <c r="FGH20"/>
      <c r="FGI20"/>
      <c r="FGJ20"/>
      <c r="FGK20"/>
      <c r="FGL20"/>
      <c r="FGM20"/>
      <c r="FGN20"/>
      <c r="FGO20"/>
      <c r="FGP20"/>
      <c r="FGQ20"/>
      <c r="FGR20"/>
      <c r="FGS20"/>
      <c r="FGT20"/>
      <c r="FGU20"/>
      <c r="FGV20"/>
      <c r="FGW20"/>
      <c r="FGX20"/>
      <c r="FGY20"/>
      <c r="FGZ20"/>
      <c r="FHA20"/>
      <c r="FHB20"/>
      <c r="FHC20"/>
      <c r="FHD20"/>
      <c r="FHE20"/>
      <c r="FHF20"/>
      <c r="FHG20"/>
      <c r="FHH20"/>
      <c r="FHI20"/>
      <c r="FHJ20"/>
      <c r="FHK20"/>
      <c r="FHL20"/>
      <c r="FHM20"/>
      <c r="FHN20"/>
      <c r="FHO20"/>
      <c r="FHP20"/>
      <c r="FHQ20"/>
      <c r="FHR20"/>
      <c r="FHS20"/>
      <c r="FHT20"/>
      <c r="FHU20"/>
      <c r="FHV20"/>
      <c r="FHW20"/>
      <c r="FHX20"/>
      <c r="FHY20"/>
      <c r="FHZ20"/>
      <c r="FIA20"/>
      <c r="FIB20"/>
      <c r="FIC20"/>
      <c r="FID20"/>
      <c r="FIE20"/>
      <c r="FIF20"/>
      <c r="FIG20"/>
      <c r="FIH20"/>
      <c r="FII20"/>
      <c r="FIJ20"/>
      <c r="FIK20"/>
      <c r="FIL20"/>
      <c r="FIM20"/>
      <c r="FIN20"/>
      <c r="FIO20"/>
      <c r="FIP20"/>
      <c r="FIQ20"/>
      <c r="FIR20"/>
      <c r="FIS20"/>
      <c r="FIT20"/>
      <c r="FIU20"/>
      <c r="FIV20"/>
      <c r="FIW20"/>
      <c r="FIX20"/>
      <c r="FIY20"/>
      <c r="FIZ20"/>
      <c r="FJA20"/>
      <c r="FJB20"/>
      <c r="FJC20"/>
      <c r="FJD20"/>
      <c r="FJE20"/>
      <c r="FJF20"/>
      <c r="FJG20"/>
      <c r="FJH20"/>
      <c r="FJI20"/>
      <c r="FJJ20"/>
      <c r="FJK20"/>
      <c r="FJL20"/>
      <c r="FJM20"/>
      <c r="FJN20"/>
      <c r="FJO20"/>
      <c r="FJP20"/>
      <c r="FJQ20"/>
      <c r="FJR20"/>
      <c r="FJS20"/>
      <c r="FJT20"/>
      <c r="FJU20"/>
      <c r="FJV20"/>
      <c r="FJW20"/>
      <c r="FJX20"/>
      <c r="FJY20"/>
      <c r="FJZ20"/>
      <c r="FKA20"/>
      <c r="FKB20"/>
      <c r="FKC20"/>
      <c r="FKD20"/>
      <c r="FKE20"/>
      <c r="FKF20"/>
      <c r="FKG20"/>
      <c r="FKH20"/>
      <c r="FKI20"/>
      <c r="FKJ20"/>
      <c r="FKK20"/>
      <c r="FKL20"/>
      <c r="FKM20"/>
      <c r="FKN20"/>
      <c r="FKO20"/>
      <c r="FKP20"/>
      <c r="FKQ20"/>
      <c r="FKR20"/>
      <c r="FKS20"/>
      <c r="FKT20"/>
      <c r="FKU20"/>
      <c r="FKV20"/>
      <c r="FKW20"/>
      <c r="FKX20"/>
      <c r="FKY20"/>
      <c r="FKZ20"/>
      <c r="FLA20"/>
      <c r="FLB20"/>
      <c r="FLC20"/>
      <c r="FLD20"/>
      <c r="FLE20"/>
      <c r="FLF20"/>
      <c r="FLG20"/>
      <c r="FLH20"/>
      <c r="FLI20"/>
      <c r="FLJ20"/>
      <c r="FLK20"/>
      <c r="FLL20"/>
      <c r="FLM20"/>
      <c r="FLN20"/>
      <c r="FLO20"/>
      <c r="FLP20"/>
      <c r="FLQ20"/>
      <c r="FLR20"/>
      <c r="FLS20"/>
      <c r="FLT20"/>
      <c r="FLU20"/>
      <c r="FLV20"/>
      <c r="FLW20"/>
      <c r="FLX20"/>
      <c r="FLY20"/>
      <c r="FLZ20"/>
      <c r="FMA20"/>
      <c r="FMB20"/>
      <c r="FMC20"/>
      <c r="FMD20"/>
      <c r="FME20"/>
      <c r="FMF20"/>
      <c r="FMG20"/>
      <c r="FMH20"/>
      <c r="FMI20"/>
      <c r="FMJ20"/>
      <c r="FMK20"/>
      <c r="FML20"/>
      <c r="FMM20"/>
      <c r="FMN20"/>
      <c r="FMO20"/>
      <c r="FMP20"/>
      <c r="FMQ20"/>
      <c r="FMR20"/>
      <c r="FMS20"/>
      <c r="FMT20"/>
      <c r="FMU20"/>
      <c r="FMV20"/>
      <c r="FMW20"/>
      <c r="FMX20"/>
      <c r="FMY20"/>
      <c r="FMZ20"/>
      <c r="FNA20"/>
      <c r="FNB20"/>
      <c r="FNC20"/>
      <c r="FND20"/>
      <c r="FNE20"/>
      <c r="FNF20"/>
      <c r="FNG20"/>
      <c r="FNH20"/>
      <c r="FNI20"/>
      <c r="FNJ20"/>
      <c r="FNK20"/>
      <c r="FNL20"/>
      <c r="FNM20"/>
      <c r="FNN20"/>
      <c r="FNO20"/>
      <c r="FNP20"/>
      <c r="FNQ20"/>
      <c r="FNR20"/>
      <c r="FNS20"/>
      <c r="FNT20"/>
      <c r="FNU20"/>
      <c r="FNV20"/>
      <c r="FNW20"/>
      <c r="FNX20"/>
      <c r="FNY20"/>
      <c r="FNZ20"/>
      <c r="FOA20"/>
      <c r="FOB20"/>
      <c r="FOC20"/>
      <c r="FOD20"/>
      <c r="FOE20"/>
      <c r="FOF20"/>
      <c r="FOG20"/>
      <c r="FOH20"/>
      <c r="FOI20"/>
      <c r="FOJ20"/>
      <c r="FOK20"/>
      <c r="FOL20"/>
      <c r="FOM20"/>
      <c r="FON20"/>
      <c r="FOO20"/>
      <c r="FOP20"/>
      <c r="FOQ20"/>
      <c r="FOR20"/>
      <c r="FOS20"/>
      <c r="FOT20"/>
      <c r="FOU20"/>
      <c r="FOV20"/>
      <c r="FOW20"/>
      <c r="FOX20"/>
      <c r="FOY20"/>
      <c r="FOZ20"/>
      <c r="FPA20"/>
      <c r="FPB20"/>
      <c r="FPC20"/>
      <c r="FPD20"/>
      <c r="FPE20"/>
      <c r="FPF20"/>
      <c r="FPG20"/>
      <c r="FPH20"/>
      <c r="FPI20"/>
      <c r="FPJ20"/>
      <c r="FPK20"/>
      <c r="FPL20"/>
      <c r="FPM20"/>
      <c r="FPN20"/>
      <c r="FPO20"/>
      <c r="FPP20"/>
      <c r="FPQ20"/>
      <c r="FPR20"/>
      <c r="FPS20"/>
      <c r="FPT20"/>
      <c r="FPU20"/>
      <c r="FPV20"/>
      <c r="FPW20"/>
      <c r="FPX20"/>
      <c r="FPY20"/>
      <c r="FPZ20"/>
      <c r="FQA20"/>
      <c r="FQB20"/>
      <c r="FQC20"/>
      <c r="FQD20"/>
      <c r="FQE20"/>
      <c r="FQF20"/>
      <c r="FQG20"/>
      <c r="FQH20"/>
      <c r="FQI20"/>
      <c r="FQJ20"/>
      <c r="FQK20"/>
      <c r="FQL20"/>
      <c r="FQM20"/>
      <c r="FQN20"/>
      <c r="FQO20"/>
      <c r="FQP20"/>
      <c r="FQQ20"/>
      <c r="FQR20"/>
      <c r="FQS20"/>
      <c r="FQT20"/>
      <c r="FQU20"/>
      <c r="FQV20"/>
      <c r="FQW20"/>
      <c r="FQX20"/>
      <c r="FQY20"/>
      <c r="FQZ20"/>
      <c r="FRA20"/>
      <c r="FRB20"/>
      <c r="FRC20"/>
      <c r="FRD20"/>
      <c r="FRE20"/>
      <c r="FRF20"/>
      <c r="FRG20"/>
      <c r="FRH20"/>
      <c r="FRI20"/>
      <c r="FRJ20"/>
      <c r="FRK20"/>
      <c r="FRL20"/>
      <c r="FRM20"/>
      <c r="FRN20"/>
      <c r="FRO20"/>
      <c r="FRP20"/>
      <c r="FRQ20"/>
      <c r="FRR20"/>
      <c r="FRS20"/>
      <c r="FRT20"/>
      <c r="FRU20"/>
      <c r="FRV20"/>
      <c r="FRW20"/>
      <c r="FRX20"/>
      <c r="FRY20"/>
      <c r="FRZ20"/>
      <c r="FSA20"/>
      <c r="FSB20"/>
      <c r="FSC20"/>
      <c r="FSD20"/>
      <c r="FSE20"/>
      <c r="FSF20"/>
      <c r="FSG20"/>
      <c r="FSH20"/>
      <c r="FSI20"/>
      <c r="FSJ20"/>
      <c r="FSK20"/>
      <c r="FSL20"/>
      <c r="FSM20"/>
      <c r="FSN20"/>
      <c r="FSO20"/>
      <c r="FSP20"/>
      <c r="FSQ20"/>
      <c r="FSR20"/>
      <c r="FSS20"/>
      <c r="FST20"/>
      <c r="FSU20"/>
      <c r="FSV20"/>
      <c r="FSW20"/>
      <c r="FSX20"/>
      <c r="FSY20"/>
      <c r="FSZ20"/>
      <c r="FTA20"/>
      <c r="FTB20"/>
      <c r="FTC20"/>
      <c r="FTD20"/>
      <c r="FTE20"/>
      <c r="FTF20"/>
      <c r="FTG20"/>
      <c r="FTH20"/>
      <c r="FTI20"/>
      <c r="FTJ20"/>
      <c r="FTK20"/>
      <c r="FTL20"/>
      <c r="FTM20"/>
      <c r="FTN20"/>
      <c r="FTO20"/>
      <c r="FTP20"/>
      <c r="FTQ20"/>
      <c r="FTR20"/>
      <c r="FTS20"/>
      <c r="FTT20"/>
      <c r="FTU20"/>
      <c r="FTV20"/>
      <c r="FTW20"/>
      <c r="FTX20"/>
      <c r="FTY20"/>
      <c r="FTZ20"/>
      <c r="FUA20"/>
      <c r="FUB20"/>
      <c r="FUC20"/>
      <c r="FUD20"/>
      <c r="FUE20"/>
      <c r="FUF20"/>
      <c r="FUG20"/>
      <c r="FUH20"/>
      <c r="FUI20"/>
      <c r="FUJ20"/>
      <c r="FUK20"/>
      <c r="FUL20"/>
      <c r="FUM20"/>
      <c r="FUN20"/>
      <c r="FUO20"/>
      <c r="FUP20"/>
      <c r="FUQ20"/>
      <c r="FUR20"/>
      <c r="FUS20"/>
      <c r="FUT20"/>
      <c r="FUU20"/>
      <c r="FUV20"/>
      <c r="FUW20"/>
      <c r="FUX20"/>
      <c r="FUY20"/>
      <c r="FUZ20"/>
      <c r="FVA20"/>
      <c r="FVB20"/>
      <c r="FVC20"/>
      <c r="FVD20"/>
      <c r="FVE20"/>
      <c r="FVF20"/>
      <c r="FVG20"/>
      <c r="FVH20"/>
      <c r="FVI20"/>
      <c r="FVJ20"/>
      <c r="FVK20"/>
      <c r="FVL20"/>
      <c r="FVM20"/>
      <c r="FVN20"/>
      <c r="FVO20"/>
      <c r="FVP20"/>
      <c r="FVQ20"/>
      <c r="FVR20"/>
      <c r="FVS20"/>
      <c r="FVT20"/>
      <c r="FVU20"/>
      <c r="FVV20"/>
      <c r="FVW20"/>
      <c r="FVX20"/>
      <c r="FVY20"/>
      <c r="FVZ20"/>
      <c r="FWA20"/>
      <c r="FWB20"/>
      <c r="FWC20"/>
      <c r="FWD20"/>
      <c r="FWE20"/>
      <c r="FWF20"/>
      <c r="FWG20"/>
      <c r="FWH20"/>
      <c r="FWI20"/>
      <c r="FWJ20"/>
      <c r="FWK20"/>
      <c r="FWL20"/>
      <c r="FWM20"/>
      <c r="FWN20"/>
      <c r="FWO20"/>
      <c r="FWP20"/>
      <c r="FWQ20"/>
      <c r="FWR20"/>
      <c r="FWS20"/>
      <c r="FWT20"/>
      <c r="FWU20"/>
      <c r="FWV20"/>
      <c r="FWW20"/>
      <c r="FWX20"/>
      <c r="FWY20"/>
      <c r="FWZ20"/>
      <c r="FXA20"/>
      <c r="FXB20"/>
      <c r="FXC20"/>
      <c r="FXD20"/>
      <c r="FXE20"/>
      <c r="FXF20"/>
      <c r="FXG20"/>
      <c r="FXH20"/>
      <c r="FXI20"/>
      <c r="FXJ20"/>
      <c r="FXK20"/>
      <c r="FXL20"/>
      <c r="FXM20"/>
      <c r="FXN20"/>
      <c r="FXO20"/>
      <c r="FXP20"/>
      <c r="FXQ20"/>
      <c r="FXR20"/>
      <c r="FXS20"/>
      <c r="FXT20"/>
      <c r="FXU20"/>
      <c r="FXV20"/>
      <c r="FXW20"/>
      <c r="FXX20"/>
      <c r="FXY20"/>
      <c r="FXZ20"/>
      <c r="FYA20"/>
      <c r="FYB20"/>
      <c r="FYC20"/>
      <c r="FYD20"/>
      <c r="FYE20"/>
      <c r="FYF20"/>
      <c r="FYG20"/>
      <c r="FYH20"/>
      <c r="FYI20"/>
      <c r="FYJ20"/>
      <c r="FYK20"/>
      <c r="FYL20"/>
      <c r="FYM20"/>
      <c r="FYN20"/>
      <c r="FYO20"/>
      <c r="FYP20"/>
      <c r="FYQ20"/>
      <c r="FYR20"/>
      <c r="FYS20"/>
      <c r="FYT20"/>
      <c r="FYU20"/>
      <c r="FYV20"/>
      <c r="FYW20"/>
      <c r="FYX20"/>
      <c r="FYY20"/>
      <c r="FYZ20"/>
      <c r="FZA20"/>
      <c r="FZB20"/>
      <c r="FZC20"/>
      <c r="FZD20"/>
      <c r="FZE20"/>
      <c r="FZF20"/>
      <c r="FZG20"/>
      <c r="FZH20"/>
      <c r="FZI20"/>
      <c r="FZJ20"/>
      <c r="FZK20"/>
      <c r="FZL20"/>
      <c r="FZM20"/>
      <c r="FZN20"/>
      <c r="FZO20"/>
      <c r="FZP20"/>
      <c r="FZQ20"/>
      <c r="FZR20"/>
      <c r="FZS20"/>
      <c r="FZT20"/>
      <c r="FZU20"/>
      <c r="FZV20"/>
      <c r="FZW20"/>
      <c r="FZX20"/>
      <c r="FZY20"/>
      <c r="FZZ20"/>
      <c r="GAA20"/>
      <c r="GAB20"/>
      <c r="GAC20"/>
      <c r="GAD20"/>
      <c r="GAE20"/>
      <c r="GAF20"/>
      <c r="GAG20"/>
      <c r="GAH20"/>
      <c r="GAI20"/>
      <c r="GAJ20"/>
      <c r="GAK20"/>
      <c r="GAL20"/>
      <c r="GAM20"/>
      <c r="GAN20"/>
      <c r="GAO20"/>
      <c r="GAP20"/>
      <c r="GAQ20"/>
      <c r="GAR20"/>
      <c r="GAS20"/>
      <c r="GAT20"/>
      <c r="GAU20"/>
      <c r="GAV20"/>
      <c r="GAW20"/>
      <c r="GAX20"/>
      <c r="GAY20"/>
      <c r="GAZ20"/>
      <c r="GBA20"/>
      <c r="GBB20"/>
      <c r="GBC20"/>
      <c r="GBD20"/>
      <c r="GBE20"/>
      <c r="GBF20"/>
      <c r="GBG20"/>
      <c r="GBH20"/>
      <c r="GBI20"/>
      <c r="GBJ20"/>
      <c r="GBK20"/>
      <c r="GBL20"/>
      <c r="GBM20"/>
      <c r="GBN20"/>
      <c r="GBO20"/>
      <c r="GBP20"/>
      <c r="GBQ20"/>
      <c r="GBR20"/>
      <c r="GBS20"/>
      <c r="GBT20"/>
      <c r="GBU20"/>
      <c r="GBV20"/>
      <c r="GBW20"/>
      <c r="GBX20"/>
      <c r="GBY20"/>
      <c r="GBZ20"/>
      <c r="GCA20"/>
      <c r="GCB20"/>
      <c r="GCC20"/>
      <c r="GCD20"/>
      <c r="GCE20"/>
      <c r="GCF20"/>
      <c r="GCG20"/>
      <c r="GCH20"/>
      <c r="GCI20"/>
      <c r="GCJ20"/>
      <c r="GCK20"/>
      <c r="GCL20"/>
      <c r="GCM20"/>
      <c r="GCN20"/>
      <c r="GCO20"/>
      <c r="GCP20"/>
      <c r="GCQ20"/>
      <c r="GCR20"/>
      <c r="GCS20"/>
      <c r="GCT20"/>
      <c r="GCU20"/>
      <c r="GCV20"/>
      <c r="GCW20"/>
      <c r="GCX20"/>
      <c r="GCY20"/>
      <c r="GCZ20"/>
      <c r="GDA20"/>
      <c r="GDB20"/>
      <c r="GDC20"/>
      <c r="GDD20"/>
      <c r="GDE20"/>
      <c r="GDF20"/>
      <c r="GDG20"/>
      <c r="GDH20"/>
      <c r="GDI20"/>
      <c r="GDJ20"/>
      <c r="GDK20"/>
      <c r="GDL20"/>
      <c r="GDM20"/>
      <c r="GDN20"/>
      <c r="GDO20"/>
      <c r="GDP20"/>
      <c r="GDQ20"/>
      <c r="GDR20"/>
      <c r="GDS20"/>
      <c r="GDT20"/>
      <c r="GDU20"/>
      <c r="GDV20"/>
      <c r="GDW20"/>
      <c r="GDX20"/>
      <c r="GDY20"/>
      <c r="GDZ20"/>
      <c r="GEA20"/>
      <c r="GEB20"/>
      <c r="GEC20"/>
      <c r="GED20"/>
      <c r="GEE20"/>
      <c r="GEF20"/>
      <c r="GEG20"/>
      <c r="GEH20"/>
      <c r="GEI20"/>
      <c r="GEJ20"/>
      <c r="GEK20"/>
      <c r="GEL20"/>
      <c r="GEM20"/>
      <c r="GEN20"/>
      <c r="GEO20"/>
      <c r="GEP20"/>
      <c r="GEQ20"/>
      <c r="GER20"/>
      <c r="GES20"/>
      <c r="GET20"/>
      <c r="GEU20"/>
      <c r="GEV20"/>
      <c r="GEW20"/>
      <c r="GEX20"/>
      <c r="GEY20"/>
      <c r="GEZ20"/>
      <c r="GFA20"/>
      <c r="GFB20"/>
      <c r="GFC20"/>
      <c r="GFD20"/>
      <c r="GFE20"/>
      <c r="GFF20"/>
      <c r="GFG20"/>
      <c r="GFH20"/>
      <c r="GFI20"/>
      <c r="GFJ20"/>
      <c r="GFK20"/>
      <c r="GFL20"/>
      <c r="GFM20"/>
      <c r="GFN20"/>
      <c r="GFO20"/>
      <c r="GFP20"/>
      <c r="GFQ20"/>
      <c r="GFR20"/>
      <c r="GFS20"/>
      <c r="GFT20"/>
      <c r="GFU20"/>
      <c r="GFV20"/>
      <c r="GFW20"/>
      <c r="GFX20"/>
      <c r="GFY20"/>
      <c r="GFZ20"/>
      <c r="GGA20"/>
      <c r="GGB20"/>
      <c r="GGC20"/>
      <c r="GGD20"/>
      <c r="GGE20"/>
      <c r="GGF20"/>
      <c r="GGG20"/>
      <c r="GGH20"/>
      <c r="GGI20"/>
      <c r="GGJ20"/>
      <c r="GGK20"/>
      <c r="GGL20"/>
      <c r="GGM20"/>
      <c r="GGN20"/>
      <c r="GGO20"/>
      <c r="GGP20"/>
      <c r="GGQ20"/>
      <c r="GGR20"/>
      <c r="GGS20"/>
      <c r="GGT20"/>
      <c r="GGU20"/>
      <c r="GGV20"/>
      <c r="GGW20"/>
      <c r="GGX20"/>
      <c r="GGY20"/>
      <c r="GGZ20"/>
      <c r="GHA20"/>
      <c r="GHB20"/>
      <c r="GHC20"/>
      <c r="GHD20"/>
      <c r="GHE20"/>
      <c r="GHF20"/>
      <c r="GHG20"/>
      <c r="GHH20"/>
      <c r="GHI20"/>
      <c r="GHJ20"/>
      <c r="GHK20"/>
      <c r="GHL20"/>
      <c r="GHM20"/>
      <c r="GHN20"/>
      <c r="GHO20"/>
      <c r="GHP20"/>
      <c r="GHQ20"/>
      <c r="GHR20"/>
      <c r="GHS20"/>
      <c r="GHT20"/>
      <c r="GHU20"/>
      <c r="GHV20"/>
      <c r="GHW20"/>
      <c r="GHX20"/>
      <c r="GHY20"/>
      <c r="GHZ20"/>
      <c r="GIA20"/>
      <c r="GIB20"/>
      <c r="GIC20"/>
      <c r="GID20"/>
      <c r="GIE20"/>
      <c r="GIF20"/>
      <c r="GIG20"/>
      <c r="GIH20"/>
      <c r="GII20"/>
      <c r="GIJ20"/>
      <c r="GIK20"/>
      <c r="GIL20"/>
      <c r="GIM20"/>
      <c r="GIN20"/>
      <c r="GIO20"/>
      <c r="GIP20"/>
      <c r="GIQ20"/>
      <c r="GIR20"/>
      <c r="GIS20"/>
      <c r="GIT20"/>
      <c r="GIU20"/>
      <c r="GIV20"/>
      <c r="GIW20"/>
      <c r="GIX20"/>
      <c r="GIY20"/>
      <c r="GIZ20"/>
      <c r="GJA20"/>
      <c r="GJB20"/>
      <c r="GJC20"/>
      <c r="GJD20"/>
      <c r="GJE20"/>
      <c r="GJF20"/>
      <c r="GJG20"/>
      <c r="GJH20"/>
      <c r="GJI20"/>
      <c r="GJJ20"/>
      <c r="GJK20"/>
      <c r="GJL20"/>
      <c r="GJM20"/>
      <c r="GJN20"/>
      <c r="GJO20"/>
      <c r="GJP20"/>
      <c r="GJQ20"/>
      <c r="GJR20"/>
      <c r="GJS20"/>
      <c r="GJT20"/>
      <c r="GJU20"/>
      <c r="GJV20"/>
      <c r="GJW20"/>
      <c r="GJX20"/>
      <c r="GJY20"/>
      <c r="GJZ20"/>
      <c r="GKA20"/>
      <c r="GKB20"/>
      <c r="GKC20"/>
      <c r="GKD20"/>
      <c r="GKE20"/>
      <c r="GKF20"/>
      <c r="GKG20"/>
      <c r="GKH20"/>
      <c r="GKI20"/>
      <c r="GKJ20"/>
      <c r="GKK20"/>
      <c r="GKL20"/>
      <c r="GKM20"/>
      <c r="GKN20"/>
      <c r="GKO20"/>
      <c r="GKP20"/>
      <c r="GKQ20"/>
      <c r="GKR20"/>
      <c r="GKS20"/>
      <c r="GKT20"/>
      <c r="GKU20"/>
      <c r="GKV20"/>
      <c r="GKW20"/>
      <c r="GKX20"/>
      <c r="GKY20"/>
      <c r="GKZ20"/>
      <c r="GLA20"/>
      <c r="GLB20"/>
      <c r="GLC20"/>
      <c r="GLD20"/>
      <c r="GLE20"/>
      <c r="GLF20"/>
      <c r="GLG20"/>
      <c r="GLH20"/>
      <c r="GLI20"/>
      <c r="GLJ20"/>
      <c r="GLK20"/>
      <c r="GLL20"/>
      <c r="GLM20"/>
      <c r="GLN20"/>
      <c r="GLO20"/>
      <c r="GLP20"/>
      <c r="GLQ20"/>
      <c r="GLR20"/>
      <c r="GLS20"/>
      <c r="GLT20"/>
      <c r="GLU20"/>
      <c r="GLV20"/>
      <c r="GLW20"/>
      <c r="GLX20"/>
      <c r="GLY20"/>
      <c r="GLZ20"/>
      <c r="GMA20"/>
      <c r="GMB20"/>
      <c r="GMC20"/>
      <c r="GMD20"/>
      <c r="GME20"/>
      <c r="GMF20"/>
      <c r="GMG20"/>
      <c r="GMH20"/>
      <c r="GMI20"/>
      <c r="GMJ20"/>
      <c r="GMK20"/>
      <c r="GML20"/>
      <c r="GMM20"/>
      <c r="GMN20"/>
      <c r="GMO20"/>
      <c r="GMP20"/>
      <c r="GMQ20"/>
      <c r="GMR20"/>
      <c r="GMS20"/>
      <c r="GMT20"/>
      <c r="GMU20"/>
      <c r="GMV20"/>
      <c r="GMW20"/>
      <c r="GMX20"/>
      <c r="GMY20"/>
      <c r="GMZ20"/>
      <c r="GNA20"/>
      <c r="GNB20"/>
      <c r="GNC20"/>
      <c r="GND20"/>
      <c r="GNE20"/>
      <c r="GNF20"/>
      <c r="GNG20"/>
      <c r="GNH20"/>
      <c r="GNI20"/>
      <c r="GNJ20"/>
      <c r="GNK20"/>
      <c r="GNL20"/>
      <c r="GNM20"/>
      <c r="GNN20"/>
      <c r="GNO20"/>
      <c r="GNP20"/>
      <c r="GNQ20"/>
      <c r="GNR20"/>
      <c r="GNS20"/>
      <c r="GNT20"/>
      <c r="GNU20"/>
      <c r="GNV20"/>
      <c r="GNW20"/>
      <c r="GNX20"/>
      <c r="GNY20"/>
      <c r="GNZ20"/>
      <c r="GOA20"/>
      <c r="GOB20"/>
      <c r="GOC20"/>
      <c r="GOD20"/>
      <c r="GOE20"/>
      <c r="GOF20"/>
      <c r="GOG20"/>
      <c r="GOH20"/>
      <c r="GOI20"/>
      <c r="GOJ20"/>
      <c r="GOK20"/>
      <c r="GOL20"/>
      <c r="GOM20"/>
      <c r="GON20"/>
      <c r="GOO20"/>
      <c r="GOP20"/>
      <c r="GOQ20"/>
      <c r="GOR20"/>
      <c r="GOS20"/>
      <c r="GOT20"/>
      <c r="GOU20"/>
      <c r="GOV20"/>
      <c r="GOW20"/>
      <c r="GOX20"/>
      <c r="GOY20"/>
      <c r="GOZ20"/>
      <c r="GPA20"/>
      <c r="GPB20"/>
      <c r="GPC20"/>
      <c r="GPD20"/>
      <c r="GPE20"/>
      <c r="GPF20"/>
      <c r="GPG20"/>
      <c r="GPH20"/>
      <c r="GPI20"/>
      <c r="GPJ20"/>
      <c r="GPK20"/>
      <c r="GPL20"/>
      <c r="GPM20"/>
      <c r="GPN20"/>
      <c r="GPO20"/>
      <c r="GPP20"/>
      <c r="GPQ20"/>
      <c r="GPR20"/>
      <c r="GPS20"/>
      <c r="GPT20"/>
      <c r="GPU20"/>
      <c r="GPV20"/>
      <c r="GPW20"/>
      <c r="GPX20"/>
      <c r="GPY20"/>
      <c r="GPZ20"/>
      <c r="GQA20"/>
      <c r="GQB20"/>
      <c r="GQC20"/>
      <c r="GQD20"/>
      <c r="GQE20"/>
      <c r="GQF20"/>
      <c r="GQG20"/>
      <c r="GQH20"/>
      <c r="GQI20"/>
      <c r="GQJ20"/>
      <c r="GQK20"/>
      <c r="GQL20"/>
      <c r="GQM20"/>
      <c r="GQN20"/>
      <c r="GQO20"/>
      <c r="GQP20"/>
      <c r="GQQ20"/>
      <c r="GQR20"/>
      <c r="GQS20"/>
      <c r="GQT20"/>
      <c r="GQU20"/>
      <c r="GQV20"/>
      <c r="GQW20"/>
      <c r="GQX20"/>
      <c r="GQY20"/>
      <c r="GQZ20"/>
      <c r="GRA20"/>
      <c r="GRB20"/>
      <c r="GRC20"/>
      <c r="GRD20"/>
      <c r="GRE20"/>
      <c r="GRF20"/>
      <c r="GRG20"/>
      <c r="GRH20"/>
      <c r="GRI20"/>
      <c r="GRJ20"/>
      <c r="GRK20"/>
      <c r="GRL20"/>
      <c r="GRM20"/>
      <c r="GRN20"/>
      <c r="GRO20"/>
      <c r="GRP20"/>
      <c r="GRQ20"/>
      <c r="GRR20"/>
      <c r="GRS20"/>
      <c r="GRT20"/>
      <c r="GRU20"/>
      <c r="GRV20"/>
      <c r="GRW20"/>
      <c r="GRX20"/>
      <c r="GRY20"/>
      <c r="GRZ20"/>
      <c r="GSA20"/>
      <c r="GSB20"/>
      <c r="GSC20"/>
      <c r="GSD20"/>
      <c r="GSE20"/>
      <c r="GSF20"/>
      <c r="GSG20"/>
      <c r="GSH20"/>
      <c r="GSI20"/>
      <c r="GSJ20"/>
      <c r="GSK20"/>
      <c r="GSL20"/>
      <c r="GSM20"/>
      <c r="GSN20"/>
      <c r="GSO20"/>
      <c r="GSP20"/>
      <c r="GSQ20"/>
      <c r="GSR20"/>
      <c r="GSS20"/>
      <c r="GST20"/>
      <c r="GSU20"/>
      <c r="GSV20"/>
      <c r="GSW20"/>
      <c r="GSX20"/>
      <c r="GSY20"/>
      <c r="GSZ20"/>
      <c r="GTA20"/>
      <c r="GTB20"/>
      <c r="GTC20"/>
      <c r="GTD20"/>
      <c r="GTE20"/>
      <c r="GTF20"/>
      <c r="GTG20"/>
      <c r="GTH20"/>
      <c r="GTI20"/>
      <c r="GTJ20"/>
      <c r="GTK20"/>
      <c r="GTL20"/>
      <c r="GTM20"/>
      <c r="GTN20"/>
      <c r="GTO20"/>
      <c r="GTP20"/>
      <c r="GTQ20"/>
      <c r="GTR20"/>
      <c r="GTS20"/>
      <c r="GTT20"/>
      <c r="GTU20"/>
      <c r="GTV20"/>
      <c r="GTW20"/>
      <c r="GTX20"/>
      <c r="GTY20"/>
      <c r="GTZ20"/>
      <c r="GUA20"/>
      <c r="GUB20"/>
      <c r="GUC20"/>
      <c r="GUD20"/>
      <c r="GUE20"/>
      <c r="GUF20"/>
      <c r="GUG20"/>
      <c r="GUH20"/>
      <c r="GUI20"/>
      <c r="GUJ20"/>
      <c r="GUK20"/>
      <c r="GUL20"/>
      <c r="GUM20"/>
      <c r="GUN20"/>
      <c r="GUO20"/>
      <c r="GUP20"/>
      <c r="GUQ20"/>
      <c r="GUR20"/>
      <c r="GUS20"/>
      <c r="GUT20"/>
      <c r="GUU20"/>
      <c r="GUV20"/>
      <c r="GUW20"/>
      <c r="GUX20"/>
      <c r="GUY20"/>
      <c r="GUZ20"/>
      <c r="GVA20"/>
      <c r="GVB20"/>
      <c r="GVC20"/>
      <c r="GVD20"/>
      <c r="GVE20"/>
      <c r="GVF20"/>
      <c r="GVG20"/>
      <c r="GVH20"/>
      <c r="GVI20"/>
      <c r="GVJ20"/>
      <c r="GVK20"/>
      <c r="GVL20"/>
      <c r="GVM20"/>
      <c r="GVN20"/>
      <c r="GVO20"/>
      <c r="GVP20"/>
      <c r="GVQ20"/>
      <c r="GVR20"/>
      <c r="GVS20"/>
      <c r="GVT20"/>
      <c r="GVU20"/>
      <c r="GVV20"/>
      <c r="GVW20"/>
      <c r="GVX20"/>
      <c r="GVY20"/>
      <c r="GVZ20"/>
      <c r="GWA20"/>
      <c r="GWB20"/>
      <c r="GWC20"/>
      <c r="GWD20"/>
      <c r="GWE20"/>
      <c r="GWF20"/>
      <c r="GWG20"/>
      <c r="GWH20"/>
      <c r="GWI20"/>
      <c r="GWJ20"/>
      <c r="GWK20"/>
      <c r="GWL20"/>
      <c r="GWM20"/>
      <c r="GWN20"/>
      <c r="GWO20"/>
      <c r="GWP20"/>
      <c r="GWQ20"/>
      <c r="GWR20"/>
      <c r="GWS20"/>
      <c r="GWT20"/>
      <c r="GWU20"/>
      <c r="GWV20"/>
      <c r="GWW20"/>
      <c r="GWX20"/>
      <c r="GWY20"/>
      <c r="GWZ20"/>
      <c r="GXA20"/>
      <c r="GXB20"/>
      <c r="GXC20"/>
      <c r="GXD20"/>
      <c r="GXE20"/>
      <c r="GXF20"/>
      <c r="GXG20"/>
      <c r="GXH20"/>
      <c r="GXI20"/>
      <c r="GXJ20"/>
      <c r="GXK20"/>
      <c r="GXL20"/>
      <c r="GXM20"/>
      <c r="GXN20"/>
      <c r="GXO20"/>
      <c r="GXP20"/>
      <c r="GXQ20"/>
      <c r="GXR20"/>
      <c r="GXS20"/>
      <c r="GXT20"/>
      <c r="GXU20"/>
      <c r="GXV20"/>
      <c r="GXW20"/>
      <c r="GXX20"/>
      <c r="GXY20"/>
      <c r="GXZ20"/>
      <c r="GYA20"/>
      <c r="GYB20"/>
      <c r="GYC20"/>
      <c r="GYD20"/>
      <c r="GYE20"/>
      <c r="GYF20"/>
      <c r="GYG20"/>
      <c r="GYH20"/>
      <c r="GYI20"/>
      <c r="GYJ20"/>
      <c r="GYK20"/>
      <c r="GYL20"/>
      <c r="GYM20"/>
      <c r="GYN20"/>
      <c r="GYO20"/>
      <c r="GYP20"/>
      <c r="GYQ20"/>
      <c r="GYR20"/>
      <c r="GYS20"/>
      <c r="GYT20"/>
      <c r="GYU20"/>
      <c r="GYV20"/>
      <c r="GYW20"/>
      <c r="GYX20"/>
      <c r="GYY20"/>
      <c r="GYZ20"/>
      <c r="GZA20"/>
      <c r="GZB20"/>
      <c r="GZC20"/>
      <c r="GZD20"/>
      <c r="GZE20"/>
      <c r="GZF20"/>
      <c r="GZG20"/>
      <c r="GZH20"/>
      <c r="GZI20"/>
      <c r="GZJ20"/>
      <c r="GZK20"/>
      <c r="GZL20"/>
      <c r="GZM20"/>
      <c r="GZN20"/>
      <c r="GZO20"/>
      <c r="GZP20"/>
      <c r="GZQ20"/>
      <c r="GZR20"/>
      <c r="GZS20"/>
      <c r="GZT20"/>
      <c r="GZU20"/>
      <c r="GZV20"/>
      <c r="GZW20"/>
      <c r="GZX20"/>
      <c r="GZY20"/>
      <c r="GZZ20"/>
      <c r="HAA20"/>
      <c r="HAB20"/>
      <c r="HAC20"/>
      <c r="HAD20"/>
      <c r="HAE20"/>
      <c r="HAF20"/>
      <c r="HAG20"/>
      <c r="HAH20"/>
      <c r="HAI20"/>
      <c r="HAJ20"/>
      <c r="HAK20"/>
      <c r="HAL20"/>
      <c r="HAM20"/>
      <c r="HAN20"/>
      <c r="HAO20"/>
      <c r="HAP20"/>
      <c r="HAQ20"/>
      <c r="HAR20"/>
      <c r="HAS20"/>
      <c r="HAT20"/>
      <c r="HAU20"/>
      <c r="HAV20"/>
      <c r="HAW20"/>
      <c r="HAX20"/>
      <c r="HAY20"/>
      <c r="HAZ20"/>
      <c r="HBA20"/>
      <c r="HBB20"/>
      <c r="HBC20"/>
      <c r="HBD20"/>
      <c r="HBE20"/>
      <c r="HBF20"/>
      <c r="HBG20"/>
      <c r="HBH20"/>
      <c r="HBI20"/>
      <c r="HBJ20"/>
      <c r="HBK20"/>
      <c r="HBL20"/>
      <c r="HBM20"/>
      <c r="HBN20"/>
      <c r="HBO20"/>
      <c r="HBP20"/>
      <c r="HBQ20"/>
      <c r="HBR20"/>
      <c r="HBS20"/>
      <c r="HBT20"/>
      <c r="HBU20"/>
      <c r="HBV20"/>
      <c r="HBW20"/>
      <c r="HBX20"/>
      <c r="HBY20"/>
      <c r="HBZ20"/>
      <c r="HCA20"/>
      <c r="HCB20"/>
      <c r="HCC20"/>
      <c r="HCD20"/>
      <c r="HCE20"/>
      <c r="HCF20"/>
      <c r="HCG20"/>
      <c r="HCH20"/>
      <c r="HCI20"/>
      <c r="HCJ20"/>
      <c r="HCK20"/>
      <c r="HCL20"/>
      <c r="HCM20"/>
      <c r="HCN20"/>
      <c r="HCO20"/>
      <c r="HCP20"/>
      <c r="HCQ20"/>
      <c r="HCR20"/>
      <c r="HCS20"/>
      <c r="HCT20"/>
      <c r="HCU20"/>
      <c r="HCV20"/>
      <c r="HCW20"/>
      <c r="HCX20"/>
      <c r="HCY20"/>
      <c r="HCZ20"/>
      <c r="HDA20"/>
      <c r="HDB20"/>
      <c r="HDC20"/>
      <c r="HDD20"/>
      <c r="HDE20"/>
      <c r="HDF20"/>
      <c r="HDG20"/>
      <c r="HDH20"/>
      <c r="HDI20"/>
      <c r="HDJ20"/>
      <c r="HDK20"/>
      <c r="HDL20"/>
      <c r="HDM20"/>
      <c r="HDN20"/>
      <c r="HDO20"/>
      <c r="HDP20"/>
      <c r="HDQ20"/>
      <c r="HDR20"/>
      <c r="HDS20"/>
      <c r="HDT20"/>
      <c r="HDU20"/>
      <c r="HDV20"/>
      <c r="HDW20"/>
      <c r="HDX20"/>
      <c r="HDY20"/>
      <c r="HDZ20"/>
      <c r="HEA20"/>
      <c r="HEB20"/>
      <c r="HEC20"/>
      <c r="HED20"/>
      <c r="HEE20"/>
      <c r="HEF20"/>
      <c r="HEG20"/>
      <c r="HEH20"/>
      <c r="HEI20"/>
      <c r="HEJ20"/>
      <c r="HEK20"/>
      <c r="HEL20"/>
      <c r="HEM20"/>
      <c r="HEN20"/>
      <c r="HEO20"/>
      <c r="HEP20"/>
      <c r="HEQ20"/>
      <c r="HER20"/>
      <c r="HES20"/>
      <c r="HET20"/>
      <c r="HEU20"/>
      <c r="HEV20"/>
      <c r="HEW20"/>
      <c r="HEX20"/>
      <c r="HEY20"/>
      <c r="HEZ20"/>
      <c r="HFA20"/>
      <c r="HFB20"/>
      <c r="HFC20"/>
      <c r="HFD20"/>
      <c r="HFE20"/>
      <c r="HFF20"/>
      <c r="HFG20"/>
      <c r="HFH20"/>
      <c r="HFI20"/>
      <c r="HFJ20"/>
      <c r="HFK20"/>
      <c r="HFL20"/>
      <c r="HFM20"/>
      <c r="HFN20"/>
      <c r="HFO20"/>
      <c r="HFP20"/>
      <c r="HFQ20"/>
      <c r="HFR20"/>
      <c r="HFS20"/>
      <c r="HFT20"/>
      <c r="HFU20"/>
      <c r="HFV20"/>
      <c r="HFW20"/>
      <c r="HFX20"/>
      <c r="HFY20"/>
      <c r="HFZ20"/>
      <c r="HGA20"/>
      <c r="HGB20"/>
      <c r="HGC20"/>
      <c r="HGD20"/>
      <c r="HGE20"/>
      <c r="HGF20"/>
      <c r="HGG20"/>
      <c r="HGH20"/>
      <c r="HGI20"/>
      <c r="HGJ20"/>
      <c r="HGK20"/>
      <c r="HGL20"/>
      <c r="HGM20"/>
      <c r="HGN20"/>
      <c r="HGO20"/>
      <c r="HGP20"/>
      <c r="HGQ20"/>
      <c r="HGR20"/>
      <c r="HGS20"/>
      <c r="HGT20"/>
      <c r="HGU20"/>
      <c r="HGV20"/>
      <c r="HGW20"/>
      <c r="HGX20"/>
      <c r="HGY20"/>
      <c r="HGZ20"/>
      <c r="HHA20"/>
      <c r="HHB20"/>
      <c r="HHC20"/>
      <c r="HHD20"/>
      <c r="HHE20"/>
      <c r="HHF20"/>
      <c r="HHG20"/>
      <c r="HHH20"/>
      <c r="HHI20"/>
      <c r="HHJ20"/>
      <c r="HHK20"/>
      <c r="HHL20"/>
      <c r="HHM20"/>
      <c r="HHN20"/>
      <c r="HHO20"/>
      <c r="HHP20"/>
      <c r="HHQ20"/>
      <c r="HHR20"/>
      <c r="HHS20"/>
      <c r="HHT20"/>
      <c r="HHU20"/>
      <c r="HHV20"/>
      <c r="HHW20"/>
      <c r="HHX20"/>
      <c r="HHY20"/>
      <c r="HHZ20"/>
      <c r="HIA20"/>
      <c r="HIB20"/>
      <c r="HIC20"/>
      <c r="HID20"/>
      <c r="HIE20"/>
      <c r="HIF20"/>
      <c r="HIG20"/>
      <c r="HIH20"/>
      <c r="HII20"/>
      <c r="HIJ20"/>
      <c r="HIK20"/>
      <c r="HIL20"/>
      <c r="HIM20"/>
      <c r="HIN20"/>
      <c r="HIO20"/>
      <c r="HIP20"/>
      <c r="HIQ20"/>
      <c r="HIR20"/>
      <c r="HIS20"/>
      <c r="HIT20"/>
      <c r="HIU20"/>
      <c r="HIV20"/>
      <c r="HIW20"/>
      <c r="HIX20"/>
      <c r="HIY20"/>
      <c r="HIZ20"/>
      <c r="HJA20"/>
      <c r="HJB20"/>
      <c r="HJC20"/>
      <c r="HJD20"/>
      <c r="HJE20"/>
      <c r="HJF20"/>
      <c r="HJG20"/>
      <c r="HJH20"/>
      <c r="HJI20"/>
      <c r="HJJ20"/>
      <c r="HJK20"/>
      <c r="HJL20"/>
      <c r="HJM20"/>
      <c r="HJN20"/>
      <c r="HJO20"/>
      <c r="HJP20"/>
      <c r="HJQ20"/>
      <c r="HJR20"/>
      <c r="HJS20"/>
      <c r="HJT20"/>
      <c r="HJU20"/>
      <c r="HJV20"/>
      <c r="HJW20"/>
      <c r="HJX20"/>
      <c r="HJY20"/>
      <c r="HJZ20"/>
      <c r="HKA20"/>
      <c r="HKB20"/>
      <c r="HKC20"/>
      <c r="HKD20"/>
      <c r="HKE20"/>
      <c r="HKF20"/>
      <c r="HKG20"/>
      <c r="HKH20"/>
      <c r="HKI20"/>
      <c r="HKJ20"/>
      <c r="HKK20"/>
      <c r="HKL20"/>
      <c r="HKM20"/>
      <c r="HKN20"/>
      <c r="HKO20"/>
      <c r="HKP20"/>
      <c r="HKQ20"/>
      <c r="HKR20"/>
      <c r="HKS20"/>
      <c r="HKT20"/>
      <c r="HKU20"/>
      <c r="HKV20"/>
      <c r="HKW20"/>
      <c r="HKX20"/>
      <c r="HKY20"/>
      <c r="HKZ20"/>
      <c r="HLA20"/>
      <c r="HLB20"/>
      <c r="HLC20"/>
      <c r="HLD20"/>
      <c r="HLE20"/>
      <c r="HLF20"/>
      <c r="HLG20"/>
      <c r="HLH20"/>
      <c r="HLI20"/>
      <c r="HLJ20"/>
      <c r="HLK20"/>
      <c r="HLL20"/>
      <c r="HLM20"/>
      <c r="HLN20"/>
      <c r="HLO20"/>
      <c r="HLP20"/>
      <c r="HLQ20"/>
      <c r="HLR20"/>
      <c r="HLS20"/>
      <c r="HLT20"/>
      <c r="HLU20"/>
      <c r="HLV20"/>
      <c r="HLW20"/>
      <c r="HLX20"/>
      <c r="HLY20"/>
      <c r="HLZ20"/>
      <c r="HMA20"/>
      <c r="HMB20"/>
      <c r="HMC20"/>
      <c r="HMD20"/>
      <c r="HME20"/>
      <c r="HMF20"/>
      <c r="HMG20"/>
      <c r="HMH20"/>
      <c r="HMI20"/>
      <c r="HMJ20"/>
      <c r="HMK20"/>
      <c r="HML20"/>
      <c r="HMM20"/>
      <c r="HMN20"/>
      <c r="HMO20"/>
      <c r="HMP20"/>
      <c r="HMQ20"/>
      <c r="HMR20"/>
      <c r="HMS20"/>
      <c r="HMT20"/>
      <c r="HMU20"/>
      <c r="HMV20"/>
      <c r="HMW20"/>
      <c r="HMX20"/>
      <c r="HMY20"/>
      <c r="HMZ20"/>
      <c r="HNA20"/>
      <c r="HNB20"/>
      <c r="HNC20"/>
      <c r="HND20"/>
      <c r="HNE20"/>
      <c r="HNF20"/>
      <c r="HNG20"/>
      <c r="HNH20"/>
      <c r="HNI20"/>
      <c r="HNJ20"/>
      <c r="HNK20"/>
      <c r="HNL20"/>
      <c r="HNM20"/>
      <c r="HNN20"/>
      <c r="HNO20"/>
      <c r="HNP20"/>
      <c r="HNQ20"/>
      <c r="HNR20"/>
      <c r="HNS20"/>
      <c r="HNT20"/>
      <c r="HNU20"/>
      <c r="HNV20"/>
      <c r="HNW20"/>
      <c r="HNX20"/>
      <c r="HNY20"/>
      <c r="HNZ20"/>
      <c r="HOA20"/>
      <c r="HOB20"/>
      <c r="HOC20"/>
      <c r="HOD20"/>
      <c r="HOE20"/>
      <c r="HOF20"/>
      <c r="HOG20"/>
      <c r="HOH20"/>
      <c r="HOI20"/>
      <c r="HOJ20"/>
      <c r="HOK20"/>
      <c r="HOL20"/>
      <c r="HOM20"/>
      <c r="HON20"/>
      <c r="HOO20"/>
      <c r="HOP20"/>
      <c r="HOQ20"/>
      <c r="HOR20"/>
      <c r="HOS20"/>
      <c r="HOT20"/>
      <c r="HOU20"/>
      <c r="HOV20"/>
      <c r="HOW20"/>
      <c r="HOX20"/>
      <c r="HOY20"/>
      <c r="HOZ20"/>
      <c r="HPA20"/>
      <c r="HPB20"/>
      <c r="HPC20"/>
      <c r="HPD20"/>
      <c r="HPE20"/>
      <c r="HPF20"/>
      <c r="HPG20"/>
      <c r="HPH20"/>
      <c r="HPI20"/>
      <c r="HPJ20"/>
      <c r="HPK20"/>
      <c r="HPL20"/>
      <c r="HPM20"/>
      <c r="HPN20"/>
      <c r="HPO20"/>
      <c r="HPP20"/>
      <c r="HPQ20"/>
      <c r="HPR20"/>
      <c r="HPS20"/>
      <c r="HPT20"/>
      <c r="HPU20"/>
      <c r="HPV20"/>
      <c r="HPW20"/>
      <c r="HPX20"/>
      <c r="HPY20"/>
      <c r="HPZ20"/>
      <c r="HQA20"/>
      <c r="HQB20"/>
      <c r="HQC20"/>
      <c r="HQD20"/>
      <c r="HQE20"/>
      <c r="HQF20"/>
      <c r="HQG20"/>
      <c r="HQH20"/>
      <c r="HQI20"/>
      <c r="HQJ20"/>
      <c r="HQK20"/>
      <c r="HQL20"/>
      <c r="HQM20"/>
      <c r="HQN20"/>
      <c r="HQO20"/>
      <c r="HQP20"/>
      <c r="HQQ20"/>
      <c r="HQR20"/>
      <c r="HQS20"/>
      <c r="HQT20"/>
      <c r="HQU20"/>
      <c r="HQV20"/>
      <c r="HQW20"/>
      <c r="HQX20"/>
      <c r="HQY20"/>
      <c r="HQZ20"/>
      <c r="HRA20"/>
      <c r="HRB20"/>
      <c r="HRC20"/>
      <c r="HRD20"/>
      <c r="HRE20"/>
      <c r="HRF20"/>
      <c r="HRG20"/>
      <c r="HRH20"/>
      <c r="HRI20"/>
      <c r="HRJ20"/>
      <c r="HRK20"/>
      <c r="HRL20"/>
      <c r="HRM20"/>
      <c r="HRN20"/>
      <c r="HRO20"/>
      <c r="HRP20"/>
      <c r="HRQ20"/>
      <c r="HRR20"/>
      <c r="HRS20"/>
      <c r="HRT20"/>
      <c r="HRU20"/>
      <c r="HRV20"/>
      <c r="HRW20"/>
      <c r="HRX20"/>
      <c r="HRY20"/>
      <c r="HRZ20"/>
      <c r="HSA20"/>
      <c r="HSB20"/>
      <c r="HSC20"/>
      <c r="HSD20"/>
      <c r="HSE20"/>
      <c r="HSF20"/>
      <c r="HSG20"/>
      <c r="HSH20"/>
      <c r="HSI20"/>
      <c r="HSJ20"/>
      <c r="HSK20"/>
      <c r="HSL20"/>
      <c r="HSM20"/>
      <c r="HSN20"/>
      <c r="HSO20"/>
      <c r="HSP20"/>
      <c r="HSQ20"/>
      <c r="HSR20"/>
      <c r="HSS20"/>
      <c r="HST20"/>
      <c r="HSU20"/>
      <c r="HSV20"/>
      <c r="HSW20"/>
      <c r="HSX20"/>
      <c r="HSY20"/>
      <c r="HSZ20"/>
      <c r="HTA20"/>
      <c r="HTB20"/>
      <c r="HTC20"/>
      <c r="HTD20"/>
      <c r="HTE20"/>
      <c r="HTF20"/>
      <c r="HTG20"/>
      <c r="HTH20"/>
      <c r="HTI20"/>
      <c r="HTJ20"/>
      <c r="HTK20"/>
      <c r="HTL20"/>
      <c r="HTM20"/>
      <c r="HTN20"/>
      <c r="HTO20"/>
      <c r="HTP20"/>
      <c r="HTQ20"/>
      <c r="HTR20"/>
      <c r="HTS20"/>
      <c r="HTT20"/>
      <c r="HTU20"/>
      <c r="HTV20"/>
      <c r="HTW20"/>
      <c r="HTX20"/>
      <c r="HTY20"/>
      <c r="HTZ20"/>
      <c r="HUA20"/>
      <c r="HUB20"/>
      <c r="HUC20"/>
      <c r="HUD20"/>
      <c r="HUE20"/>
      <c r="HUF20"/>
      <c r="HUG20"/>
      <c r="HUH20"/>
      <c r="HUI20"/>
      <c r="HUJ20"/>
      <c r="HUK20"/>
      <c r="HUL20"/>
      <c r="HUM20"/>
      <c r="HUN20"/>
      <c r="HUO20"/>
      <c r="HUP20"/>
      <c r="HUQ20"/>
      <c r="HUR20"/>
      <c r="HUS20"/>
      <c r="HUT20"/>
      <c r="HUU20"/>
      <c r="HUV20"/>
      <c r="HUW20"/>
      <c r="HUX20"/>
      <c r="HUY20"/>
      <c r="HUZ20"/>
      <c r="HVA20"/>
      <c r="HVB20"/>
      <c r="HVC20"/>
      <c r="HVD20"/>
      <c r="HVE20"/>
      <c r="HVF20"/>
      <c r="HVG20"/>
      <c r="HVH20"/>
      <c r="HVI20"/>
      <c r="HVJ20"/>
      <c r="HVK20"/>
      <c r="HVL20"/>
      <c r="HVM20"/>
      <c r="HVN20"/>
      <c r="HVO20"/>
      <c r="HVP20"/>
      <c r="HVQ20"/>
      <c r="HVR20"/>
      <c r="HVS20"/>
      <c r="HVT20"/>
      <c r="HVU20"/>
      <c r="HVV20"/>
      <c r="HVW20"/>
      <c r="HVX20"/>
      <c r="HVY20"/>
      <c r="HVZ20"/>
      <c r="HWA20"/>
      <c r="HWB20"/>
      <c r="HWC20"/>
      <c r="HWD20"/>
      <c r="HWE20"/>
      <c r="HWF20"/>
      <c r="HWG20"/>
      <c r="HWH20"/>
      <c r="HWI20"/>
      <c r="HWJ20"/>
      <c r="HWK20"/>
      <c r="HWL20"/>
      <c r="HWM20"/>
      <c r="HWN20"/>
      <c r="HWO20"/>
      <c r="HWP20"/>
      <c r="HWQ20"/>
      <c r="HWR20"/>
      <c r="HWS20"/>
      <c r="HWT20"/>
      <c r="HWU20"/>
      <c r="HWV20"/>
      <c r="HWW20"/>
      <c r="HWX20"/>
      <c r="HWY20"/>
      <c r="HWZ20"/>
      <c r="HXA20"/>
      <c r="HXB20"/>
      <c r="HXC20"/>
      <c r="HXD20"/>
      <c r="HXE20"/>
      <c r="HXF20"/>
      <c r="HXG20"/>
      <c r="HXH20"/>
      <c r="HXI20"/>
      <c r="HXJ20"/>
      <c r="HXK20"/>
      <c r="HXL20"/>
      <c r="HXM20"/>
      <c r="HXN20"/>
      <c r="HXO20"/>
      <c r="HXP20"/>
      <c r="HXQ20"/>
      <c r="HXR20"/>
      <c r="HXS20"/>
      <c r="HXT20"/>
      <c r="HXU20"/>
      <c r="HXV20"/>
      <c r="HXW20"/>
      <c r="HXX20"/>
      <c r="HXY20"/>
      <c r="HXZ20"/>
      <c r="HYA20"/>
      <c r="HYB20"/>
      <c r="HYC20"/>
      <c r="HYD20"/>
      <c r="HYE20"/>
      <c r="HYF20"/>
      <c r="HYG20"/>
      <c r="HYH20"/>
      <c r="HYI20"/>
      <c r="HYJ20"/>
      <c r="HYK20"/>
      <c r="HYL20"/>
      <c r="HYM20"/>
      <c r="HYN20"/>
      <c r="HYO20"/>
      <c r="HYP20"/>
      <c r="HYQ20"/>
      <c r="HYR20"/>
      <c r="HYS20"/>
      <c r="HYT20"/>
      <c r="HYU20"/>
      <c r="HYV20"/>
      <c r="HYW20"/>
      <c r="HYX20"/>
      <c r="HYY20"/>
      <c r="HYZ20"/>
      <c r="HZA20"/>
      <c r="HZB20"/>
      <c r="HZC20"/>
      <c r="HZD20"/>
      <c r="HZE20"/>
      <c r="HZF20"/>
      <c r="HZG20"/>
      <c r="HZH20"/>
      <c r="HZI20"/>
      <c r="HZJ20"/>
      <c r="HZK20"/>
      <c r="HZL20"/>
      <c r="HZM20"/>
      <c r="HZN20"/>
      <c r="HZO20"/>
      <c r="HZP20"/>
      <c r="HZQ20"/>
      <c r="HZR20"/>
      <c r="HZS20"/>
      <c r="HZT20"/>
      <c r="HZU20"/>
      <c r="HZV20"/>
      <c r="HZW20"/>
      <c r="HZX20"/>
      <c r="HZY20"/>
      <c r="HZZ20"/>
      <c r="IAA20"/>
      <c r="IAB20"/>
      <c r="IAC20"/>
      <c r="IAD20"/>
      <c r="IAE20"/>
      <c r="IAF20"/>
      <c r="IAG20"/>
      <c r="IAH20"/>
      <c r="IAI20"/>
      <c r="IAJ20"/>
      <c r="IAK20"/>
      <c r="IAL20"/>
      <c r="IAM20"/>
      <c r="IAN20"/>
      <c r="IAO20"/>
      <c r="IAP20"/>
      <c r="IAQ20"/>
      <c r="IAR20"/>
      <c r="IAS20"/>
      <c r="IAT20"/>
      <c r="IAU20"/>
      <c r="IAV20"/>
      <c r="IAW20"/>
      <c r="IAX20"/>
      <c r="IAY20"/>
      <c r="IAZ20"/>
      <c r="IBA20"/>
      <c r="IBB20"/>
      <c r="IBC20"/>
      <c r="IBD20"/>
      <c r="IBE20"/>
      <c r="IBF20"/>
      <c r="IBG20"/>
      <c r="IBH20"/>
      <c r="IBI20"/>
      <c r="IBJ20"/>
      <c r="IBK20"/>
      <c r="IBL20"/>
      <c r="IBM20"/>
      <c r="IBN20"/>
      <c r="IBO20"/>
      <c r="IBP20"/>
      <c r="IBQ20"/>
      <c r="IBR20"/>
      <c r="IBS20"/>
      <c r="IBT20"/>
      <c r="IBU20"/>
      <c r="IBV20"/>
      <c r="IBW20"/>
      <c r="IBX20"/>
      <c r="IBY20"/>
      <c r="IBZ20"/>
      <c r="ICA20"/>
      <c r="ICB20"/>
      <c r="ICC20"/>
      <c r="ICD20"/>
      <c r="ICE20"/>
      <c r="ICF20"/>
      <c r="ICG20"/>
      <c r="ICH20"/>
      <c r="ICI20"/>
      <c r="ICJ20"/>
      <c r="ICK20"/>
      <c r="ICL20"/>
      <c r="ICM20"/>
      <c r="ICN20"/>
      <c r="ICO20"/>
      <c r="ICP20"/>
      <c r="ICQ20"/>
      <c r="ICR20"/>
      <c r="ICS20"/>
      <c r="ICT20"/>
      <c r="ICU20"/>
      <c r="ICV20"/>
      <c r="ICW20"/>
      <c r="ICX20"/>
      <c r="ICY20"/>
      <c r="ICZ20"/>
      <c r="IDA20"/>
      <c r="IDB20"/>
      <c r="IDC20"/>
      <c r="IDD20"/>
      <c r="IDE20"/>
      <c r="IDF20"/>
      <c r="IDG20"/>
      <c r="IDH20"/>
      <c r="IDI20"/>
      <c r="IDJ20"/>
      <c r="IDK20"/>
      <c r="IDL20"/>
      <c r="IDM20"/>
      <c r="IDN20"/>
      <c r="IDO20"/>
      <c r="IDP20"/>
      <c r="IDQ20"/>
      <c r="IDR20"/>
      <c r="IDS20"/>
      <c r="IDT20"/>
      <c r="IDU20"/>
      <c r="IDV20"/>
      <c r="IDW20"/>
      <c r="IDX20"/>
      <c r="IDY20"/>
      <c r="IDZ20"/>
      <c r="IEA20"/>
      <c r="IEB20"/>
      <c r="IEC20"/>
      <c r="IED20"/>
      <c r="IEE20"/>
      <c r="IEF20"/>
      <c r="IEG20"/>
      <c r="IEH20"/>
      <c r="IEI20"/>
      <c r="IEJ20"/>
      <c r="IEK20"/>
      <c r="IEL20"/>
      <c r="IEM20"/>
      <c r="IEN20"/>
      <c r="IEO20"/>
      <c r="IEP20"/>
      <c r="IEQ20"/>
      <c r="IER20"/>
      <c r="IES20"/>
      <c r="IET20"/>
      <c r="IEU20"/>
      <c r="IEV20"/>
      <c r="IEW20"/>
      <c r="IEX20"/>
      <c r="IEY20"/>
      <c r="IEZ20"/>
      <c r="IFA20"/>
      <c r="IFB20"/>
      <c r="IFC20"/>
      <c r="IFD20"/>
      <c r="IFE20"/>
      <c r="IFF20"/>
      <c r="IFG20"/>
      <c r="IFH20"/>
      <c r="IFI20"/>
      <c r="IFJ20"/>
      <c r="IFK20"/>
      <c r="IFL20"/>
      <c r="IFM20"/>
      <c r="IFN20"/>
      <c r="IFO20"/>
      <c r="IFP20"/>
      <c r="IFQ20"/>
      <c r="IFR20"/>
      <c r="IFS20"/>
      <c r="IFT20"/>
      <c r="IFU20"/>
      <c r="IFV20"/>
      <c r="IFW20"/>
      <c r="IFX20"/>
      <c r="IFY20"/>
      <c r="IFZ20"/>
      <c r="IGA20"/>
      <c r="IGB20"/>
      <c r="IGC20"/>
      <c r="IGD20"/>
      <c r="IGE20"/>
      <c r="IGF20"/>
      <c r="IGG20"/>
      <c r="IGH20"/>
      <c r="IGI20"/>
      <c r="IGJ20"/>
      <c r="IGK20"/>
      <c r="IGL20"/>
      <c r="IGM20"/>
      <c r="IGN20"/>
      <c r="IGO20"/>
      <c r="IGP20"/>
      <c r="IGQ20"/>
      <c r="IGR20"/>
      <c r="IGS20"/>
      <c r="IGT20"/>
      <c r="IGU20"/>
      <c r="IGV20"/>
      <c r="IGW20"/>
      <c r="IGX20"/>
      <c r="IGY20"/>
      <c r="IGZ20"/>
      <c r="IHA20"/>
      <c r="IHB20"/>
      <c r="IHC20"/>
      <c r="IHD20"/>
      <c r="IHE20"/>
      <c r="IHF20"/>
      <c r="IHG20"/>
      <c r="IHH20"/>
      <c r="IHI20"/>
      <c r="IHJ20"/>
      <c r="IHK20"/>
      <c r="IHL20"/>
      <c r="IHM20"/>
      <c r="IHN20"/>
      <c r="IHO20"/>
      <c r="IHP20"/>
      <c r="IHQ20"/>
      <c r="IHR20"/>
      <c r="IHS20"/>
      <c r="IHT20"/>
      <c r="IHU20"/>
      <c r="IHV20"/>
      <c r="IHW20"/>
      <c r="IHX20"/>
      <c r="IHY20"/>
      <c r="IHZ20"/>
      <c r="IIA20"/>
      <c r="IIB20"/>
      <c r="IIC20"/>
      <c r="IID20"/>
      <c r="IIE20"/>
      <c r="IIF20"/>
      <c r="IIG20"/>
      <c r="IIH20"/>
      <c r="III20"/>
      <c r="IIJ20"/>
      <c r="IIK20"/>
      <c r="IIL20"/>
      <c r="IIM20"/>
      <c r="IIN20"/>
      <c r="IIO20"/>
      <c r="IIP20"/>
      <c r="IIQ20"/>
      <c r="IIR20"/>
      <c r="IIS20"/>
      <c r="IIT20"/>
      <c r="IIU20"/>
      <c r="IIV20"/>
      <c r="IIW20"/>
      <c r="IIX20"/>
      <c r="IIY20"/>
      <c r="IIZ20"/>
      <c r="IJA20"/>
      <c r="IJB20"/>
      <c r="IJC20"/>
      <c r="IJD20"/>
      <c r="IJE20"/>
      <c r="IJF20"/>
      <c r="IJG20"/>
      <c r="IJH20"/>
      <c r="IJI20"/>
      <c r="IJJ20"/>
      <c r="IJK20"/>
      <c r="IJL20"/>
      <c r="IJM20"/>
      <c r="IJN20"/>
      <c r="IJO20"/>
      <c r="IJP20"/>
      <c r="IJQ20"/>
      <c r="IJR20"/>
      <c r="IJS20"/>
      <c r="IJT20"/>
      <c r="IJU20"/>
      <c r="IJV20"/>
      <c r="IJW20"/>
      <c r="IJX20"/>
      <c r="IJY20"/>
      <c r="IJZ20"/>
      <c r="IKA20"/>
      <c r="IKB20"/>
      <c r="IKC20"/>
      <c r="IKD20"/>
      <c r="IKE20"/>
      <c r="IKF20"/>
      <c r="IKG20"/>
      <c r="IKH20"/>
      <c r="IKI20"/>
      <c r="IKJ20"/>
      <c r="IKK20"/>
      <c r="IKL20"/>
      <c r="IKM20"/>
      <c r="IKN20"/>
      <c r="IKO20"/>
      <c r="IKP20"/>
      <c r="IKQ20"/>
      <c r="IKR20"/>
      <c r="IKS20"/>
      <c r="IKT20"/>
      <c r="IKU20"/>
      <c r="IKV20"/>
      <c r="IKW20"/>
      <c r="IKX20"/>
      <c r="IKY20"/>
      <c r="IKZ20"/>
      <c r="ILA20"/>
      <c r="ILB20"/>
      <c r="ILC20"/>
      <c r="ILD20"/>
      <c r="ILE20"/>
      <c r="ILF20"/>
      <c r="ILG20"/>
      <c r="ILH20"/>
      <c r="ILI20"/>
      <c r="ILJ20"/>
      <c r="ILK20"/>
      <c r="ILL20"/>
      <c r="ILM20"/>
      <c r="ILN20"/>
      <c r="ILO20"/>
      <c r="ILP20"/>
      <c r="ILQ20"/>
      <c r="ILR20"/>
      <c r="ILS20"/>
      <c r="ILT20"/>
      <c r="ILU20"/>
      <c r="ILV20"/>
      <c r="ILW20"/>
      <c r="ILX20"/>
      <c r="ILY20"/>
      <c r="ILZ20"/>
      <c r="IMA20"/>
      <c r="IMB20"/>
      <c r="IMC20"/>
      <c r="IMD20"/>
      <c r="IME20"/>
      <c r="IMF20"/>
      <c r="IMG20"/>
      <c r="IMH20"/>
      <c r="IMI20"/>
      <c r="IMJ20"/>
      <c r="IMK20"/>
      <c r="IML20"/>
      <c r="IMM20"/>
      <c r="IMN20"/>
      <c r="IMO20"/>
      <c r="IMP20"/>
      <c r="IMQ20"/>
      <c r="IMR20"/>
      <c r="IMS20"/>
      <c r="IMT20"/>
      <c r="IMU20"/>
      <c r="IMV20"/>
      <c r="IMW20"/>
      <c r="IMX20"/>
      <c r="IMY20"/>
      <c r="IMZ20"/>
      <c r="INA20"/>
      <c r="INB20"/>
      <c r="INC20"/>
      <c r="IND20"/>
      <c r="INE20"/>
      <c r="INF20"/>
      <c r="ING20"/>
      <c r="INH20"/>
      <c r="INI20"/>
      <c r="INJ20"/>
      <c r="INK20"/>
      <c r="INL20"/>
      <c r="INM20"/>
      <c r="INN20"/>
      <c r="INO20"/>
      <c r="INP20"/>
      <c r="INQ20"/>
      <c r="INR20"/>
      <c r="INS20"/>
      <c r="INT20"/>
      <c r="INU20"/>
      <c r="INV20"/>
      <c r="INW20"/>
      <c r="INX20"/>
      <c r="INY20"/>
      <c r="INZ20"/>
      <c r="IOA20"/>
      <c r="IOB20"/>
      <c r="IOC20"/>
      <c r="IOD20"/>
      <c r="IOE20"/>
      <c r="IOF20"/>
      <c r="IOG20"/>
      <c r="IOH20"/>
      <c r="IOI20"/>
      <c r="IOJ20"/>
      <c r="IOK20"/>
      <c r="IOL20"/>
      <c r="IOM20"/>
      <c r="ION20"/>
      <c r="IOO20"/>
      <c r="IOP20"/>
      <c r="IOQ20"/>
      <c r="IOR20"/>
      <c r="IOS20"/>
      <c r="IOT20"/>
      <c r="IOU20"/>
      <c r="IOV20"/>
      <c r="IOW20"/>
      <c r="IOX20"/>
      <c r="IOY20"/>
      <c r="IOZ20"/>
      <c r="IPA20"/>
      <c r="IPB20"/>
      <c r="IPC20"/>
      <c r="IPD20"/>
      <c r="IPE20"/>
      <c r="IPF20"/>
      <c r="IPG20"/>
      <c r="IPH20"/>
      <c r="IPI20"/>
      <c r="IPJ20"/>
      <c r="IPK20"/>
      <c r="IPL20"/>
      <c r="IPM20"/>
      <c r="IPN20"/>
      <c r="IPO20"/>
      <c r="IPP20"/>
      <c r="IPQ20"/>
      <c r="IPR20"/>
      <c r="IPS20"/>
      <c r="IPT20"/>
      <c r="IPU20"/>
      <c r="IPV20"/>
      <c r="IPW20"/>
      <c r="IPX20"/>
      <c r="IPY20"/>
      <c r="IPZ20"/>
      <c r="IQA20"/>
      <c r="IQB20"/>
      <c r="IQC20"/>
      <c r="IQD20"/>
      <c r="IQE20"/>
      <c r="IQF20"/>
      <c r="IQG20"/>
      <c r="IQH20"/>
      <c r="IQI20"/>
      <c r="IQJ20"/>
      <c r="IQK20"/>
      <c r="IQL20"/>
      <c r="IQM20"/>
      <c r="IQN20"/>
      <c r="IQO20"/>
      <c r="IQP20"/>
      <c r="IQQ20"/>
      <c r="IQR20"/>
      <c r="IQS20"/>
      <c r="IQT20"/>
      <c r="IQU20"/>
      <c r="IQV20"/>
      <c r="IQW20"/>
      <c r="IQX20"/>
      <c r="IQY20"/>
      <c r="IQZ20"/>
      <c r="IRA20"/>
      <c r="IRB20"/>
      <c r="IRC20"/>
      <c r="IRD20"/>
      <c r="IRE20"/>
      <c r="IRF20"/>
      <c r="IRG20"/>
      <c r="IRH20"/>
      <c r="IRI20"/>
      <c r="IRJ20"/>
      <c r="IRK20"/>
      <c r="IRL20"/>
      <c r="IRM20"/>
      <c r="IRN20"/>
      <c r="IRO20"/>
      <c r="IRP20"/>
      <c r="IRQ20"/>
      <c r="IRR20"/>
      <c r="IRS20"/>
      <c r="IRT20"/>
      <c r="IRU20"/>
      <c r="IRV20"/>
      <c r="IRW20"/>
      <c r="IRX20"/>
      <c r="IRY20"/>
      <c r="IRZ20"/>
      <c r="ISA20"/>
      <c r="ISB20"/>
      <c r="ISC20"/>
      <c r="ISD20"/>
      <c r="ISE20"/>
      <c r="ISF20"/>
      <c r="ISG20"/>
      <c r="ISH20"/>
      <c r="ISI20"/>
      <c r="ISJ20"/>
      <c r="ISK20"/>
      <c r="ISL20"/>
      <c r="ISM20"/>
      <c r="ISN20"/>
      <c r="ISO20"/>
      <c r="ISP20"/>
      <c r="ISQ20"/>
      <c r="ISR20"/>
      <c r="ISS20"/>
      <c r="IST20"/>
      <c r="ISU20"/>
      <c r="ISV20"/>
      <c r="ISW20"/>
      <c r="ISX20"/>
      <c r="ISY20"/>
      <c r="ISZ20"/>
      <c r="ITA20"/>
      <c r="ITB20"/>
      <c r="ITC20"/>
      <c r="ITD20"/>
      <c r="ITE20"/>
      <c r="ITF20"/>
      <c r="ITG20"/>
      <c r="ITH20"/>
      <c r="ITI20"/>
      <c r="ITJ20"/>
      <c r="ITK20"/>
      <c r="ITL20"/>
      <c r="ITM20"/>
      <c r="ITN20"/>
      <c r="ITO20"/>
      <c r="ITP20"/>
      <c r="ITQ20"/>
      <c r="ITR20"/>
      <c r="ITS20"/>
      <c r="ITT20"/>
      <c r="ITU20"/>
      <c r="ITV20"/>
      <c r="ITW20"/>
      <c r="ITX20"/>
      <c r="ITY20"/>
      <c r="ITZ20"/>
      <c r="IUA20"/>
      <c r="IUB20"/>
      <c r="IUC20"/>
      <c r="IUD20"/>
      <c r="IUE20"/>
      <c r="IUF20"/>
      <c r="IUG20"/>
      <c r="IUH20"/>
      <c r="IUI20"/>
      <c r="IUJ20"/>
      <c r="IUK20"/>
      <c r="IUL20"/>
      <c r="IUM20"/>
      <c r="IUN20"/>
      <c r="IUO20"/>
      <c r="IUP20"/>
      <c r="IUQ20"/>
      <c r="IUR20"/>
      <c r="IUS20"/>
      <c r="IUT20"/>
      <c r="IUU20"/>
      <c r="IUV20"/>
      <c r="IUW20"/>
      <c r="IUX20"/>
      <c r="IUY20"/>
      <c r="IUZ20"/>
      <c r="IVA20"/>
      <c r="IVB20"/>
      <c r="IVC20"/>
      <c r="IVD20"/>
      <c r="IVE20"/>
      <c r="IVF20"/>
      <c r="IVG20"/>
      <c r="IVH20"/>
      <c r="IVI20"/>
      <c r="IVJ20"/>
      <c r="IVK20"/>
      <c r="IVL20"/>
      <c r="IVM20"/>
      <c r="IVN20"/>
      <c r="IVO20"/>
      <c r="IVP20"/>
      <c r="IVQ20"/>
      <c r="IVR20"/>
      <c r="IVS20"/>
      <c r="IVT20"/>
      <c r="IVU20"/>
      <c r="IVV20"/>
      <c r="IVW20"/>
      <c r="IVX20"/>
      <c r="IVY20"/>
      <c r="IVZ20"/>
      <c r="IWA20"/>
      <c r="IWB20"/>
      <c r="IWC20"/>
      <c r="IWD20"/>
      <c r="IWE20"/>
      <c r="IWF20"/>
      <c r="IWG20"/>
      <c r="IWH20"/>
      <c r="IWI20"/>
      <c r="IWJ20"/>
      <c r="IWK20"/>
      <c r="IWL20"/>
      <c r="IWM20"/>
      <c r="IWN20"/>
      <c r="IWO20"/>
      <c r="IWP20"/>
      <c r="IWQ20"/>
      <c r="IWR20"/>
      <c r="IWS20"/>
      <c r="IWT20"/>
      <c r="IWU20"/>
      <c r="IWV20"/>
      <c r="IWW20"/>
      <c r="IWX20"/>
      <c r="IWY20"/>
      <c r="IWZ20"/>
      <c r="IXA20"/>
      <c r="IXB20"/>
      <c r="IXC20"/>
      <c r="IXD20"/>
      <c r="IXE20"/>
      <c r="IXF20"/>
      <c r="IXG20"/>
      <c r="IXH20"/>
      <c r="IXI20"/>
      <c r="IXJ20"/>
      <c r="IXK20"/>
      <c r="IXL20"/>
      <c r="IXM20"/>
      <c r="IXN20"/>
      <c r="IXO20"/>
      <c r="IXP20"/>
      <c r="IXQ20"/>
      <c r="IXR20"/>
      <c r="IXS20"/>
      <c r="IXT20"/>
      <c r="IXU20"/>
      <c r="IXV20"/>
      <c r="IXW20"/>
      <c r="IXX20"/>
      <c r="IXY20"/>
      <c r="IXZ20"/>
      <c r="IYA20"/>
      <c r="IYB20"/>
      <c r="IYC20"/>
      <c r="IYD20"/>
      <c r="IYE20"/>
      <c r="IYF20"/>
      <c r="IYG20"/>
      <c r="IYH20"/>
      <c r="IYI20"/>
      <c r="IYJ20"/>
      <c r="IYK20"/>
      <c r="IYL20"/>
      <c r="IYM20"/>
      <c r="IYN20"/>
      <c r="IYO20"/>
      <c r="IYP20"/>
      <c r="IYQ20"/>
      <c r="IYR20"/>
      <c r="IYS20"/>
      <c r="IYT20"/>
      <c r="IYU20"/>
      <c r="IYV20"/>
      <c r="IYW20"/>
      <c r="IYX20"/>
      <c r="IYY20"/>
      <c r="IYZ20"/>
      <c r="IZA20"/>
      <c r="IZB20"/>
      <c r="IZC20"/>
      <c r="IZD20"/>
      <c r="IZE20"/>
      <c r="IZF20"/>
      <c r="IZG20"/>
      <c r="IZH20"/>
      <c r="IZI20"/>
      <c r="IZJ20"/>
      <c r="IZK20"/>
      <c r="IZL20"/>
      <c r="IZM20"/>
      <c r="IZN20"/>
      <c r="IZO20"/>
      <c r="IZP20"/>
      <c r="IZQ20"/>
      <c r="IZR20"/>
      <c r="IZS20"/>
      <c r="IZT20"/>
      <c r="IZU20"/>
      <c r="IZV20"/>
      <c r="IZW20"/>
      <c r="IZX20"/>
      <c r="IZY20"/>
      <c r="IZZ20"/>
      <c r="JAA20"/>
      <c r="JAB20"/>
      <c r="JAC20"/>
      <c r="JAD20"/>
      <c r="JAE20"/>
      <c r="JAF20"/>
      <c r="JAG20"/>
      <c r="JAH20"/>
      <c r="JAI20"/>
      <c r="JAJ20"/>
      <c r="JAK20"/>
      <c r="JAL20"/>
      <c r="JAM20"/>
      <c r="JAN20"/>
      <c r="JAO20"/>
      <c r="JAP20"/>
      <c r="JAQ20"/>
      <c r="JAR20"/>
      <c r="JAS20"/>
      <c r="JAT20"/>
      <c r="JAU20"/>
      <c r="JAV20"/>
      <c r="JAW20"/>
      <c r="JAX20"/>
      <c r="JAY20"/>
      <c r="JAZ20"/>
      <c r="JBA20"/>
      <c r="JBB20"/>
      <c r="JBC20"/>
      <c r="JBD20"/>
      <c r="JBE20"/>
      <c r="JBF20"/>
      <c r="JBG20"/>
      <c r="JBH20"/>
      <c r="JBI20"/>
      <c r="JBJ20"/>
      <c r="JBK20"/>
      <c r="JBL20"/>
      <c r="JBM20"/>
      <c r="JBN20"/>
      <c r="JBO20"/>
      <c r="JBP20"/>
      <c r="JBQ20"/>
      <c r="JBR20"/>
      <c r="JBS20"/>
      <c r="JBT20"/>
      <c r="JBU20"/>
      <c r="JBV20"/>
      <c r="JBW20"/>
      <c r="JBX20"/>
      <c r="JBY20"/>
      <c r="JBZ20"/>
      <c r="JCA20"/>
      <c r="JCB20"/>
      <c r="JCC20"/>
      <c r="JCD20"/>
      <c r="JCE20"/>
      <c r="JCF20"/>
      <c r="JCG20"/>
      <c r="JCH20"/>
      <c r="JCI20"/>
      <c r="JCJ20"/>
      <c r="JCK20"/>
      <c r="JCL20"/>
      <c r="JCM20"/>
      <c r="JCN20"/>
      <c r="JCO20"/>
      <c r="JCP20"/>
      <c r="JCQ20"/>
      <c r="JCR20"/>
      <c r="JCS20"/>
      <c r="JCT20"/>
      <c r="JCU20"/>
      <c r="JCV20"/>
      <c r="JCW20"/>
      <c r="JCX20"/>
      <c r="JCY20"/>
      <c r="JCZ20"/>
      <c r="JDA20"/>
      <c r="JDB20"/>
      <c r="JDC20"/>
      <c r="JDD20"/>
      <c r="JDE20"/>
      <c r="JDF20"/>
      <c r="JDG20"/>
      <c r="JDH20"/>
      <c r="JDI20"/>
      <c r="JDJ20"/>
      <c r="JDK20"/>
      <c r="JDL20"/>
      <c r="JDM20"/>
      <c r="JDN20"/>
      <c r="JDO20"/>
      <c r="JDP20"/>
      <c r="JDQ20"/>
      <c r="JDR20"/>
      <c r="JDS20"/>
      <c r="JDT20"/>
      <c r="JDU20"/>
      <c r="JDV20"/>
      <c r="JDW20"/>
      <c r="JDX20"/>
      <c r="JDY20"/>
      <c r="JDZ20"/>
      <c r="JEA20"/>
      <c r="JEB20"/>
      <c r="JEC20"/>
      <c r="JED20"/>
      <c r="JEE20"/>
      <c r="JEF20"/>
      <c r="JEG20"/>
      <c r="JEH20"/>
      <c r="JEI20"/>
      <c r="JEJ20"/>
      <c r="JEK20"/>
      <c r="JEL20"/>
      <c r="JEM20"/>
      <c r="JEN20"/>
      <c r="JEO20"/>
      <c r="JEP20"/>
      <c r="JEQ20"/>
      <c r="JER20"/>
      <c r="JES20"/>
      <c r="JET20"/>
      <c r="JEU20"/>
      <c r="JEV20"/>
      <c r="JEW20"/>
      <c r="JEX20"/>
      <c r="JEY20"/>
      <c r="JEZ20"/>
      <c r="JFA20"/>
      <c r="JFB20"/>
      <c r="JFC20"/>
      <c r="JFD20"/>
      <c r="JFE20"/>
      <c r="JFF20"/>
      <c r="JFG20"/>
      <c r="JFH20"/>
      <c r="JFI20"/>
      <c r="JFJ20"/>
      <c r="JFK20"/>
      <c r="JFL20"/>
      <c r="JFM20"/>
      <c r="JFN20"/>
      <c r="JFO20"/>
      <c r="JFP20"/>
      <c r="JFQ20"/>
      <c r="JFR20"/>
      <c r="JFS20"/>
      <c r="JFT20"/>
      <c r="JFU20"/>
      <c r="JFV20"/>
      <c r="JFW20"/>
      <c r="JFX20"/>
      <c r="JFY20"/>
      <c r="JFZ20"/>
      <c r="JGA20"/>
      <c r="JGB20"/>
      <c r="JGC20"/>
      <c r="JGD20"/>
      <c r="JGE20"/>
      <c r="JGF20"/>
      <c r="JGG20"/>
      <c r="JGH20"/>
      <c r="JGI20"/>
      <c r="JGJ20"/>
      <c r="JGK20"/>
      <c r="JGL20"/>
      <c r="JGM20"/>
      <c r="JGN20"/>
      <c r="JGO20"/>
      <c r="JGP20"/>
      <c r="JGQ20"/>
      <c r="JGR20"/>
      <c r="JGS20"/>
      <c r="JGT20"/>
      <c r="JGU20"/>
      <c r="JGV20"/>
      <c r="JGW20"/>
      <c r="JGX20"/>
      <c r="JGY20"/>
      <c r="JGZ20"/>
      <c r="JHA20"/>
      <c r="JHB20"/>
      <c r="JHC20"/>
      <c r="JHD20"/>
      <c r="JHE20"/>
      <c r="JHF20"/>
      <c r="JHG20"/>
      <c r="JHH20"/>
      <c r="JHI20"/>
      <c r="JHJ20"/>
      <c r="JHK20"/>
      <c r="JHL20"/>
      <c r="JHM20"/>
      <c r="JHN20"/>
      <c r="JHO20"/>
      <c r="JHP20"/>
      <c r="JHQ20"/>
      <c r="JHR20"/>
      <c r="JHS20"/>
      <c r="JHT20"/>
      <c r="JHU20"/>
      <c r="JHV20"/>
      <c r="JHW20"/>
      <c r="JHX20"/>
      <c r="JHY20"/>
      <c r="JHZ20"/>
      <c r="JIA20"/>
      <c r="JIB20"/>
      <c r="JIC20"/>
      <c r="JID20"/>
      <c r="JIE20"/>
      <c r="JIF20"/>
      <c r="JIG20"/>
      <c r="JIH20"/>
      <c r="JII20"/>
      <c r="JIJ20"/>
      <c r="JIK20"/>
      <c r="JIL20"/>
      <c r="JIM20"/>
      <c r="JIN20"/>
      <c r="JIO20"/>
      <c r="JIP20"/>
      <c r="JIQ20"/>
      <c r="JIR20"/>
      <c r="JIS20"/>
      <c r="JIT20"/>
      <c r="JIU20"/>
      <c r="JIV20"/>
      <c r="JIW20"/>
      <c r="JIX20"/>
      <c r="JIY20"/>
      <c r="JIZ20"/>
      <c r="JJA20"/>
      <c r="JJB20"/>
      <c r="JJC20"/>
      <c r="JJD20"/>
      <c r="JJE20"/>
      <c r="JJF20"/>
      <c r="JJG20"/>
      <c r="JJH20"/>
      <c r="JJI20"/>
      <c r="JJJ20"/>
      <c r="JJK20"/>
      <c r="JJL20"/>
      <c r="JJM20"/>
      <c r="JJN20"/>
      <c r="JJO20"/>
      <c r="JJP20"/>
      <c r="JJQ20"/>
      <c r="JJR20"/>
      <c r="JJS20"/>
      <c r="JJT20"/>
      <c r="JJU20"/>
      <c r="JJV20"/>
      <c r="JJW20"/>
      <c r="JJX20"/>
      <c r="JJY20"/>
      <c r="JJZ20"/>
      <c r="JKA20"/>
      <c r="JKB20"/>
      <c r="JKC20"/>
      <c r="JKD20"/>
      <c r="JKE20"/>
      <c r="JKF20"/>
      <c r="JKG20"/>
      <c r="JKH20"/>
      <c r="JKI20"/>
      <c r="JKJ20"/>
      <c r="JKK20"/>
      <c r="JKL20"/>
      <c r="JKM20"/>
      <c r="JKN20"/>
      <c r="JKO20"/>
      <c r="JKP20"/>
      <c r="JKQ20"/>
      <c r="JKR20"/>
      <c r="JKS20"/>
      <c r="JKT20"/>
      <c r="JKU20"/>
      <c r="JKV20"/>
      <c r="JKW20"/>
      <c r="JKX20"/>
      <c r="JKY20"/>
      <c r="JKZ20"/>
      <c r="JLA20"/>
      <c r="JLB20"/>
      <c r="JLC20"/>
      <c r="JLD20"/>
      <c r="JLE20"/>
      <c r="JLF20"/>
      <c r="JLG20"/>
      <c r="JLH20"/>
      <c r="JLI20"/>
      <c r="JLJ20"/>
      <c r="JLK20"/>
      <c r="JLL20"/>
      <c r="JLM20"/>
      <c r="JLN20"/>
      <c r="JLO20"/>
      <c r="JLP20"/>
      <c r="JLQ20"/>
      <c r="JLR20"/>
      <c r="JLS20"/>
      <c r="JLT20"/>
      <c r="JLU20"/>
      <c r="JLV20"/>
      <c r="JLW20"/>
      <c r="JLX20"/>
      <c r="JLY20"/>
      <c r="JLZ20"/>
      <c r="JMA20"/>
      <c r="JMB20"/>
      <c r="JMC20"/>
      <c r="JMD20"/>
      <c r="JME20"/>
      <c r="JMF20"/>
      <c r="JMG20"/>
      <c r="JMH20"/>
      <c r="JMI20"/>
      <c r="JMJ20"/>
      <c r="JMK20"/>
      <c r="JML20"/>
      <c r="JMM20"/>
      <c r="JMN20"/>
      <c r="JMO20"/>
      <c r="JMP20"/>
      <c r="JMQ20"/>
      <c r="JMR20"/>
      <c r="JMS20"/>
      <c r="JMT20"/>
      <c r="JMU20"/>
      <c r="JMV20"/>
      <c r="JMW20"/>
      <c r="JMX20"/>
      <c r="JMY20"/>
      <c r="JMZ20"/>
      <c r="JNA20"/>
      <c r="JNB20"/>
      <c r="JNC20"/>
      <c r="JND20"/>
      <c r="JNE20"/>
      <c r="JNF20"/>
      <c r="JNG20"/>
      <c r="JNH20"/>
      <c r="JNI20"/>
      <c r="JNJ20"/>
      <c r="JNK20"/>
      <c r="JNL20"/>
      <c r="JNM20"/>
      <c r="JNN20"/>
      <c r="JNO20"/>
      <c r="JNP20"/>
      <c r="JNQ20"/>
      <c r="JNR20"/>
      <c r="JNS20"/>
      <c r="JNT20"/>
      <c r="JNU20"/>
      <c r="JNV20"/>
      <c r="JNW20"/>
      <c r="JNX20"/>
      <c r="JNY20"/>
      <c r="JNZ20"/>
      <c r="JOA20"/>
      <c r="JOB20"/>
      <c r="JOC20"/>
      <c r="JOD20"/>
      <c r="JOE20"/>
      <c r="JOF20"/>
      <c r="JOG20"/>
      <c r="JOH20"/>
      <c r="JOI20"/>
      <c r="JOJ20"/>
      <c r="JOK20"/>
      <c r="JOL20"/>
      <c r="JOM20"/>
      <c r="JON20"/>
      <c r="JOO20"/>
      <c r="JOP20"/>
      <c r="JOQ20"/>
      <c r="JOR20"/>
      <c r="JOS20"/>
      <c r="JOT20"/>
      <c r="JOU20"/>
      <c r="JOV20"/>
      <c r="JOW20"/>
      <c r="JOX20"/>
      <c r="JOY20"/>
      <c r="JOZ20"/>
      <c r="JPA20"/>
      <c r="JPB20"/>
      <c r="JPC20"/>
      <c r="JPD20"/>
      <c r="JPE20"/>
      <c r="JPF20"/>
      <c r="JPG20"/>
      <c r="JPH20"/>
      <c r="JPI20"/>
      <c r="JPJ20"/>
      <c r="JPK20"/>
      <c r="JPL20"/>
      <c r="JPM20"/>
      <c r="JPN20"/>
      <c r="JPO20"/>
      <c r="JPP20"/>
      <c r="JPQ20"/>
      <c r="JPR20"/>
      <c r="JPS20"/>
      <c r="JPT20"/>
      <c r="JPU20"/>
      <c r="JPV20"/>
      <c r="JPW20"/>
      <c r="JPX20"/>
      <c r="JPY20"/>
      <c r="JPZ20"/>
      <c r="JQA20"/>
      <c r="JQB20"/>
      <c r="JQC20"/>
      <c r="JQD20"/>
      <c r="JQE20"/>
      <c r="JQF20"/>
      <c r="JQG20"/>
      <c r="JQH20"/>
      <c r="JQI20"/>
      <c r="JQJ20"/>
      <c r="JQK20"/>
      <c r="JQL20"/>
      <c r="JQM20"/>
      <c r="JQN20"/>
      <c r="JQO20"/>
      <c r="JQP20"/>
      <c r="JQQ20"/>
      <c r="JQR20"/>
      <c r="JQS20"/>
      <c r="JQT20"/>
      <c r="JQU20"/>
      <c r="JQV20"/>
      <c r="JQW20"/>
      <c r="JQX20"/>
      <c r="JQY20"/>
      <c r="JQZ20"/>
      <c r="JRA20"/>
      <c r="JRB20"/>
      <c r="JRC20"/>
      <c r="JRD20"/>
      <c r="JRE20"/>
      <c r="JRF20"/>
      <c r="JRG20"/>
      <c r="JRH20"/>
      <c r="JRI20"/>
      <c r="JRJ20"/>
      <c r="JRK20"/>
      <c r="JRL20"/>
      <c r="JRM20"/>
      <c r="JRN20"/>
      <c r="JRO20"/>
      <c r="JRP20"/>
      <c r="JRQ20"/>
      <c r="JRR20"/>
      <c r="JRS20"/>
      <c r="JRT20"/>
      <c r="JRU20"/>
      <c r="JRV20"/>
      <c r="JRW20"/>
      <c r="JRX20"/>
      <c r="JRY20"/>
      <c r="JRZ20"/>
      <c r="JSA20"/>
      <c r="JSB20"/>
      <c r="JSC20"/>
      <c r="JSD20"/>
      <c r="JSE20"/>
      <c r="JSF20"/>
      <c r="JSG20"/>
      <c r="JSH20"/>
      <c r="JSI20"/>
      <c r="JSJ20"/>
      <c r="JSK20"/>
      <c r="JSL20"/>
      <c r="JSM20"/>
      <c r="JSN20"/>
      <c r="JSO20"/>
      <c r="JSP20"/>
      <c r="JSQ20"/>
      <c r="JSR20"/>
      <c r="JSS20"/>
      <c r="JST20"/>
      <c r="JSU20"/>
      <c r="JSV20"/>
      <c r="JSW20"/>
      <c r="JSX20"/>
      <c r="JSY20"/>
      <c r="JSZ20"/>
      <c r="JTA20"/>
      <c r="JTB20"/>
      <c r="JTC20"/>
      <c r="JTD20"/>
      <c r="JTE20"/>
      <c r="JTF20"/>
      <c r="JTG20"/>
      <c r="JTH20"/>
      <c r="JTI20"/>
      <c r="JTJ20"/>
      <c r="JTK20"/>
      <c r="JTL20"/>
      <c r="JTM20"/>
      <c r="JTN20"/>
      <c r="JTO20"/>
      <c r="JTP20"/>
      <c r="JTQ20"/>
      <c r="JTR20"/>
      <c r="JTS20"/>
      <c r="JTT20"/>
      <c r="JTU20"/>
      <c r="JTV20"/>
      <c r="JTW20"/>
      <c r="JTX20"/>
      <c r="JTY20"/>
      <c r="JTZ20"/>
      <c r="JUA20"/>
      <c r="JUB20"/>
      <c r="JUC20"/>
      <c r="JUD20"/>
      <c r="JUE20"/>
      <c r="JUF20"/>
      <c r="JUG20"/>
      <c r="JUH20"/>
      <c r="JUI20"/>
      <c r="JUJ20"/>
      <c r="JUK20"/>
      <c r="JUL20"/>
      <c r="JUM20"/>
      <c r="JUN20"/>
      <c r="JUO20"/>
      <c r="JUP20"/>
      <c r="JUQ20"/>
      <c r="JUR20"/>
      <c r="JUS20"/>
      <c r="JUT20"/>
      <c r="JUU20"/>
      <c r="JUV20"/>
      <c r="JUW20"/>
      <c r="JUX20"/>
      <c r="JUY20"/>
      <c r="JUZ20"/>
      <c r="JVA20"/>
      <c r="JVB20"/>
      <c r="JVC20"/>
      <c r="JVD20"/>
      <c r="JVE20"/>
      <c r="JVF20"/>
      <c r="JVG20"/>
      <c r="JVH20"/>
      <c r="JVI20"/>
      <c r="JVJ20"/>
      <c r="JVK20"/>
      <c r="JVL20"/>
      <c r="JVM20"/>
      <c r="JVN20"/>
      <c r="JVO20"/>
      <c r="JVP20"/>
      <c r="JVQ20"/>
      <c r="JVR20"/>
      <c r="JVS20"/>
      <c r="JVT20"/>
      <c r="JVU20"/>
      <c r="JVV20"/>
      <c r="JVW20"/>
      <c r="JVX20"/>
      <c r="JVY20"/>
      <c r="JVZ20"/>
      <c r="JWA20"/>
      <c r="JWB20"/>
      <c r="JWC20"/>
      <c r="JWD20"/>
      <c r="JWE20"/>
      <c r="JWF20"/>
      <c r="JWG20"/>
      <c r="JWH20"/>
      <c r="JWI20"/>
      <c r="JWJ20"/>
      <c r="JWK20"/>
      <c r="JWL20"/>
      <c r="JWM20"/>
      <c r="JWN20"/>
      <c r="JWO20"/>
      <c r="JWP20"/>
      <c r="JWQ20"/>
      <c r="JWR20"/>
      <c r="JWS20"/>
      <c r="JWT20"/>
      <c r="JWU20"/>
      <c r="JWV20"/>
      <c r="JWW20"/>
      <c r="JWX20"/>
      <c r="JWY20"/>
      <c r="JWZ20"/>
      <c r="JXA20"/>
      <c r="JXB20"/>
      <c r="JXC20"/>
      <c r="JXD20"/>
      <c r="JXE20"/>
      <c r="JXF20"/>
      <c r="JXG20"/>
      <c r="JXH20"/>
      <c r="JXI20"/>
      <c r="JXJ20"/>
      <c r="JXK20"/>
      <c r="JXL20"/>
      <c r="JXM20"/>
      <c r="JXN20"/>
      <c r="JXO20"/>
      <c r="JXP20"/>
      <c r="JXQ20"/>
      <c r="JXR20"/>
      <c r="JXS20"/>
      <c r="JXT20"/>
      <c r="JXU20"/>
      <c r="JXV20"/>
      <c r="JXW20"/>
      <c r="JXX20"/>
      <c r="JXY20"/>
      <c r="JXZ20"/>
      <c r="JYA20"/>
      <c r="JYB20"/>
      <c r="JYC20"/>
      <c r="JYD20"/>
      <c r="JYE20"/>
      <c r="JYF20"/>
      <c r="JYG20"/>
      <c r="JYH20"/>
      <c r="JYI20"/>
      <c r="JYJ20"/>
      <c r="JYK20"/>
      <c r="JYL20"/>
      <c r="JYM20"/>
      <c r="JYN20"/>
      <c r="JYO20"/>
      <c r="JYP20"/>
      <c r="JYQ20"/>
      <c r="JYR20"/>
      <c r="JYS20"/>
      <c r="JYT20"/>
      <c r="JYU20"/>
      <c r="JYV20"/>
      <c r="JYW20"/>
      <c r="JYX20"/>
      <c r="JYY20"/>
      <c r="JYZ20"/>
      <c r="JZA20"/>
      <c r="JZB20"/>
      <c r="JZC20"/>
      <c r="JZD20"/>
      <c r="JZE20"/>
      <c r="JZF20"/>
      <c r="JZG20"/>
      <c r="JZH20"/>
      <c r="JZI20"/>
      <c r="JZJ20"/>
      <c r="JZK20"/>
      <c r="JZL20"/>
      <c r="JZM20"/>
      <c r="JZN20"/>
      <c r="JZO20"/>
      <c r="JZP20"/>
      <c r="JZQ20"/>
      <c r="JZR20"/>
      <c r="JZS20"/>
      <c r="JZT20"/>
      <c r="JZU20"/>
      <c r="JZV20"/>
      <c r="JZW20"/>
      <c r="JZX20"/>
      <c r="JZY20"/>
      <c r="JZZ20"/>
      <c r="KAA20"/>
      <c r="KAB20"/>
      <c r="KAC20"/>
      <c r="KAD20"/>
      <c r="KAE20"/>
      <c r="KAF20"/>
      <c r="KAG20"/>
      <c r="KAH20"/>
      <c r="KAI20"/>
      <c r="KAJ20"/>
      <c r="KAK20"/>
      <c r="KAL20"/>
      <c r="KAM20"/>
      <c r="KAN20"/>
      <c r="KAO20"/>
      <c r="KAP20"/>
      <c r="KAQ20"/>
      <c r="KAR20"/>
      <c r="KAS20"/>
      <c r="KAT20"/>
      <c r="KAU20"/>
      <c r="KAV20"/>
      <c r="KAW20"/>
      <c r="KAX20"/>
      <c r="KAY20"/>
      <c r="KAZ20"/>
      <c r="KBA20"/>
      <c r="KBB20"/>
      <c r="KBC20"/>
      <c r="KBD20"/>
      <c r="KBE20"/>
      <c r="KBF20"/>
      <c r="KBG20"/>
      <c r="KBH20"/>
      <c r="KBI20"/>
      <c r="KBJ20"/>
      <c r="KBK20"/>
      <c r="KBL20"/>
      <c r="KBM20"/>
      <c r="KBN20"/>
      <c r="KBO20"/>
      <c r="KBP20"/>
      <c r="KBQ20"/>
      <c r="KBR20"/>
      <c r="KBS20"/>
      <c r="KBT20"/>
      <c r="KBU20"/>
      <c r="KBV20"/>
      <c r="KBW20"/>
      <c r="KBX20"/>
      <c r="KBY20"/>
      <c r="KBZ20"/>
      <c r="KCA20"/>
      <c r="KCB20"/>
      <c r="KCC20"/>
      <c r="KCD20"/>
      <c r="KCE20"/>
      <c r="KCF20"/>
      <c r="KCG20"/>
      <c r="KCH20"/>
      <c r="KCI20"/>
      <c r="KCJ20"/>
      <c r="KCK20"/>
      <c r="KCL20"/>
      <c r="KCM20"/>
      <c r="KCN20"/>
      <c r="KCO20"/>
      <c r="KCP20"/>
      <c r="KCQ20"/>
      <c r="KCR20"/>
      <c r="KCS20"/>
      <c r="KCT20"/>
      <c r="KCU20"/>
      <c r="KCV20"/>
      <c r="KCW20"/>
      <c r="KCX20"/>
      <c r="KCY20"/>
      <c r="KCZ20"/>
      <c r="KDA20"/>
      <c r="KDB20"/>
      <c r="KDC20"/>
      <c r="KDD20"/>
      <c r="KDE20"/>
      <c r="KDF20"/>
      <c r="KDG20"/>
      <c r="KDH20"/>
      <c r="KDI20"/>
      <c r="KDJ20"/>
      <c r="KDK20"/>
      <c r="KDL20"/>
      <c r="KDM20"/>
      <c r="KDN20"/>
      <c r="KDO20"/>
      <c r="KDP20"/>
      <c r="KDQ20"/>
      <c r="KDR20"/>
      <c r="KDS20"/>
      <c r="KDT20"/>
      <c r="KDU20"/>
      <c r="KDV20"/>
      <c r="KDW20"/>
      <c r="KDX20"/>
      <c r="KDY20"/>
      <c r="KDZ20"/>
      <c r="KEA20"/>
      <c r="KEB20"/>
      <c r="KEC20"/>
      <c r="KED20"/>
      <c r="KEE20"/>
      <c r="KEF20"/>
      <c r="KEG20"/>
      <c r="KEH20"/>
      <c r="KEI20"/>
      <c r="KEJ20"/>
      <c r="KEK20"/>
      <c r="KEL20"/>
      <c r="KEM20"/>
      <c r="KEN20"/>
      <c r="KEO20"/>
      <c r="KEP20"/>
      <c r="KEQ20"/>
      <c r="KER20"/>
      <c r="KES20"/>
      <c r="KET20"/>
      <c r="KEU20"/>
      <c r="KEV20"/>
      <c r="KEW20"/>
      <c r="KEX20"/>
      <c r="KEY20"/>
      <c r="KEZ20"/>
      <c r="KFA20"/>
      <c r="KFB20"/>
      <c r="KFC20"/>
      <c r="KFD20"/>
      <c r="KFE20"/>
      <c r="KFF20"/>
      <c r="KFG20"/>
      <c r="KFH20"/>
      <c r="KFI20"/>
      <c r="KFJ20"/>
      <c r="KFK20"/>
      <c r="KFL20"/>
      <c r="KFM20"/>
      <c r="KFN20"/>
      <c r="KFO20"/>
      <c r="KFP20"/>
      <c r="KFQ20"/>
      <c r="KFR20"/>
      <c r="KFS20"/>
      <c r="KFT20"/>
      <c r="KFU20"/>
      <c r="KFV20"/>
      <c r="KFW20"/>
      <c r="KFX20"/>
      <c r="KFY20"/>
      <c r="KFZ20"/>
      <c r="KGA20"/>
      <c r="KGB20"/>
      <c r="KGC20"/>
      <c r="KGD20"/>
      <c r="KGE20"/>
      <c r="KGF20"/>
      <c r="KGG20"/>
      <c r="KGH20"/>
      <c r="KGI20"/>
      <c r="KGJ20"/>
      <c r="KGK20"/>
      <c r="KGL20"/>
      <c r="KGM20"/>
      <c r="KGN20"/>
      <c r="KGO20"/>
      <c r="KGP20"/>
      <c r="KGQ20"/>
      <c r="KGR20"/>
      <c r="KGS20"/>
      <c r="KGT20"/>
      <c r="KGU20"/>
      <c r="KGV20"/>
      <c r="KGW20"/>
      <c r="KGX20"/>
      <c r="KGY20"/>
      <c r="KGZ20"/>
      <c r="KHA20"/>
      <c r="KHB20"/>
      <c r="KHC20"/>
      <c r="KHD20"/>
      <c r="KHE20"/>
      <c r="KHF20"/>
      <c r="KHG20"/>
      <c r="KHH20"/>
      <c r="KHI20"/>
      <c r="KHJ20"/>
      <c r="KHK20"/>
      <c r="KHL20"/>
      <c r="KHM20"/>
      <c r="KHN20"/>
      <c r="KHO20"/>
      <c r="KHP20"/>
      <c r="KHQ20"/>
      <c r="KHR20"/>
      <c r="KHS20"/>
      <c r="KHT20"/>
      <c r="KHU20"/>
      <c r="KHV20"/>
      <c r="KHW20"/>
      <c r="KHX20"/>
      <c r="KHY20"/>
      <c r="KHZ20"/>
      <c r="KIA20"/>
      <c r="KIB20"/>
      <c r="KIC20"/>
      <c r="KID20"/>
      <c r="KIE20"/>
      <c r="KIF20"/>
      <c r="KIG20"/>
      <c r="KIH20"/>
      <c r="KII20"/>
      <c r="KIJ20"/>
      <c r="KIK20"/>
      <c r="KIL20"/>
      <c r="KIM20"/>
      <c r="KIN20"/>
      <c r="KIO20"/>
      <c r="KIP20"/>
      <c r="KIQ20"/>
      <c r="KIR20"/>
      <c r="KIS20"/>
      <c r="KIT20"/>
      <c r="KIU20"/>
      <c r="KIV20"/>
      <c r="KIW20"/>
      <c r="KIX20"/>
      <c r="KIY20"/>
      <c r="KIZ20"/>
      <c r="KJA20"/>
      <c r="KJB20"/>
      <c r="KJC20"/>
      <c r="KJD20"/>
      <c r="KJE20"/>
      <c r="KJF20"/>
      <c r="KJG20"/>
      <c r="KJH20"/>
      <c r="KJI20"/>
      <c r="KJJ20"/>
      <c r="KJK20"/>
      <c r="KJL20"/>
      <c r="KJM20"/>
      <c r="KJN20"/>
      <c r="KJO20"/>
      <c r="KJP20"/>
      <c r="KJQ20"/>
      <c r="KJR20"/>
      <c r="KJS20"/>
      <c r="KJT20"/>
      <c r="KJU20"/>
      <c r="KJV20"/>
      <c r="KJW20"/>
      <c r="KJX20"/>
      <c r="KJY20"/>
      <c r="KJZ20"/>
      <c r="KKA20"/>
      <c r="KKB20"/>
      <c r="KKC20"/>
      <c r="KKD20"/>
      <c r="KKE20"/>
      <c r="KKF20"/>
      <c r="KKG20"/>
      <c r="KKH20"/>
      <c r="KKI20"/>
      <c r="KKJ20"/>
      <c r="KKK20"/>
      <c r="KKL20"/>
      <c r="KKM20"/>
      <c r="KKN20"/>
      <c r="KKO20"/>
      <c r="KKP20"/>
      <c r="KKQ20"/>
      <c r="KKR20"/>
      <c r="KKS20"/>
      <c r="KKT20"/>
      <c r="KKU20"/>
      <c r="KKV20"/>
      <c r="KKW20"/>
      <c r="KKX20"/>
      <c r="KKY20"/>
      <c r="KKZ20"/>
      <c r="KLA20"/>
      <c r="KLB20"/>
      <c r="KLC20"/>
      <c r="KLD20"/>
      <c r="KLE20"/>
      <c r="KLF20"/>
      <c r="KLG20"/>
      <c r="KLH20"/>
      <c r="KLI20"/>
      <c r="KLJ20"/>
      <c r="KLK20"/>
      <c r="KLL20"/>
      <c r="KLM20"/>
      <c r="KLN20"/>
      <c r="KLO20"/>
      <c r="KLP20"/>
      <c r="KLQ20"/>
      <c r="KLR20"/>
      <c r="KLS20"/>
      <c r="KLT20"/>
      <c r="KLU20"/>
      <c r="KLV20"/>
      <c r="KLW20"/>
      <c r="KLX20"/>
      <c r="KLY20"/>
      <c r="KLZ20"/>
      <c r="KMA20"/>
      <c r="KMB20"/>
      <c r="KMC20"/>
      <c r="KMD20"/>
      <c r="KME20"/>
      <c r="KMF20"/>
      <c r="KMG20"/>
      <c r="KMH20"/>
      <c r="KMI20"/>
      <c r="KMJ20"/>
      <c r="KMK20"/>
      <c r="KML20"/>
      <c r="KMM20"/>
      <c r="KMN20"/>
      <c r="KMO20"/>
      <c r="KMP20"/>
      <c r="KMQ20"/>
      <c r="KMR20"/>
      <c r="KMS20"/>
      <c r="KMT20"/>
      <c r="KMU20"/>
      <c r="KMV20"/>
      <c r="KMW20"/>
      <c r="KMX20"/>
      <c r="KMY20"/>
      <c r="KMZ20"/>
      <c r="KNA20"/>
      <c r="KNB20"/>
      <c r="KNC20"/>
      <c r="KND20"/>
      <c r="KNE20"/>
      <c r="KNF20"/>
      <c r="KNG20"/>
      <c r="KNH20"/>
      <c r="KNI20"/>
      <c r="KNJ20"/>
      <c r="KNK20"/>
      <c r="KNL20"/>
      <c r="KNM20"/>
      <c r="KNN20"/>
      <c r="KNO20"/>
      <c r="KNP20"/>
      <c r="KNQ20"/>
      <c r="KNR20"/>
      <c r="KNS20"/>
      <c r="KNT20"/>
      <c r="KNU20"/>
      <c r="KNV20"/>
      <c r="KNW20"/>
      <c r="KNX20"/>
      <c r="KNY20"/>
      <c r="KNZ20"/>
      <c r="KOA20"/>
      <c r="KOB20"/>
      <c r="KOC20"/>
      <c r="KOD20"/>
      <c r="KOE20"/>
      <c r="KOF20"/>
      <c r="KOG20"/>
      <c r="KOH20"/>
      <c r="KOI20"/>
      <c r="KOJ20"/>
      <c r="KOK20"/>
      <c r="KOL20"/>
      <c r="KOM20"/>
      <c r="KON20"/>
      <c r="KOO20"/>
      <c r="KOP20"/>
      <c r="KOQ20"/>
      <c r="KOR20"/>
      <c r="KOS20"/>
      <c r="KOT20"/>
      <c r="KOU20"/>
      <c r="KOV20"/>
      <c r="KOW20"/>
      <c r="KOX20"/>
      <c r="KOY20"/>
      <c r="KOZ20"/>
      <c r="KPA20"/>
      <c r="KPB20"/>
      <c r="KPC20"/>
      <c r="KPD20"/>
      <c r="KPE20"/>
      <c r="KPF20"/>
      <c r="KPG20"/>
      <c r="KPH20"/>
      <c r="KPI20"/>
      <c r="KPJ20"/>
      <c r="KPK20"/>
      <c r="KPL20"/>
      <c r="KPM20"/>
      <c r="KPN20"/>
      <c r="KPO20"/>
      <c r="KPP20"/>
      <c r="KPQ20"/>
      <c r="KPR20"/>
      <c r="KPS20"/>
      <c r="KPT20"/>
      <c r="KPU20"/>
      <c r="KPV20"/>
      <c r="KPW20"/>
      <c r="KPX20"/>
      <c r="KPY20"/>
      <c r="KPZ20"/>
      <c r="KQA20"/>
      <c r="KQB20"/>
      <c r="KQC20"/>
      <c r="KQD20"/>
      <c r="KQE20"/>
      <c r="KQF20"/>
      <c r="KQG20"/>
      <c r="KQH20"/>
      <c r="KQI20"/>
      <c r="KQJ20"/>
      <c r="KQK20"/>
      <c r="KQL20"/>
      <c r="KQM20"/>
      <c r="KQN20"/>
      <c r="KQO20"/>
      <c r="KQP20"/>
      <c r="KQQ20"/>
      <c r="KQR20"/>
      <c r="KQS20"/>
      <c r="KQT20"/>
      <c r="KQU20"/>
      <c r="KQV20"/>
      <c r="KQW20"/>
      <c r="KQX20"/>
      <c r="KQY20"/>
      <c r="KQZ20"/>
      <c r="KRA20"/>
      <c r="KRB20"/>
      <c r="KRC20"/>
      <c r="KRD20"/>
      <c r="KRE20"/>
      <c r="KRF20"/>
      <c r="KRG20"/>
      <c r="KRH20"/>
      <c r="KRI20"/>
      <c r="KRJ20"/>
      <c r="KRK20"/>
      <c r="KRL20"/>
      <c r="KRM20"/>
      <c r="KRN20"/>
      <c r="KRO20"/>
      <c r="KRP20"/>
      <c r="KRQ20"/>
      <c r="KRR20"/>
      <c r="KRS20"/>
      <c r="KRT20"/>
      <c r="KRU20"/>
      <c r="KRV20"/>
      <c r="KRW20"/>
      <c r="KRX20"/>
      <c r="KRY20"/>
      <c r="KRZ20"/>
      <c r="KSA20"/>
      <c r="KSB20"/>
      <c r="KSC20"/>
      <c r="KSD20"/>
      <c r="KSE20"/>
      <c r="KSF20"/>
      <c r="KSG20"/>
      <c r="KSH20"/>
      <c r="KSI20"/>
      <c r="KSJ20"/>
      <c r="KSK20"/>
      <c r="KSL20"/>
      <c r="KSM20"/>
      <c r="KSN20"/>
      <c r="KSO20"/>
      <c r="KSP20"/>
      <c r="KSQ20"/>
      <c r="KSR20"/>
      <c r="KSS20"/>
      <c r="KST20"/>
      <c r="KSU20"/>
      <c r="KSV20"/>
      <c r="KSW20"/>
      <c r="KSX20"/>
      <c r="KSY20"/>
      <c r="KSZ20"/>
      <c r="KTA20"/>
      <c r="KTB20"/>
      <c r="KTC20"/>
      <c r="KTD20"/>
      <c r="KTE20"/>
      <c r="KTF20"/>
      <c r="KTG20"/>
      <c r="KTH20"/>
      <c r="KTI20"/>
      <c r="KTJ20"/>
      <c r="KTK20"/>
      <c r="KTL20"/>
      <c r="KTM20"/>
      <c r="KTN20"/>
      <c r="KTO20"/>
      <c r="KTP20"/>
      <c r="KTQ20"/>
      <c r="KTR20"/>
      <c r="KTS20"/>
      <c r="KTT20"/>
      <c r="KTU20"/>
      <c r="KTV20"/>
      <c r="KTW20"/>
      <c r="KTX20"/>
      <c r="KTY20"/>
      <c r="KTZ20"/>
      <c r="KUA20"/>
      <c r="KUB20"/>
      <c r="KUC20"/>
      <c r="KUD20"/>
      <c r="KUE20"/>
      <c r="KUF20"/>
      <c r="KUG20"/>
      <c r="KUH20"/>
      <c r="KUI20"/>
      <c r="KUJ20"/>
      <c r="KUK20"/>
      <c r="KUL20"/>
      <c r="KUM20"/>
      <c r="KUN20"/>
      <c r="KUO20"/>
      <c r="KUP20"/>
      <c r="KUQ20"/>
      <c r="KUR20"/>
      <c r="KUS20"/>
      <c r="KUT20"/>
      <c r="KUU20"/>
      <c r="KUV20"/>
      <c r="KUW20"/>
      <c r="KUX20"/>
      <c r="KUY20"/>
      <c r="KUZ20"/>
      <c r="KVA20"/>
      <c r="KVB20"/>
      <c r="KVC20"/>
      <c r="KVD20"/>
      <c r="KVE20"/>
      <c r="KVF20"/>
      <c r="KVG20"/>
      <c r="KVH20"/>
      <c r="KVI20"/>
      <c r="KVJ20"/>
      <c r="KVK20"/>
      <c r="KVL20"/>
      <c r="KVM20"/>
      <c r="KVN20"/>
      <c r="KVO20"/>
      <c r="KVP20"/>
      <c r="KVQ20"/>
      <c r="KVR20"/>
      <c r="KVS20"/>
      <c r="KVT20"/>
      <c r="KVU20"/>
      <c r="KVV20"/>
      <c r="KVW20"/>
      <c r="KVX20"/>
      <c r="KVY20"/>
      <c r="KVZ20"/>
      <c r="KWA20"/>
      <c r="KWB20"/>
      <c r="KWC20"/>
      <c r="KWD20"/>
      <c r="KWE20"/>
      <c r="KWF20"/>
      <c r="KWG20"/>
      <c r="KWH20"/>
      <c r="KWI20"/>
      <c r="KWJ20"/>
      <c r="KWK20"/>
      <c r="KWL20"/>
      <c r="KWM20"/>
      <c r="KWN20"/>
      <c r="KWO20"/>
      <c r="KWP20"/>
      <c r="KWQ20"/>
      <c r="KWR20"/>
      <c r="KWS20"/>
      <c r="KWT20"/>
      <c r="KWU20"/>
      <c r="KWV20"/>
      <c r="KWW20"/>
      <c r="KWX20"/>
      <c r="KWY20"/>
      <c r="KWZ20"/>
      <c r="KXA20"/>
      <c r="KXB20"/>
      <c r="KXC20"/>
      <c r="KXD20"/>
      <c r="KXE20"/>
      <c r="KXF20"/>
      <c r="KXG20"/>
      <c r="KXH20"/>
      <c r="KXI20"/>
      <c r="KXJ20"/>
      <c r="KXK20"/>
      <c r="KXL20"/>
      <c r="KXM20"/>
      <c r="KXN20"/>
      <c r="KXO20"/>
      <c r="KXP20"/>
      <c r="KXQ20"/>
      <c r="KXR20"/>
      <c r="KXS20"/>
      <c r="KXT20"/>
      <c r="KXU20"/>
      <c r="KXV20"/>
      <c r="KXW20"/>
      <c r="KXX20"/>
      <c r="KXY20"/>
      <c r="KXZ20"/>
      <c r="KYA20"/>
      <c r="KYB20"/>
      <c r="KYC20"/>
      <c r="KYD20"/>
      <c r="KYE20"/>
      <c r="KYF20"/>
      <c r="KYG20"/>
      <c r="KYH20"/>
      <c r="KYI20"/>
      <c r="KYJ20"/>
      <c r="KYK20"/>
      <c r="KYL20"/>
      <c r="KYM20"/>
      <c r="KYN20"/>
      <c r="KYO20"/>
      <c r="KYP20"/>
      <c r="KYQ20"/>
      <c r="KYR20"/>
      <c r="KYS20"/>
      <c r="KYT20"/>
      <c r="KYU20"/>
      <c r="KYV20"/>
      <c r="KYW20"/>
      <c r="KYX20"/>
      <c r="KYY20"/>
      <c r="KYZ20"/>
      <c r="KZA20"/>
      <c r="KZB20"/>
      <c r="KZC20"/>
      <c r="KZD20"/>
      <c r="KZE20"/>
      <c r="KZF20"/>
      <c r="KZG20"/>
      <c r="KZH20"/>
      <c r="KZI20"/>
      <c r="KZJ20"/>
      <c r="KZK20"/>
      <c r="KZL20"/>
      <c r="KZM20"/>
      <c r="KZN20"/>
      <c r="KZO20"/>
      <c r="KZP20"/>
      <c r="KZQ20"/>
      <c r="KZR20"/>
      <c r="KZS20"/>
      <c r="KZT20"/>
      <c r="KZU20"/>
      <c r="KZV20"/>
      <c r="KZW20"/>
      <c r="KZX20"/>
      <c r="KZY20"/>
      <c r="KZZ20"/>
      <c r="LAA20"/>
      <c r="LAB20"/>
      <c r="LAC20"/>
      <c r="LAD20"/>
      <c r="LAE20"/>
      <c r="LAF20"/>
      <c r="LAG20"/>
      <c r="LAH20"/>
      <c r="LAI20"/>
      <c r="LAJ20"/>
      <c r="LAK20"/>
      <c r="LAL20"/>
      <c r="LAM20"/>
      <c r="LAN20"/>
      <c r="LAO20"/>
      <c r="LAP20"/>
      <c r="LAQ20"/>
      <c r="LAR20"/>
      <c r="LAS20"/>
      <c r="LAT20"/>
      <c r="LAU20"/>
      <c r="LAV20"/>
      <c r="LAW20"/>
      <c r="LAX20"/>
      <c r="LAY20"/>
      <c r="LAZ20"/>
      <c r="LBA20"/>
      <c r="LBB20"/>
      <c r="LBC20"/>
      <c r="LBD20"/>
      <c r="LBE20"/>
      <c r="LBF20"/>
      <c r="LBG20"/>
      <c r="LBH20"/>
      <c r="LBI20"/>
      <c r="LBJ20"/>
      <c r="LBK20"/>
      <c r="LBL20"/>
      <c r="LBM20"/>
      <c r="LBN20"/>
      <c r="LBO20"/>
      <c r="LBP20"/>
      <c r="LBQ20"/>
      <c r="LBR20"/>
      <c r="LBS20"/>
      <c r="LBT20"/>
      <c r="LBU20"/>
      <c r="LBV20"/>
      <c r="LBW20"/>
      <c r="LBX20"/>
      <c r="LBY20"/>
      <c r="LBZ20"/>
      <c r="LCA20"/>
      <c r="LCB20"/>
      <c r="LCC20"/>
      <c r="LCD20"/>
      <c r="LCE20"/>
      <c r="LCF20"/>
      <c r="LCG20"/>
      <c r="LCH20"/>
      <c r="LCI20"/>
      <c r="LCJ20"/>
      <c r="LCK20"/>
      <c r="LCL20"/>
      <c r="LCM20"/>
      <c r="LCN20"/>
      <c r="LCO20"/>
      <c r="LCP20"/>
      <c r="LCQ20"/>
      <c r="LCR20"/>
      <c r="LCS20"/>
      <c r="LCT20"/>
      <c r="LCU20"/>
      <c r="LCV20"/>
      <c r="LCW20"/>
      <c r="LCX20"/>
      <c r="LCY20"/>
      <c r="LCZ20"/>
      <c r="LDA20"/>
      <c r="LDB20"/>
      <c r="LDC20"/>
      <c r="LDD20"/>
      <c r="LDE20"/>
      <c r="LDF20"/>
      <c r="LDG20"/>
      <c r="LDH20"/>
      <c r="LDI20"/>
      <c r="LDJ20"/>
      <c r="LDK20"/>
      <c r="LDL20"/>
      <c r="LDM20"/>
      <c r="LDN20"/>
      <c r="LDO20"/>
      <c r="LDP20"/>
      <c r="LDQ20"/>
      <c r="LDR20"/>
      <c r="LDS20"/>
      <c r="LDT20"/>
      <c r="LDU20"/>
      <c r="LDV20"/>
      <c r="LDW20"/>
      <c r="LDX20"/>
      <c r="LDY20"/>
      <c r="LDZ20"/>
      <c r="LEA20"/>
      <c r="LEB20"/>
      <c r="LEC20"/>
      <c r="LED20"/>
      <c r="LEE20"/>
      <c r="LEF20"/>
      <c r="LEG20"/>
      <c r="LEH20"/>
      <c r="LEI20"/>
      <c r="LEJ20"/>
      <c r="LEK20"/>
      <c r="LEL20"/>
      <c r="LEM20"/>
      <c r="LEN20"/>
      <c r="LEO20"/>
      <c r="LEP20"/>
      <c r="LEQ20"/>
      <c r="LER20"/>
      <c r="LES20"/>
      <c r="LET20"/>
      <c r="LEU20"/>
      <c r="LEV20"/>
      <c r="LEW20"/>
      <c r="LEX20"/>
      <c r="LEY20"/>
      <c r="LEZ20"/>
      <c r="LFA20"/>
      <c r="LFB20"/>
      <c r="LFC20"/>
      <c r="LFD20"/>
      <c r="LFE20"/>
      <c r="LFF20"/>
      <c r="LFG20"/>
      <c r="LFH20"/>
      <c r="LFI20"/>
      <c r="LFJ20"/>
      <c r="LFK20"/>
      <c r="LFL20"/>
      <c r="LFM20"/>
      <c r="LFN20"/>
      <c r="LFO20"/>
      <c r="LFP20"/>
      <c r="LFQ20"/>
      <c r="LFR20"/>
      <c r="LFS20"/>
      <c r="LFT20"/>
      <c r="LFU20"/>
      <c r="LFV20"/>
      <c r="LFW20"/>
      <c r="LFX20"/>
      <c r="LFY20"/>
      <c r="LFZ20"/>
      <c r="LGA20"/>
      <c r="LGB20"/>
      <c r="LGC20"/>
      <c r="LGD20"/>
      <c r="LGE20"/>
      <c r="LGF20"/>
      <c r="LGG20"/>
      <c r="LGH20"/>
      <c r="LGI20"/>
      <c r="LGJ20"/>
      <c r="LGK20"/>
      <c r="LGL20"/>
      <c r="LGM20"/>
      <c r="LGN20"/>
      <c r="LGO20"/>
      <c r="LGP20"/>
      <c r="LGQ20"/>
      <c r="LGR20"/>
      <c r="LGS20"/>
      <c r="LGT20"/>
      <c r="LGU20"/>
      <c r="LGV20"/>
      <c r="LGW20"/>
      <c r="LGX20"/>
      <c r="LGY20"/>
      <c r="LGZ20"/>
      <c r="LHA20"/>
      <c r="LHB20"/>
      <c r="LHC20"/>
      <c r="LHD20"/>
      <c r="LHE20"/>
      <c r="LHF20"/>
      <c r="LHG20"/>
      <c r="LHH20"/>
      <c r="LHI20"/>
      <c r="LHJ20"/>
      <c r="LHK20"/>
      <c r="LHL20"/>
      <c r="LHM20"/>
      <c r="LHN20"/>
      <c r="LHO20"/>
      <c r="LHP20"/>
      <c r="LHQ20"/>
      <c r="LHR20"/>
      <c r="LHS20"/>
      <c r="LHT20"/>
      <c r="LHU20"/>
      <c r="LHV20"/>
      <c r="LHW20"/>
      <c r="LHX20"/>
      <c r="LHY20"/>
      <c r="LHZ20"/>
      <c r="LIA20"/>
      <c r="LIB20"/>
      <c r="LIC20"/>
      <c r="LID20"/>
      <c r="LIE20"/>
      <c r="LIF20"/>
      <c r="LIG20"/>
      <c r="LIH20"/>
      <c r="LII20"/>
      <c r="LIJ20"/>
      <c r="LIK20"/>
      <c r="LIL20"/>
      <c r="LIM20"/>
      <c r="LIN20"/>
      <c r="LIO20"/>
      <c r="LIP20"/>
      <c r="LIQ20"/>
      <c r="LIR20"/>
      <c r="LIS20"/>
      <c r="LIT20"/>
      <c r="LIU20"/>
      <c r="LIV20"/>
      <c r="LIW20"/>
      <c r="LIX20"/>
      <c r="LIY20"/>
      <c r="LIZ20"/>
      <c r="LJA20"/>
      <c r="LJB20"/>
      <c r="LJC20"/>
      <c r="LJD20"/>
      <c r="LJE20"/>
      <c r="LJF20"/>
      <c r="LJG20"/>
      <c r="LJH20"/>
      <c r="LJI20"/>
      <c r="LJJ20"/>
      <c r="LJK20"/>
      <c r="LJL20"/>
      <c r="LJM20"/>
      <c r="LJN20"/>
      <c r="LJO20"/>
      <c r="LJP20"/>
      <c r="LJQ20"/>
      <c r="LJR20"/>
      <c r="LJS20"/>
      <c r="LJT20"/>
      <c r="LJU20"/>
      <c r="LJV20"/>
      <c r="LJW20"/>
      <c r="LJX20"/>
      <c r="LJY20"/>
      <c r="LJZ20"/>
      <c r="LKA20"/>
      <c r="LKB20"/>
      <c r="LKC20"/>
      <c r="LKD20"/>
      <c r="LKE20"/>
      <c r="LKF20"/>
      <c r="LKG20"/>
      <c r="LKH20"/>
      <c r="LKI20"/>
      <c r="LKJ20"/>
      <c r="LKK20"/>
      <c r="LKL20"/>
      <c r="LKM20"/>
      <c r="LKN20"/>
      <c r="LKO20"/>
      <c r="LKP20"/>
      <c r="LKQ20"/>
      <c r="LKR20"/>
      <c r="LKS20"/>
      <c r="LKT20"/>
      <c r="LKU20"/>
      <c r="LKV20"/>
      <c r="LKW20"/>
      <c r="LKX20"/>
      <c r="LKY20"/>
      <c r="LKZ20"/>
      <c r="LLA20"/>
      <c r="LLB20"/>
      <c r="LLC20"/>
      <c r="LLD20"/>
      <c r="LLE20"/>
      <c r="LLF20"/>
      <c r="LLG20"/>
      <c r="LLH20"/>
      <c r="LLI20"/>
      <c r="LLJ20"/>
      <c r="LLK20"/>
      <c r="LLL20"/>
      <c r="LLM20"/>
      <c r="LLN20"/>
      <c r="LLO20"/>
      <c r="LLP20"/>
      <c r="LLQ20"/>
      <c r="LLR20"/>
      <c r="LLS20"/>
      <c r="LLT20"/>
      <c r="LLU20"/>
      <c r="LLV20"/>
      <c r="LLW20"/>
      <c r="LLX20"/>
      <c r="LLY20"/>
      <c r="LLZ20"/>
      <c r="LMA20"/>
      <c r="LMB20"/>
      <c r="LMC20"/>
      <c r="LMD20"/>
      <c r="LME20"/>
      <c r="LMF20"/>
      <c r="LMG20"/>
      <c r="LMH20"/>
      <c r="LMI20"/>
      <c r="LMJ20"/>
      <c r="LMK20"/>
      <c r="LML20"/>
      <c r="LMM20"/>
      <c r="LMN20"/>
      <c r="LMO20"/>
      <c r="LMP20"/>
      <c r="LMQ20"/>
      <c r="LMR20"/>
      <c r="LMS20"/>
      <c r="LMT20"/>
      <c r="LMU20"/>
      <c r="LMV20"/>
      <c r="LMW20"/>
      <c r="LMX20"/>
      <c r="LMY20"/>
      <c r="LMZ20"/>
      <c r="LNA20"/>
      <c r="LNB20"/>
      <c r="LNC20"/>
      <c r="LND20"/>
      <c r="LNE20"/>
      <c r="LNF20"/>
      <c r="LNG20"/>
      <c r="LNH20"/>
      <c r="LNI20"/>
      <c r="LNJ20"/>
      <c r="LNK20"/>
      <c r="LNL20"/>
      <c r="LNM20"/>
      <c r="LNN20"/>
      <c r="LNO20"/>
      <c r="LNP20"/>
      <c r="LNQ20"/>
      <c r="LNR20"/>
      <c r="LNS20"/>
      <c r="LNT20"/>
      <c r="LNU20"/>
      <c r="LNV20"/>
      <c r="LNW20"/>
      <c r="LNX20"/>
      <c r="LNY20"/>
      <c r="LNZ20"/>
      <c r="LOA20"/>
      <c r="LOB20"/>
      <c r="LOC20"/>
      <c r="LOD20"/>
      <c r="LOE20"/>
      <c r="LOF20"/>
      <c r="LOG20"/>
      <c r="LOH20"/>
      <c r="LOI20"/>
      <c r="LOJ20"/>
      <c r="LOK20"/>
      <c r="LOL20"/>
      <c r="LOM20"/>
      <c r="LON20"/>
      <c r="LOO20"/>
      <c r="LOP20"/>
      <c r="LOQ20"/>
      <c r="LOR20"/>
      <c r="LOS20"/>
      <c r="LOT20"/>
      <c r="LOU20"/>
      <c r="LOV20"/>
      <c r="LOW20"/>
      <c r="LOX20"/>
      <c r="LOY20"/>
      <c r="LOZ20"/>
      <c r="LPA20"/>
      <c r="LPB20"/>
      <c r="LPC20"/>
      <c r="LPD20"/>
      <c r="LPE20"/>
      <c r="LPF20"/>
      <c r="LPG20"/>
      <c r="LPH20"/>
      <c r="LPI20"/>
      <c r="LPJ20"/>
      <c r="LPK20"/>
      <c r="LPL20"/>
      <c r="LPM20"/>
      <c r="LPN20"/>
      <c r="LPO20"/>
      <c r="LPP20"/>
      <c r="LPQ20"/>
      <c r="LPR20"/>
      <c r="LPS20"/>
      <c r="LPT20"/>
      <c r="LPU20"/>
      <c r="LPV20"/>
      <c r="LPW20"/>
      <c r="LPX20"/>
      <c r="LPY20"/>
      <c r="LPZ20"/>
      <c r="LQA20"/>
      <c r="LQB20"/>
      <c r="LQC20"/>
      <c r="LQD20"/>
      <c r="LQE20"/>
      <c r="LQF20"/>
      <c r="LQG20"/>
      <c r="LQH20"/>
      <c r="LQI20"/>
      <c r="LQJ20"/>
      <c r="LQK20"/>
      <c r="LQL20"/>
      <c r="LQM20"/>
      <c r="LQN20"/>
      <c r="LQO20"/>
      <c r="LQP20"/>
      <c r="LQQ20"/>
      <c r="LQR20"/>
      <c r="LQS20"/>
      <c r="LQT20"/>
      <c r="LQU20"/>
      <c r="LQV20"/>
      <c r="LQW20"/>
      <c r="LQX20"/>
      <c r="LQY20"/>
      <c r="LQZ20"/>
      <c r="LRA20"/>
      <c r="LRB20"/>
      <c r="LRC20"/>
      <c r="LRD20"/>
      <c r="LRE20"/>
      <c r="LRF20"/>
      <c r="LRG20"/>
      <c r="LRH20"/>
      <c r="LRI20"/>
      <c r="LRJ20"/>
      <c r="LRK20"/>
      <c r="LRL20"/>
      <c r="LRM20"/>
      <c r="LRN20"/>
      <c r="LRO20"/>
      <c r="LRP20"/>
      <c r="LRQ20"/>
      <c r="LRR20"/>
      <c r="LRS20"/>
      <c r="LRT20"/>
      <c r="LRU20"/>
      <c r="LRV20"/>
      <c r="LRW20"/>
      <c r="LRX20"/>
      <c r="LRY20"/>
      <c r="LRZ20"/>
      <c r="LSA20"/>
      <c r="LSB20"/>
      <c r="LSC20"/>
      <c r="LSD20"/>
      <c r="LSE20"/>
      <c r="LSF20"/>
      <c r="LSG20"/>
      <c r="LSH20"/>
      <c r="LSI20"/>
      <c r="LSJ20"/>
      <c r="LSK20"/>
      <c r="LSL20"/>
      <c r="LSM20"/>
      <c r="LSN20"/>
      <c r="LSO20"/>
      <c r="LSP20"/>
      <c r="LSQ20"/>
      <c r="LSR20"/>
      <c r="LSS20"/>
      <c r="LST20"/>
      <c r="LSU20"/>
      <c r="LSV20"/>
      <c r="LSW20"/>
      <c r="LSX20"/>
      <c r="LSY20"/>
      <c r="LSZ20"/>
      <c r="LTA20"/>
      <c r="LTB20"/>
      <c r="LTC20"/>
      <c r="LTD20"/>
      <c r="LTE20"/>
      <c r="LTF20"/>
      <c r="LTG20"/>
      <c r="LTH20"/>
      <c r="LTI20"/>
      <c r="LTJ20"/>
      <c r="LTK20"/>
      <c r="LTL20"/>
      <c r="LTM20"/>
      <c r="LTN20"/>
      <c r="LTO20"/>
      <c r="LTP20"/>
      <c r="LTQ20"/>
      <c r="LTR20"/>
      <c r="LTS20"/>
      <c r="LTT20"/>
      <c r="LTU20"/>
      <c r="LTV20"/>
      <c r="LTW20"/>
      <c r="LTX20"/>
      <c r="LTY20"/>
      <c r="LTZ20"/>
      <c r="LUA20"/>
      <c r="LUB20"/>
      <c r="LUC20"/>
      <c r="LUD20"/>
      <c r="LUE20"/>
      <c r="LUF20"/>
      <c r="LUG20"/>
      <c r="LUH20"/>
      <c r="LUI20"/>
      <c r="LUJ20"/>
      <c r="LUK20"/>
      <c r="LUL20"/>
      <c r="LUM20"/>
      <c r="LUN20"/>
      <c r="LUO20"/>
      <c r="LUP20"/>
      <c r="LUQ20"/>
      <c r="LUR20"/>
      <c r="LUS20"/>
      <c r="LUT20"/>
      <c r="LUU20"/>
      <c r="LUV20"/>
      <c r="LUW20"/>
      <c r="LUX20"/>
      <c r="LUY20"/>
      <c r="LUZ20"/>
      <c r="LVA20"/>
      <c r="LVB20"/>
      <c r="LVC20"/>
      <c r="LVD20"/>
      <c r="LVE20"/>
      <c r="LVF20"/>
      <c r="LVG20"/>
      <c r="LVH20"/>
      <c r="LVI20"/>
      <c r="LVJ20"/>
      <c r="LVK20"/>
      <c r="LVL20"/>
      <c r="LVM20"/>
      <c r="LVN20"/>
      <c r="LVO20"/>
      <c r="LVP20"/>
      <c r="LVQ20"/>
      <c r="LVR20"/>
      <c r="LVS20"/>
      <c r="LVT20"/>
      <c r="LVU20"/>
      <c r="LVV20"/>
      <c r="LVW20"/>
      <c r="LVX20"/>
      <c r="LVY20"/>
      <c r="LVZ20"/>
      <c r="LWA20"/>
      <c r="LWB20"/>
      <c r="LWC20"/>
      <c r="LWD20"/>
      <c r="LWE20"/>
      <c r="LWF20"/>
      <c r="LWG20"/>
      <c r="LWH20"/>
      <c r="LWI20"/>
      <c r="LWJ20"/>
      <c r="LWK20"/>
      <c r="LWL20"/>
      <c r="LWM20"/>
      <c r="LWN20"/>
      <c r="LWO20"/>
      <c r="LWP20"/>
      <c r="LWQ20"/>
      <c r="LWR20"/>
      <c r="LWS20"/>
      <c r="LWT20"/>
      <c r="LWU20"/>
      <c r="LWV20"/>
      <c r="LWW20"/>
      <c r="LWX20"/>
      <c r="LWY20"/>
      <c r="LWZ20"/>
      <c r="LXA20"/>
      <c r="LXB20"/>
      <c r="LXC20"/>
      <c r="LXD20"/>
      <c r="LXE20"/>
      <c r="LXF20"/>
      <c r="LXG20"/>
      <c r="LXH20"/>
      <c r="LXI20"/>
      <c r="LXJ20"/>
      <c r="LXK20"/>
      <c r="LXL20"/>
      <c r="LXM20"/>
      <c r="LXN20"/>
      <c r="LXO20"/>
      <c r="LXP20"/>
      <c r="LXQ20"/>
      <c r="LXR20"/>
      <c r="LXS20"/>
      <c r="LXT20"/>
      <c r="LXU20"/>
      <c r="LXV20"/>
      <c r="LXW20"/>
      <c r="LXX20"/>
      <c r="LXY20"/>
      <c r="LXZ20"/>
      <c r="LYA20"/>
      <c r="LYB20"/>
      <c r="LYC20"/>
      <c r="LYD20"/>
      <c r="LYE20"/>
      <c r="LYF20"/>
      <c r="LYG20"/>
      <c r="LYH20"/>
      <c r="LYI20"/>
      <c r="LYJ20"/>
      <c r="LYK20"/>
      <c r="LYL20"/>
      <c r="LYM20"/>
      <c r="LYN20"/>
      <c r="LYO20"/>
      <c r="LYP20"/>
      <c r="LYQ20"/>
      <c r="LYR20"/>
      <c r="LYS20"/>
      <c r="LYT20"/>
      <c r="LYU20"/>
      <c r="LYV20"/>
      <c r="LYW20"/>
      <c r="LYX20"/>
      <c r="LYY20"/>
      <c r="LYZ20"/>
      <c r="LZA20"/>
      <c r="LZB20"/>
      <c r="LZC20"/>
      <c r="LZD20"/>
      <c r="LZE20"/>
      <c r="LZF20"/>
      <c r="LZG20"/>
      <c r="LZH20"/>
      <c r="LZI20"/>
      <c r="LZJ20"/>
      <c r="LZK20"/>
      <c r="LZL20"/>
      <c r="LZM20"/>
      <c r="LZN20"/>
      <c r="LZO20"/>
      <c r="LZP20"/>
      <c r="LZQ20"/>
      <c r="LZR20"/>
      <c r="LZS20"/>
      <c r="LZT20"/>
      <c r="LZU20"/>
      <c r="LZV20"/>
      <c r="LZW20"/>
      <c r="LZX20"/>
      <c r="LZY20"/>
      <c r="LZZ20"/>
      <c r="MAA20"/>
      <c r="MAB20"/>
      <c r="MAC20"/>
      <c r="MAD20"/>
      <c r="MAE20"/>
      <c r="MAF20"/>
      <c r="MAG20"/>
      <c r="MAH20"/>
      <c r="MAI20"/>
      <c r="MAJ20"/>
      <c r="MAK20"/>
      <c r="MAL20"/>
      <c r="MAM20"/>
      <c r="MAN20"/>
      <c r="MAO20"/>
      <c r="MAP20"/>
      <c r="MAQ20"/>
      <c r="MAR20"/>
      <c r="MAS20"/>
      <c r="MAT20"/>
      <c r="MAU20"/>
      <c r="MAV20"/>
      <c r="MAW20"/>
      <c r="MAX20"/>
      <c r="MAY20"/>
      <c r="MAZ20"/>
      <c r="MBA20"/>
      <c r="MBB20"/>
      <c r="MBC20"/>
      <c r="MBD20"/>
      <c r="MBE20"/>
      <c r="MBF20"/>
      <c r="MBG20"/>
      <c r="MBH20"/>
      <c r="MBI20"/>
      <c r="MBJ20"/>
      <c r="MBK20"/>
      <c r="MBL20"/>
      <c r="MBM20"/>
      <c r="MBN20"/>
      <c r="MBO20"/>
      <c r="MBP20"/>
      <c r="MBQ20"/>
      <c r="MBR20"/>
      <c r="MBS20"/>
      <c r="MBT20"/>
      <c r="MBU20"/>
      <c r="MBV20"/>
      <c r="MBW20"/>
      <c r="MBX20"/>
      <c r="MBY20"/>
      <c r="MBZ20"/>
      <c r="MCA20"/>
      <c r="MCB20"/>
      <c r="MCC20"/>
      <c r="MCD20"/>
      <c r="MCE20"/>
      <c r="MCF20"/>
      <c r="MCG20"/>
      <c r="MCH20"/>
      <c r="MCI20"/>
      <c r="MCJ20"/>
      <c r="MCK20"/>
      <c r="MCL20"/>
      <c r="MCM20"/>
      <c r="MCN20"/>
      <c r="MCO20"/>
      <c r="MCP20"/>
      <c r="MCQ20"/>
      <c r="MCR20"/>
      <c r="MCS20"/>
      <c r="MCT20"/>
      <c r="MCU20"/>
      <c r="MCV20"/>
      <c r="MCW20"/>
      <c r="MCX20"/>
      <c r="MCY20"/>
      <c r="MCZ20"/>
      <c r="MDA20"/>
      <c r="MDB20"/>
      <c r="MDC20"/>
      <c r="MDD20"/>
      <c r="MDE20"/>
      <c r="MDF20"/>
      <c r="MDG20"/>
      <c r="MDH20"/>
      <c r="MDI20"/>
      <c r="MDJ20"/>
      <c r="MDK20"/>
      <c r="MDL20"/>
      <c r="MDM20"/>
      <c r="MDN20"/>
      <c r="MDO20"/>
      <c r="MDP20"/>
      <c r="MDQ20"/>
      <c r="MDR20"/>
      <c r="MDS20"/>
      <c r="MDT20"/>
      <c r="MDU20"/>
      <c r="MDV20"/>
      <c r="MDW20"/>
      <c r="MDX20"/>
      <c r="MDY20"/>
      <c r="MDZ20"/>
      <c r="MEA20"/>
      <c r="MEB20"/>
      <c r="MEC20"/>
      <c r="MED20"/>
      <c r="MEE20"/>
      <c r="MEF20"/>
      <c r="MEG20"/>
      <c r="MEH20"/>
      <c r="MEI20"/>
      <c r="MEJ20"/>
      <c r="MEK20"/>
      <c r="MEL20"/>
      <c r="MEM20"/>
      <c r="MEN20"/>
      <c r="MEO20"/>
      <c r="MEP20"/>
      <c r="MEQ20"/>
      <c r="MER20"/>
      <c r="MES20"/>
      <c r="MET20"/>
      <c r="MEU20"/>
      <c r="MEV20"/>
      <c r="MEW20"/>
      <c r="MEX20"/>
      <c r="MEY20"/>
      <c r="MEZ20"/>
      <c r="MFA20"/>
      <c r="MFB20"/>
      <c r="MFC20"/>
      <c r="MFD20"/>
      <c r="MFE20"/>
      <c r="MFF20"/>
      <c r="MFG20"/>
      <c r="MFH20"/>
      <c r="MFI20"/>
      <c r="MFJ20"/>
      <c r="MFK20"/>
      <c r="MFL20"/>
      <c r="MFM20"/>
      <c r="MFN20"/>
      <c r="MFO20"/>
      <c r="MFP20"/>
      <c r="MFQ20"/>
      <c r="MFR20"/>
      <c r="MFS20"/>
      <c r="MFT20"/>
      <c r="MFU20"/>
      <c r="MFV20"/>
      <c r="MFW20"/>
      <c r="MFX20"/>
      <c r="MFY20"/>
      <c r="MFZ20"/>
      <c r="MGA20"/>
      <c r="MGB20"/>
      <c r="MGC20"/>
      <c r="MGD20"/>
      <c r="MGE20"/>
      <c r="MGF20"/>
      <c r="MGG20"/>
      <c r="MGH20"/>
      <c r="MGI20"/>
      <c r="MGJ20"/>
      <c r="MGK20"/>
      <c r="MGL20"/>
      <c r="MGM20"/>
      <c r="MGN20"/>
      <c r="MGO20"/>
      <c r="MGP20"/>
      <c r="MGQ20"/>
      <c r="MGR20"/>
      <c r="MGS20"/>
      <c r="MGT20"/>
      <c r="MGU20"/>
      <c r="MGV20"/>
      <c r="MGW20"/>
      <c r="MGX20"/>
      <c r="MGY20"/>
      <c r="MGZ20"/>
      <c r="MHA20"/>
      <c r="MHB20"/>
      <c r="MHC20"/>
      <c r="MHD20"/>
      <c r="MHE20"/>
      <c r="MHF20"/>
      <c r="MHG20"/>
      <c r="MHH20"/>
      <c r="MHI20"/>
      <c r="MHJ20"/>
      <c r="MHK20"/>
      <c r="MHL20"/>
      <c r="MHM20"/>
      <c r="MHN20"/>
      <c r="MHO20"/>
      <c r="MHP20"/>
      <c r="MHQ20"/>
      <c r="MHR20"/>
      <c r="MHS20"/>
      <c r="MHT20"/>
      <c r="MHU20"/>
      <c r="MHV20"/>
      <c r="MHW20"/>
      <c r="MHX20"/>
      <c r="MHY20"/>
      <c r="MHZ20"/>
      <c r="MIA20"/>
      <c r="MIB20"/>
      <c r="MIC20"/>
      <c r="MID20"/>
      <c r="MIE20"/>
      <c r="MIF20"/>
      <c r="MIG20"/>
      <c r="MIH20"/>
      <c r="MII20"/>
      <c r="MIJ20"/>
      <c r="MIK20"/>
      <c r="MIL20"/>
      <c r="MIM20"/>
      <c r="MIN20"/>
      <c r="MIO20"/>
      <c r="MIP20"/>
      <c r="MIQ20"/>
      <c r="MIR20"/>
      <c r="MIS20"/>
      <c r="MIT20"/>
      <c r="MIU20"/>
      <c r="MIV20"/>
      <c r="MIW20"/>
      <c r="MIX20"/>
      <c r="MIY20"/>
      <c r="MIZ20"/>
      <c r="MJA20"/>
      <c r="MJB20"/>
      <c r="MJC20"/>
      <c r="MJD20"/>
      <c r="MJE20"/>
      <c r="MJF20"/>
      <c r="MJG20"/>
      <c r="MJH20"/>
      <c r="MJI20"/>
      <c r="MJJ20"/>
      <c r="MJK20"/>
      <c r="MJL20"/>
      <c r="MJM20"/>
      <c r="MJN20"/>
      <c r="MJO20"/>
      <c r="MJP20"/>
      <c r="MJQ20"/>
      <c r="MJR20"/>
      <c r="MJS20"/>
      <c r="MJT20"/>
      <c r="MJU20"/>
      <c r="MJV20"/>
      <c r="MJW20"/>
      <c r="MJX20"/>
      <c r="MJY20"/>
      <c r="MJZ20"/>
      <c r="MKA20"/>
      <c r="MKB20"/>
      <c r="MKC20"/>
      <c r="MKD20"/>
      <c r="MKE20"/>
      <c r="MKF20"/>
      <c r="MKG20"/>
      <c r="MKH20"/>
      <c r="MKI20"/>
      <c r="MKJ20"/>
      <c r="MKK20"/>
      <c r="MKL20"/>
      <c r="MKM20"/>
      <c r="MKN20"/>
      <c r="MKO20"/>
      <c r="MKP20"/>
      <c r="MKQ20"/>
      <c r="MKR20"/>
      <c r="MKS20"/>
      <c r="MKT20"/>
      <c r="MKU20"/>
      <c r="MKV20"/>
      <c r="MKW20"/>
      <c r="MKX20"/>
      <c r="MKY20"/>
      <c r="MKZ20"/>
      <c r="MLA20"/>
      <c r="MLB20"/>
      <c r="MLC20"/>
      <c r="MLD20"/>
      <c r="MLE20"/>
      <c r="MLF20"/>
      <c r="MLG20"/>
      <c r="MLH20"/>
      <c r="MLI20"/>
      <c r="MLJ20"/>
      <c r="MLK20"/>
      <c r="MLL20"/>
      <c r="MLM20"/>
      <c r="MLN20"/>
      <c r="MLO20"/>
      <c r="MLP20"/>
      <c r="MLQ20"/>
      <c r="MLR20"/>
      <c r="MLS20"/>
      <c r="MLT20"/>
      <c r="MLU20"/>
      <c r="MLV20"/>
      <c r="MLW20"/>
      <c r="MLX20"/>
      <c r="MLY20"/>
      <c r="MLZ20"/>
      <c r="MMA20"/>
      <c r="MMB20"/>
      <c r="MMC20"/>
      <c r="MMD20"/>
      <c r="MME20"/>
      <c r="MMF20"/>
      <c r="MMG20"/>
      <c r="MMH20"/>
      <c r="MMI20"/>
      <c r="MMJ20"/>
      <c r="MMK20"/>
      <c r="MML20"/>
      <c r="MMM20"/>
      <c r="MMN20"/>
      <c r="MMO20"/>
      <c r="MMP20"/>
      <c r="MMQ20"/>
      <c r="MMR20"/>
      <c r="MMS20"/>
      <c r="MMT20"/>
      <c r="MMU20"/>
      <c r="MMV20"/>
      <c r="MMW20"/>
      <c r="MMX20"/>
      <c r="MMY20"/>
      <c r="MMZ20"/>
      <c r="MNA20"/>
      <c r="MNB20"/>
      <c r="MNC20"/>
      <c r="MND20"/>
      <c r="MNE20"/>
      <c r="MNF20"/>
      <c r="MNG20"/>
      <c r="MNH20"/>
      <c r="MNI20"/>
      <c r="MNJ20"/>
      <c r="MNK20"/>
      <c r="MNL20"/>
      <c r="MNM20"/>
      <c r="MNN20"/>
      <c r="MNO20"/>
      <c r="MNP20"/>
      <c r="MNQ20"/>
      <c r="MNR20"/>
      <c r="MNS20"/>
      <c r="MNT20"/>
      <c r="MNU20"/>
      <c r="MNV20"/>
      <c r="MNW20"/>
      <c r="MNX20"/>
      <c r="MNY20"/>
      <c r="MNZ20"/>
      <c r="MOA20"/>
      <c r="MOB20"/>
      <c r="MOC20"/>
      <c r="MOD20"/>
      <c r="MOE20"/>
      <c r="MOF20"/>
      <c r="MOG20"/>
      <c r="MOH20"/>
      <c r="MOI20"/>
      <c r="MOJ20"/>
      <c r="MOK20"/>
      <c r="MOL20"/>
      <c r="MOM20"/>
      <c r="MON20"/>
      <c r="MOO20"/>
      <c r="MOP20"/>
      <c r="MOQ20"/>
      <c r="MOR20"/>
      <c r="MOS20"/>
      <c r="MOT20"/>
      <c r="MOU20"/>
      <c r="MOV20"/>
      <c r="MOW20"/>
      <c r="MOX20"/>
      <c r="MOY20"/>
      <c r="MOZ20"/>
      <c r="MPA20"/>
      <c r="MPB20"/>
      <c r="MPC20"/>
      <c r="MPD20"/>
      <c r="MPE20"/>
      <c r="MPF20"/>
      <c r="MPG20"/>
      <c r="MPH20"/>
      <c r="MPI20"/>
      <c r="MPJ20"/>
      <c r="MPK20"/>
      <c r="MPL20"/>
      <c r="MPM20"/>
      <c r="MPN20"/>
      <c r="MPO20"/>
      <c r="MPP20"/>
      <c r="MPQ20"/>
      <c r="MPR20"/>
      <c r="MPS20"/>
      <c r="MPT20"/>
      <c r="MPU20"/>
      <c r="MPV20"/>
      <c r="MPW20"/>
      <c r="MPX20"/>
      <c r="MPY20"/>
      <c r="MPZ20"/>
      <c r="MQA20"/>
      <c r="MQB20"/>
      <c r="MQC20"/>
      <c r="MQD20"/>
      <c r="MQE20"/>
      <c r="MQF20"/>
      <c r="MQG20"/>
      <c r="MQH20"/>
      <c r="MQI20"/>
      <c r="MQJ20"/>
      <c r="MQK20"/>
      <c r="MQL20"/>
      <c r="MQM20"/>
      <c r="MQN20"/>
      <c r="MQO20"/>
      <c r="MQP20"/>
      <c r="MQQ20"/>
      <c r="MQR20"/>
      <c r="MQS20"/>
      <c r="MQT20"/>
      <c r="MQU20"/>
      <c r="MQV20"/>
      <c r="MQW20"/>
      <c r="MQX20"/>
      <c r="MQY20"/>
      <c r="MQZ20"/>
      <c r="MRA20"/>
      <c r="MRB20"/>
      <c r="MRC20"/>
      <c r="MRD20"/>
      <c r="MRE20"/>
      <c r="MRF20"/>
      <c r="MRG20"/>
      <c r="MRH20"/>
      <c r="MRI20"/>
      <c r="MRJ20"/>
      <c r="MRK20"/>
      <c r="MRL20"/>
      <c r="MRM20"/>
      <c r="MRN20"/>
      <c r="MRO20"/>
      <c r="MRP20"/>
      <c r="MRQ20"/>
      <c r="MRR20"/>
      <c r="MRS20"/>
      <c r="MRT20"/>
      <c r="MRU20"/>
      <c r="MRV20"/>
      <c r="MRW20"/>
      <c r="MRX20"/>
      <c r="MRY20"/>
      <c r="MRZ20"/>
      <c r="MSA20"/>
      <c r="MSB20"/>
      <c r="MSC20"/>
      <c r="MSD20"/>
      <c r="MSE20"/>
      <c r="MSF20"/>
      <c r="MSG20"/>
      <c r="MSH20"/>
      <c r="MSI20"/>
      <c r="MSJ20"/>
      <c r="MSK20"/>
      <c r="MSL20"/>
      <c r="MSM20"/>
      <c r="MSN20"/>
      <c r="MSO20"/>
      <c r="MSP20"/>
      <c r="MSQ20"/>
      <c r="MSR20"/>
      <c r="MSS20"/>
      <c r="MST20"/>
      <c r="MSU20"/>
      <c r="MSV20"/>
      <c r="MSW20"/>
      <c r="MSX20"/>
      <c r="MSY20"/>
      <c r="MSZ20"/>
      <c r="MTA20"/>
      <c r="MTB20"/>
      <c r="MTC20"/>
      <c r="MTD20"/>
      <c r="MTE20"/>
      <c r="MTF20"/>
      <c r="MTG20"/>
      <c r="MTH20"/>
      <c r="MTI20"/>
      <c r="MTJ20"/>
      <c r="MTK20"/>
      <c r="MTL20"/>
      <c r="MTM20"/>
      <c r="MTN20"/>
      <c r="MTO20"/>
      <c r="MTP20"/>
      <c r="MTQ20"/>
      <c r="MTR20"/>
      <c r="MTS20"/>
      <c r="MTT20"/>
      <c r="MTU20"/>
      <c r="MTV20"/>
      <c r="MTW20"/>
      <c r="MTX20"/>
      <c r="MTY20"/>
      <c r="MTZ20"/>
      <c r="MUA20"/>
      <c r="MUB20"/>
      <c r="MUC20"/>
      <c r="MUD20"/>
      <c r="MUE20"/>
      <c r="MUF20"/>
      <c r="MUG20"/>
      <c r="MUH20"/>
      <c r="MUI20"/>
      <c r="MUJ20"/>
      <c r="MUK20"/>
      <c r="MUL20"/>
      <c r="MUM20"/>
      <c r="MUN20"/>
      <c r="MUO20"/>
      <c r="MUP20"/>
      <c r="MUQ20"/>
      <c r="MUR20"/>
      <c r="MUS20"/>
      <c r="MUT20"/>
      <c r="MUU20"/>
      <c r="MUV20"/>
      <c r="MUW20"/>
      <c r="MUX20"/>
      <c r="MUY20"/>
      <c r="MUZ20"/>
      <c r="MVA20"/>
      <c r="MVB20"/>
      <c r="MVC20"/>
      <c r="MVD20"/>
      <c r="MVE20"/>
      <c r="MVF20"/>
      <c r="MVG20"/>
      <c r="MVH20"/>
      <c r="MVI20"/>
      <c r="MVJ20"/>
      <c r="MVK20"/>
      <c r="MVL20"/>
      <c r="MVM20"/>
      <c r="MVN20"/>
      <c r="MVO20"/>
      <c r="MVP20"/>
      <c r="MVQ20"/>
      <c r="MVR20"/>
      <c r="MVS20"/>
      <c r="MVT20"/>
      <c r="MVU20"/>
      <c r="MVV20"/>
      <c r="MVW20"/>
      <c r="MVX20"/>
      <c r="MVY20"/>
      <c r="MVZ20"/>
      <c r="MWA20"/>
      <c r="MWB20"/>
      <c r="MWC20"/>
      <c r="MWD20"/>
      <c r="MWE20"/>
      <c r="MWF20"/>
      <c r="MWG20"/>
      <c r="MWH20"/>
      <c r="MWI20"/>
      <c r="MWJ20"/>
      <c r="MWK20"/>
      <c r="MWL20"/>
      <c r="MWM20"/>
      <c r="MWN20"/>
      <c r="MWO20"/>
      <c r="MWP20"/>
      <c r="MWQ20"/>
      <c r="MWR20"/>
      <c r="MWS20"/>
      <c r="MWT20"/>
      <c r="MWU20"/>
      <c r="MWV20"/>
      <c r="MWW20"/>
      <c r="MWX20"/>
      <c r="MWY20"/>
      <c r="MWZ20"/>
      <c r="MXA20"/>
      <c r="MXB20"/>
      <c r="MXC20"/>
      <c r="MXD20"/>
      <c r="MXE20"/>
      <c r="MXF20"/>
      <c r="MXG20"/>
      <c r="MXH20"/>
      <c r="MXI20"/>
      <c r="MXJ20"/>
      <c r="MXK20"/>
      <c r="MXL20"/>
      <c r="MXM20"/>
      <c r="MXN20"/>
      <c r="MXO20"/>
      <c r="MXP20"/>
      <c r="MXQ20"/>
      <c r="MXR20"/>
      <c r="MXS20"/>
      <c r="MXT20"/>
      <c r="MXU20"/>
      <c r="MXV20"/>
      <c r="MXW20"/>
      <c r="MXX20"/>
      <c r="MXY20"/>
      <c r="MXZ20"/>
      <c r="MYA20"/>
      <c r="MYB20"/>
      <c r="MYC20"/>
      <c r="MYD20"/>
      <c r="MYE20"/>
      <c r="MYF20"/>
      <c r="MYG20"/>
      <c r="MYH20"/>
      <c r="MYI20"/>
      <c r="MYJ20"/>
      <c r="MYK20"/>
      <c r="MYL20"/>
      <c r="MYM20"/>
      <c r="MYN20"/>
      <c r="MYO20"/>
      <c r="MYP20"/>
      <c r="MYQ20"/>
      <c r="MYR20"/>
      <c r="MYS20"/>
      <c r="MYT20"/>
      <c r="MYU20"/>
      <c r="MYV20"/>
      <c r="MYW20"/>
      <c r="MYX20"/>
      <c r="MYY20"/>
      <c r="MYZ20"/>
      <c r="MZA20"/>
      <c r="MZB20"/>
      <c r="MZC20"/>
      <c r="MZD20"/>
      <c r="MZE20"/>
      <c r="MZF20"/>
      <c r="MZG20"/>
      <c r="MZH20"/>
      <c r="MZI20"/>
      <c r="MZJ20"/>
      <c r="MZK20"/>
      <c r="MZL20"/>
      <c r="MZM20"/>
      <c r="MZN20"/>
      <c r="MZO20"/>
      <c r="MZP20"/>
      <c r="MZQ20"/>
      <c r="MZR20"/>
      <c r="MZS20"/>
      <c r="MZT20"/>
      <c r="MZU20"/>
      <c r="MZV20"/>
      <c r="MZW20"/>
      <c r="MZX20"/>
      <c r="MZY20"/>
      <c r="MZZ20"/>
      <c r="NAA20"/>
      <c r="NAB20"/>
      <c r="NAC20"/>
      <c r="NAD20"/>
      <c r="NAE20"/>
      <c r="NAF20"/>
      <c r="NAG20"/>
      <c r="NAH20"/>
      <c r="NAI20"/>
      <c r="NAJ20"/>
      <c r="NAK20"/>
      <c r="NAL20"/>
      <c r="NAM20"/>
      <c r="NAN20"/>
      <c r="NAO20"/>
      <c r="NAP20"/>
      <c r="NAQ20"/>
      <c r="NAR20"/>
      <c r="NAS20"/>
      <c r="NAT20"/>
      <c r="NAU20"/>
      <c r="NAV20"/>
      <c r="NAW20"/>
      <c r="NAX20"/>
      <c r="NAY20"/>
      <c r="NAZ20"/>
      <c r="NBA20"/>
      <c r="NBB20"/>
      <c r="NBC20"/>
      <c r="NBD20"/>
      <c r="NBE20"/>
      <c r="NBF20"/>
      <c r="NBG20"/>
      <c r="NBH20"/>
      <c r="NBI20"/>
      <c r="NBJ20"/>
      <c r="NBK20"/>
      <c r="NBL20"/>
      <c r="NBM20"/>
      <c r="NBN20"/>
      <c r="NBO20"/>
      <c r="NBP20"/>
      <c r="NBQ20"/>
      <c r="NBR20"/>
      <c r="NBS20"/>
      <c r="NBT20"/>
      <c r="NBU20"/>
      <c r="NBV20"/>
      <c r="NBW20"/>
      <c r="NBX20"/>
      <c r="NBY20"/>
      <c r="NBZ20"/>
      <c r="NCA20"/>
      <c r="NCB20"/>
      <c r="NCC20"/>
      <c r="NCD20"/>
      <c r="NCE20"/>
      <c r="NCF20"/>
      <c r="NCG20"/>
      <c r="NCH20"/>
      <c r="NCI20"/>
      <c r="NCJ20"/>
      <c r="NCK20"/>
      <c r="NCL20"/>
      <c r="NCM20"/>
      <c r="NCN20"/>
      <c r="NCO20"/>
      <c r="NCP20"/>
      <c r="NCQ20"/>
      <c r="NCR20"/>
      <c r="NCS20"/>
      <c r="NCT20"/>
      <c r="NCU20"/>
      <c r="NCV20"/>
      <c r="NCW20"/>
      <c r="NCX20"/>
      <c r="NCY20"/>
      <c r="NCZ20"/>
      <c r="NDA20"/>
      <c r="NDB20"/>
      <c r="NDC20"/>
      <c r="NDD20"/>
      <c r="NDE20"/>
      <c r="NDF20"/>
      <c r="NDG20"/>
      <c r="NDH20"/>
      <c r="NDI20"/>
      <c r="NDJ20"/>
      <c r="NDK20"/>
      <c r="NDL20"/>
      <c r="NDM20"/>
      <c r="NDN20"/>
      <c r="NDO20"/>
      <c r="NDP20"/>
      <c r="NDQ20"/>
      <c r="NDR20"/>
      <c r="NDS20"/>
      <c r="NDT20"/>
      <c r="NDU20"/>
      <c r="NDV20"/>
      <c r="NDW20"/>
      <c r="NDX20"/>
      <c r="NDY20"/>
      <c r="NDZ20"/>
      <c r="NEA20"/>
      <c r="NEB20"/>
      <c r="NEC20"/>
      <c r="NED20"/>
      <c r="NEE20"/>
      <c r="NEF20"/>
      <c r="NEG20"/>
      <c r="NEH20"/>
      <c r="NEI20"/>
      <c r="NEJ20"/>
      <c r="NEK20"/>
      <c r="NEL20"/>
      <c r="NEM20"/>
      <c r="NEN20"/>
      <c r="NEO20"/>
      <c r="NEP20"/>
      <c r="NEQ20"/>
      <c r="NER20"/>
      <c r="NES20"/>
      <c r="NET20"/>
      <c r="NEU20"/>
      <c r="NEV20"/>
      <c r="NEW20"/>
      <c r="NEX20"/>
      <c r="NEY20"/>
      <c r="NEZ20"/>
      <c r="NFA20"/>
      <c r="NFB20"/>
      <c r="NFC20"/>
      <c r="NFD20"/>
      <c r="NFE20"/>
      <c r="NFF20"/>
      <c r="NFG20"/>
      <c r="NFH20"/>
      <c r="NFI20"/>
      <c r="NFJ20"/>
      <c r="NFK20"/>
      <c r="NFL20"/>
      <c r="NFM20"/>
      <c r="NFN20"/>
      <c r="NFO20"/>
      <c r="NFP20"/>
      <c r="NFQ20"/>
      <c r="NFR20"/>
      <c r="NFS20"/>
      <c r="NFT20"/>
      <c r="NFU20"/>
      <c r="NFV20"/>
      <c r="NFW20"/>
      <c r="NFX20"/>
      <c r="NFY20"/>
      <c r="NFZ20"/>
      <c r="NGA20"/>
      <c r="NGB20"/>
      <c r="NGC20"/>
      <c r="NGD20"/>
      <c r="NGE20"/>
      <c r="NGF20"/>
      <c r="NGG20"/>
      <c r="NGH20"/>
      <c r="NGI20"/>
      <c r="NGJ20"/>
      <c r="NGK20"/>
      <c r="NGL20"/>
      <c r="NGM20"/>
      <c r="NGN20"/>
      <c r="NGO20"/>
      <c r="NGP20"/>
      <c r="NGQ20"/>
      <c r="NGR20"/>
      <c r="NGS20"/>
      <c r="NGT20"/>
      <c r="NGU20"/>
      <c r="NGV20"/>
      <c r="NGW20"/>
      <c r="NGX20"/>
      <c r="NGY20"/>
      <c r="NGZ20"/>
      <c r="NHA20"/>
      <c r="NHB20"/>
      <c r="NHC20"/>
      <c r="NHD20"/>
      <c r="NHE20"/>
      <c r="NHF20"/>
      <c r="NHG20"/>
      <c r="NHH20"/>
      <c r="NHI20"/>
      <c r="NHJ20"/>
      <c r="NHK20"/>
      <c r="NHL20"/>
      <c r="NHM20"/>
      <c r="NHN20"/>
      <c r="NHO20"/>
      <c r="NHP20"/>
      <c r="NHQ20"/>
      <c r="NHR20"/>
      <c r="NHS20"/>
      <c r="NHT20"/>
      <c r="NHU20"/>
      <c r="NHV20"/>
      <c r="NHW20"/>
      <c r="NHX20"/>
      <c r="NHY20"/>
      <c r="NHZ20"/>
      <c r="NIA20"/>
      <c r="NIB20"/>
      <c r="NIC20"/>
      <c r="NID20"/>
      <c r="NIE20"/>
      <c r="NIF20"/>
      <c r="NIG20"/>
      <c r="NIH20"/>
      <c r="NII20"/>
      <c r="NIJ20"/>
      <c r="NIK20"/>
      <c r="NIL20"/>
      <c r="NIM20"/>
      <c r="NIN20"/>
      <c r="NIO20"/>
      <c r="NIP20"/>
      <c r="NIQ20"/>
      <c r="NIR20"/>
      <c r="NIS20"/>
      <c r="NIT20"/>
      <c r="NIU20"/>
      <c r="NIV20"/>
      <c r="NIW20"/>
      <c r="NIX20"/>
      <c r="NIY20"/>
      <c r="NIZ20"/>
      <c r="NJA20"/>
      <c r="NJB20"/>
      <c r="NJC20"/>
      <c r="NJD20"/>
      <c r="NJE20"/>
      <c r="NJF20"/>
      <c r="NJG20"/>
      <c r="NJH20"/>
      <c r="NJI20"/>
      <c r="NJJ20"/>
      <c r="NJK20"/>
      <c r="NJL20"/>
      <c r="NJM20"/>
      <c r="NJN20"/>
      <c r="NJO20"/>
      <c r="NJP20"/>
      <c r="NJQ20"/>
      <c r="NJR20"/>
      <c r="NJS20"/>
      <c r="NJT20"/>
      <c r="NJU20"/>
      <c r="NJV20"/>
      <c r="NJW20"/>
      <c r="NJX20"/>
      <c r="NJY20"/>
      <c r="NJZ20"/>
      <c r="NKA20"/>
      <c r="NKB20"/>
      <c r="NKC20"/>
      <c r="NKD20"/>
      <c r="NKE20"/>
      <c r="NKF20"/>
      <c r="NKG20"/>
      <c r="NKH20"/>
      <c r="NKI20"/>
      <c r="NKJ20"/>
      <c r="NKK20"/>
      <c r="NKL20"/>
      <c r="NKM20"/>
      <c r="NKN20"/>
      <c r="NKO20"/>
      <c r="NKP20"/>
      <c r="NKQ20"/>
      <c r="NKR20"/>
      <c r="NKS20"/>
      <c r="NKT20"/>
      <c r="NKU20"/>
      <c r="NKV20"/>
      <c r="NKW20"/>
      <c r="NKX20"/>
      <c r="NKY20"/>
      <c r="NKZ20"/>
      <c r="NLA20"/>
      <c r="NLB20"/>
      <c r="NLC20"/>
      <c r="NLD20"/>
      <c r="NLE20"/>
      <c r="NLF20"/>
      <c r="NLG20"/>
      <c r="NLH20"/>
      <c r="NLI20"/>
      <c r="NLJ20"/>
      <c r="NLK20"/>
      <c r="NLL20"/>
      <c r="NLM20"/>
      <c r="NLN20"/>
      <c r="NLO20"/>
      <c r="NLP20"/>
      <c r="NLQ20"/>
      <c r="NLR20"/>
      <c r="NLS20"/>
      <c r="NLT20"/>
      <c r="NLU20"/>
      <c r="NLV20"/>
      <c r="NLW20"/>
      <c r="NLX20"/>
      <c r="NLY20"/>
      <c r="NLZ20"/>
      <c r="NMA20"/>
      <c r="NMB20"/>
      <c r="NMC20"/>
      <c r="NMD20"/>
      <c r="NME20"/>
      <c r="NMF20"/>
      <c r="NMG20"/>
      <c r="NMH20"/>
      <c r="NMI20"/>
      <c r="NMJ20"/>
      <c r="NMK20"/>
      <c r="NML20"/>
      <c r="NMM20"/>
      <c r="NMN20"/>
      <c r="NMO20"/>
      <c r="NMP20"/>
      <c r="NMQ20"/>
      <c r="NMR20"/>
      <c r="NMS20"/>
      <c r="NMT20"/>
      <c r="NMU20"/>
      <c r="NMV20"/>
      <c r="NMW20"/>
      <c r="NMX20"/>
      <c r="NMY20"/>
      <c r="NMZ20"/>
      <c r="NNA20"/>
      <c r="NNB20"/>
      <c r="NNC20"/>
      <c r="NND20"/>
      <c r="NNE20"/>
      <c r="NNF20"/>
      <c r="NNG20"/>
      <c r="NNH20"/>
      <c r="NNI20"/>
      <c r="NNJ20"/>
      <c r="NNK20"/>
      <c r="NNL20"/>
      <c r="NNM20"/>
      <c r="NNN20"/>
      <c r="NNO20"/>
      <c r="NNP20"/>
      <c r="NNQ20"/>
      <c r="NNR20"/>
      <c r="NNS20"/>
      <c r="NNT20"/>
      <c r="NNU20"/>
      <c r="NNV20"/>
      <c r="NNW20"/>
      <c r="NNX20"/>
      <c r="NNY20"/>
      <c r="NNZ20"/>
      <c r="NOA20"/>
      <c r="NOB20"/>
      <c r="NOC20"/>
      <c r="NOD20"/>
      <c r="NOE20"/>
      <c r="NOF20"/>
      <c r="NOG20"/>
      <c r="NOH20"/>
      <c r="NOI20"/>
      <c r="NOJ20"/>
      <c r="NOK20"/>
      <c r="NOL20"/>
      <c r="NOM20"/>
      <c r="NON20"/>
      <c r="NOO20"/>
      <c r="NOP20"/>
      <c r="NOQ20"/>
      <c r="NOR20"/>
      <c r="NOS20"/>
      <c r="NOT20"/>
      <c r="NOU20"/>
      <c r="NOV20"/>
      <c r="NOW20"/>
      <c r="NOX20"/>
      <c r="NOY20"/>
      <c r="NOZ20"/>
      <c r="NPA20"/>
      <c r="NPB20"/>
      <c r="NPC20"/>
      <c r="NPD20"/>
      <c r="NPE20"/>
      <c r="NPF20"/>
      <c r="NPG20"/>
      <c r="NPH20"/>
      <c r="NPI20"/>
      <c r="NPJ20"/>
      <c r="NPK20"/>
      <c r="NPL20"/>
      <c r="NPM20"/>
      <c r="NPN20"/>
      <c r="NPO20"/>
      <c r="NPP20"/>
      <c r="NPQ20"/>
      <c r="NPR20"/>
      <c r="NPS20"/>
      <c r="NPT20"/>
      <c r="NPU20"/>
      <c r="NPV20"/>
      <c r="NPW20"/>
      <c r="NPX20"/>
      <c r="NPY20"/>
      <c r="NPZ20"/>
      <c r="NQA20"/>
      <c r="NQB20"/>
      <c r="NQC20"/>
      <c r="NQD20"/>
      <c r="NQE20"/>
      <c r="NQF20"/>
      <c r="NQG20"/>
      <c r="NQH20"/>
      <c r="NQI20"/>
      <c r="NQJ20"/>
      <c r="NQK20"/>
      <c r="NQL20"/>
      <c r="NQM20"/>
      <c r="NQN20"/>
      <c r="NQO20"/>
      <c r="NQP20"/>
      <c r="NQQ20"/>
      <c r="NQR20"/>
      <c r="NQS20"/>
      <c r="NQT20"/>
      <c r="NQU20"/>
      <c r="NQV20"/>
      <c r="NQW20"/>
      <c r="NQX20"/>
      <c r="NQY20"/>
      <c r="NQZ20"/>
      <c r="NRA20"/>
      <c r="NRB20"/>
      <c r="NRC20"/>
      <c r="NRD20"/>
      <c r="NRE20"/>
      <c r="NRF20"/>
      <c r="NRG20"/>
      <c r="NRH20"/>
      <c r="NRI20"/>
      <c r="NRJ20"/>
      <c r="NRK20"/>
      <c r="NRL20"/>
      <c r="NRM20"/>
      <c r="NRN20"/>
      <c r="NRO20"/>
      <c r="NRP20"/>
      <c r="NRQ20"/>
      <c r="NRR20"/>
      <c r="NRS20"/>
      <c r="NRT20"/>
      <c r="NRU20"/>
      <c r="NRV20"/>
      <c r="NRW20"/>
      <c r="NRX20"/>
      <c r="NRY20"/>
      <c r="NRZ20"/>
      <c r="NSA20"/>
      <c r="NSB20"/>
      <c r="NSC20"/>
      <c r="NSD20"/>
      <c r="NSE20"/>
      <c r="NSF20"/>
      <c r="NSG20"/>
      <c r="NSH20"/>
      <c r="NSI20"/>
      <c r="NSJ20"/>
      <c r="NSK20"/>
      <c r="NSL20"/>
      <c r="NSM20"/>
      <c r="NSN20"/>
      <c r="NSO20"/>
      <c r="NSP20"/>
      <c r="NSQ20"/>
      <c r="NSR20"/>
      <c r="NSS20"/>
      <c r="NST20"/>
      <c r="NSU20"/>
      <c r="NSV20"/>
      <c r="NSW20"/>
      <c r="NSX20"/>
      <c r="NSY20"/>
      <c r="NSZ20"/>
      <c r="NTA20"/>
      <c r="NTB20"/>
      <c r="NTC20"/>
      <c r="NTD20"/>
      <c r="NTE20"/>
      <c r="NTF20"/>
      <c r="NTG20"/>
      <c r="NTH20"/>
      <c r="NTI20"/>
      <c r="NTJ20"/>
      <c r="NTK20"/>
      <c r="NTL20"/>
      <c r="NTM20"/>
      <c r="NTN20"/>
      <c r="NTO20"/>
      <c r="NTP20"/>
      <c r="NTQ20"/>
      <c r="NTR20"/>
      <c r="NTS20"/>
      <c r="NTT20"/>
      <c r="NTU20"/>
      <c r="NTV20"/>
      <c r="NTW20"/>
      <c r="NTX20"/>
      <c r="NTY20"/>
      <c r="NTZ20"/>
      <c r="NUA20"/>
      <c r="NUB20"/>
      <c r="NUC20"/>
      <c r="NUD20"/>
      <c r="NUE20"/>
      <c r="NUF20"/>
      <c r="NUG20"/>
      <c r="NUH20"/>
      <c r="NUI20"/>
      <c r="NUJ20"/>
      <c r="NUK20"/>
      <c r="NUL20"/>
      <c r="NUM20"/>
      <c r="NUN20"/>
      <c r="NUO20"/>
      <c r="NUP20"/>
      <c r="NUQ20"/>
      <c r="NUR20"/>
      <c r="NUS20"/>
      <c r="NUT20"/>
      <c r="NUU20"/>
      <c r="NUV20"/>
      <c r="NUW20"/>
      <c r="NUX20"/>
      <c r="NUY20"/>
      <c r="NUZ20"/>
      <c r="NVA20"/>
      <c r="NVB20"/>
      <c r="NVC20"/>
      <c r="NVD20"/>
      <c r="NVE20"/>
      <c r="NVF20"/>
      <c r="NVG20"/>
      <c r="NVH20"/>
      <c r="NVI20"/>
      <c r="NVJ20"/>
      <c r="NVK20"/>
      <c r="NVL20"/>
      <c r="NVM20"/>
      <c r="NVN20"/>
      <c r="NVO20"/>
      <c r="NVP20"/>
      <c r="NVQ20"/>
      <c r="NVR20"/>
      <c r="NVS20"/>
      <c r="NVT20"/>
      <c r="NVU20"/>
      <c r="NVV20"/>
      <c r="NVW20"/>
      <c r="NVX20"/>
      <c r="NVY20"/>
      <c r="NVZ20"/>
      <c r="NWA20"/>
      <c r="NWB20"/>
      <c r="NWC20"/>
      <c r="NWD20"/>
      <c r="NWE20"/>
      <c r="NWF20"/>
      <c r="NWG20"/>
      <c r="NWH20"/>
      <c r="NWI20"/>
      <c r="NWJ20"/>
      <c r="NWK20"/>
      <c r="NWL20"/>
      <c r="NWM20"/>
      <c r="NWN20"/>
      <c r="NWO20"/>
      <c r="NWP20"/>
      <c r="NWQ20"/>
      <c r="NWR20"/>
      <c r="NWS20"/>
      <c r="NWT20"/>
      <c r="NWU20"/>
      <c r="NWV20"/>
      <c r="NWW20"/>
      <c r="NWX20"/>
      <c r="NWY20"/>
      <c r="NWZ20"/>
      <c r="NXA20"/>
      <c r="NXB20"/>
      <c r="NXC20"/>
      <c r="NXD20"/>
      <c r="NXE20"/>
      <c r="NXF20"/>
      <c r="NXG20"/>
      <c r="NXH20"/>
      <c r="NXI20"/>
      <c r="NXJ20"/>
      <c r="NXK20"/>
      <c r="NXL20"/>
      <c r="NXM20"/>
      <c r="NXN20"/>
      <c r="NXO20"/>
      <c r="NXP20"/>
      <c r="NXQ20"/>
      <c r="NXR20"/>
      <c r="NXS20"/>
      <c r="NXT20"/>
      <c r="NXU20"/>
      <c r="NXV20"/>
      <c r="NXW20"/>
      <c r="NXX20"/>
      <c r="NXY20"/>
      <c r="NXZ20"/>
      <c r="NYA20"/>
      <c r="NYB20"/>
      <c r="NYC20"/>
      <c r="NYD20"/>
      <c r="NYE20"/>
      <c r="NYF20"/>
      <c r="NYG20"/>
      <c r="NYH20"/>
      <c r="NYI20"/>
      <c r="NYJ20"/>
      <c r="NYK20"/>
      <c r="NYL20"/>
      <c r="NYM20"/>
      <c r="NYN20"/>
      <c r="NYO20"/>
      <c r="NYP20"/>
      <c r="NYQ20"/>
      <c r="NYR20"/>
      <c r="NYS20"/>
      <c r="NYT20"/>
      <c r="NYU20"/>
      <c r="NYV20"/>
      <c r="NYW20"/>
      <c r="NYX20"/>
      <c r="NYY20"/>
      <c r="NYZ20"/>
      <c r="NZA20"/>
      <c r="NZB20"/>
      <c r="NZC20"/>
      <c r="NZD20"/>
      <c r="NZE20"/>
      <c r="NZF20"/>
      <c r="NZG20"/>
      <c r="NZH20"/>
      <c r="NZI20"/>
      <c r="NZJ20"/>
      <c r="NZK20"/>
      <c r="NZL20"/>
      <c r="NZM20"/>
      <c r="NZN20"/>
      <c r="NZO20"/>
      <c r="NZP20"/>
      <c r="NZQ20"/>
      <c r="NZR20"/>
      <c r="NZS20"/>
      <c r="NZT20"/>
      <c r="NZU20"/>
      <c r="NZV20"/>
      <c r="NZW20"/>
      <c r="NZX20"/>
      <c r="NZY20"/>
      <c r="NZZ20"/>
      <c r="OAA20"/>
      <c r="OAB20"/>
      <c r="OAC20"/>
      <c r="OAD20"/>
      <c r="OAE20"/>
      <c r="OAF20"/>
      <c r="OAG20"/>
      <c r="OAH20"/>
      <c r="OAI20"/>
      <c r="OAJ20"/>
      <c r="OAK20"/>
      <c r="OAL20"/>
      <c r="OAM20"/>
      <c r="OAN20"/>
      <c r="OAO20"/>
      <c r="OAP20"/>
      <c r="OAQ20"/>
      <c r="OAR20"/>
      <c r="OAS20"/>
      <c r="OAT20"/>
      <c r="OAU20"/>
      <c r="OAV20"/>
      <c r="OAW20"/>
      <c r="OAX20"/>
      <c r="OAY20"/>
      <c r="OAZ20"/>
      <c r="OBA20"/>
      <c r="OBB20"/>
      <c r="OBC20"/>
      <c r="OBD20"/>
      <c r="OBE20"/>
      <c r="OBF20"/>
      <c r="OBG20"/>
      <c r="OBH20"/>
      <c r="OBI20"/>
      <c r="OBJ20"/>
      <c r="OBK20"/>
      <c r="OBL20"/>
      <c r="OBM20"/>
      <c r="OBN20"/>
      <c r="OBO20"/>
      <c r="OBP20"/>
      <c r="OBQ20"/>
      <c r="OBR20"/>
      <c r="OBS20"/>
      <c r="OBT20"/>
      <c r="OBU20"/>
      <c r="OBV20"/>
      <c r="OBW20"/>
      <c r="OBX20"/>
      <c r="OBY20"/>
      <c r="OBZ20"/>
      <c r="OCA20"/>
      <c r="OCB20"/>
      <c r="OCC20"/>
      <c r="OCD20"/>
      <c r="OCE20"/>
      <c r="OCF20"/>
      <c r="OCG20"/>
      <c r="OCH20"/>
      <c r="OCI20"/>
      <c r="OCJ20"/>
      <c r="OCK20"/>
      <c r="OCL20"/>
      <c r="OCM20"/>
      <c r="OCN20"/>
      <c r="OCO20"/>
      <c r="OCP20"/>
      <c r="OCQ20"/>
      <c r="OCR20"/>
      <c r="OCS20"/>
      <c r="OCT20"/>
      <c r="OCU20"/>
      <c r="OCV20"/>
      <c r="OCW20"/>
      <c r="OCX20"/>
      <c r="OCY20"/>
      <c r="OCZ20"/>
      <c r="ODA20"/>
      <c r="ODB20"/>
      <c r="ODC20"/>
      <c r="ODD20"/>
      <c r="ODE20"/>
      <c r="ODF20"/>
      <c r="ODG20"/>
      <c r="ODH20"/>
      <c r="ODI20"/>
      <c r="ODJ20"/>
      <c r="ODK20"/>
      <c r="ODL20"/>
      <c r="ODM20"/>
      <c r="ODN20"/>
      <c r="ODO20"/>
      <c r="ODP20"/>
      <c r="ODQ20"/>
      <c r="ODR20"/>
      <c r="ODS20"/>
      <c r="ODT20"/>
      <c r="ODU20"/>
      <c r="ODV20"/>
      <c r="ODW20"/>
      <c r="ODX20"/>
      <c r="ODY20"/>
      <c r="ODZ20"/>
      <c r="OEA20"/>
      <c r="OEB20"/>
      <c r="OEC20"/>
      <c r="OED20"/>
      <c r="OEE20"/>
      <c r="OEF20"/>
      <c r="OEG20"/>
      <c r="OEH20"/>
      <c r="OEI20"/>
      <c r="OEJ20"/>
      <c r="OEK20"/>
      <c r="OEL20"/>
      <c r="OEM20"/>
      <c r="OEN20"/>
      <c r="OEO20"/>
      <c r="OEP20"/>
      <c r="OEQ20"/>
      <c r="OER20"/>
      <c r="OES20"/>
      <c r="OET20"/>
      <c r="OEU20"/>
      <c r="OEV20"/>
      <c r="OEW20"/>
      <c r="OEX20"/>
      <c r="OEY20"/>
      <c r="OEZ20"/>
      <c r="OFA20"/>
      <c r="OFB20"/>
      <c r="OFC20"/>
      <c r="OFD20"/>
      <c r="OFE20"/>
      <c r="OFF20"/>
      <c r="OFG20"/>
      <c r="OFH20"/>
      <c r="OFI20"/>
      <c r="OFJ20"/>
      <c r="OFK20"/>
      <c r="OFL20"/>
      <c r="OFM20"/>
      <c r="OFN20"/>
      <c r="OFO20"/>
      <c r="OFP20"/>
      <c r="OFQ20"/>
      <c r="OFR20"/>
      <c r="OFS20"/>
      <c r="OFT20"/>
      <c r="OFU20"/>
      <c r="OFV20"/>
      <c r="OFW20"/>
      <c r="OFX20"/>
      <c r="OFY20"/>
      <c r="OFZ20"/>
      <c r="OGA20"/>
      <c r="OGB20"/>
      <c r="OGC20"/>
      <c r="OGD20"/>
      <c r="OGE20"/>
      <c r="OGF20"/>
      <c r="OGG20"/>
      <c r="OGH20"/>
      <c r="OGI20"/>
      <c r="OGJ20"/>
      <c r="OGK20"/>
      <c r="OGL20"/>
      <c r="OGM20"/>
      <c r="OGN20"/>
      <c r="OGO20"/>
      <c r="OGP20"/>
      <c r="OGQ20"/>
      <c r="OGR20"/>
      <c r="OGS20"/>
      <c r="OGT20"/>
      <c r="OGU20"/>
      <c r="OGV20"/>
      <c r="OGW20"/>
      <c r="OGX20"/>
      <c r="OGY20"/>
      <c r="OGZ20"/>
      <c r="OHA20"/>
      <c r="OHB20"/>
      <c r="OHC20"/>
      <c r="OHD20"/>
      <c r="OHE20"/>
      <c r="OHF20"/>
      <c r="OHG20"/>
      <c r="OHH20"/>
      <c r="OHI20"/>
      <c r="OHJ20"/>
      <c r="OHK20"/>
      <c r="OHL20"/>
      <c r="OHM20"/>
      <c r="OHN20"/>
      <c r="OHO20"/>
      <c r="OHP20"/>
      <c r="OHQ20"/>
      <c r="OHR20"/>
      <c r="OHS20"/>
      <c r="OHT20"/>
      <c r="OHU20"/>
      <c r="OHV20"/>
      <c r="OHW20"/>
      <c r="OHX20"/>
      <c r="OHY20"/>
      <c r="OHZ20"/>
      <c r="OIA20"/>
      <c r="OIB20"/>
      <c r="OIC20"/>
      <c r="OID20"/>
      <c r="OIE20"/>
      <c r="OIF20"/>
      <c r="OIG20"/>
      <c r="OIH20"/>
      <c r="OII20"/>
      <c r="OIJ20"/>
      <c r="OIK20"/>
      <c r="OIL20"/>
      <c r="OIM20"/>
      <c r="OIN20"/>
      <c r="OIO20"/>
      <c r="OIP20"/>
      <c r="OIQ20"/>
      <c r="OIR20"/>
      <c r="OIS20"/>
      <c r="OIT20"/>
      <c r="OIU20"/>
      <c r="OIV20"/>
      <c r="OIW20"/>
      <c r="OIX20"/>
      <c r="OIY20"/>
      <c r="OIZ20"/>
      <c r="OJA20"/>
      <c r="OJB20"/>
      <c r="OJC20"/>
      <c r="OJD20"/>
      <c r="OJE20"/>
      <c r="OJF20"/>
      <c r="OJG20"/>
      <c r="OJH20"/>
      <c r="OJI20"/>
      <c r="OJJ20"/>
      <c r="OJK20"/>
      <c r="OJL20"/>
      <c r="OJM20"/>
      <c r="OJN20"/>
      <c r="OJO20"/>
      <c r="OJP20"/>
      <c r="OJQ20"/>
      <c r="OJR20"/>
      <c r="OJS20"/>
      <c r="OJT20"/>
      <c r="OJU20"/>
      <c r="OJV20"/>
      <c r="OJW20"/>
      <c r="OJX20"/>
      <c r="OJY20"/>
      <c r="OJZ20"/>
      <c r="OKA20"/>
      <c r="OKB20"/>
      <c r="OKC20"/>
      <c r="OKD20"/>
      <c r="OKE20"/>
      <c r="OKF20"/>
      <c r="OKG20"/>
      <c r="OKH20"/>
      <c r="OKI20"/>
      <c r="OKJ20"/>
      <c r="OKK20"/>
      <c r="OKL20"/>
      <c r="OKM20"/>
      <c r="OKN20"/>
      <c r="OKO20"/>
      <c r="OKP20"/>
      <c r="OKQ20"/>
      <c r="OKR20"/>
      <c r="OKS20"/>
      <c r="OKT20"/>
      <c r="OKU20"/>
      <c r="OKV20"/>
      <c r="OKW20"/>
      <c r="OKX20"/>
      <c r="OKY20"/>
      <c r="OKZ20"/>
      <c r="OLA20"/>
      <c r="OLB20"/>
      <c r="OLC20"/>
      <c r="OLD20"/>
      <c r="OLE20"/>
      <c r="OLF20"/>
      <c r="OLG20"/>
      <c r="OLH20"/>
      <c r="OLI20"/>
      <c r="OLJ20"/>
      <c r="OLK20"/>
      <c r="OLL20"/>
      <c r="OLM20"/>
      <c r="OLN20"/>
      <c r="OLO20"/>
      <c r="OLP20"/>
      <c r="OLQ20"/>
      <c r="OLR20"/>
      <c r="OLS20"/>
      <c r="OLT20"/>
      <c r="OLU20"/>
      <c r="OLV20"/>
      <c r="OLW20"/>
      <c r="OLX20"/>
      <c r="OLY20"/>
      <c r="OLZ20"/>
      <c r="OMA20"/>
      <c r="OMB20"/>
      <c r="OMC20"/>
      <c r="OMD20"/>
      <c r="OME20"/>
      <c r="OMF20"/>
      <c r="OMG20"/>
      <c r="OMH20"/>
      <c r="OMI20"/>
      <c r="OMJ20"/>
      <c r="OMK20"/>
      <c r="OML20"/>
      <c r="OMM20"/>
      <c r="OMN20"/>
      <c r="OMO20"/>
      <c r="OMP20"/>
      <c r="OMQ20"/>
      <c r="OMR20"/>
      <c r="OMS20"/>
      <c r="OMT20"/>
      <c r="OMU20"/>
      <c r="OMV20"/>
      <c r="OMW20"/>
      <c r="OMX20"/>
      <c r="OMY20"/>
      <c r="OMZ20"/>
      <c r="ONA20"/>
      <c r="ONB20"/>
      <c r="ONC20"/>
      <c r="OND20"/>
      <c r="ONE20"/>
      <c r="ONF20"/>
      <c r="ONG20"/>
      <c r="ONH20"/>
      <c r="ONI20"/>
      <c r="ONJ20"/>
      <c r="ONK20"/>
      <c r="ONL20"/>
      <c r="ONM20"/>
      <c r="ONN20"/>
      <c r="ONO20"/>
      <c r="ONP20"/>
      <c r="ONQ20"/>
      <c r="ONR20"/>
      <c r="ONS20"/>
      <c r="ONT20"/>
      <c r="ONU20"/>
      <c r="ONV20"/>
      <c r="ONW20"/>
      <c r="ONX20"/>
      <c r="ONY20"/>
      <c r="ONZ20"/>
      <c r="OOA20"/>
      <c r="OOB20"/>
      <c r="OOC20"/>
      <c r="OOD20"/>
      <c r="OOE20"/>
      <c r="OOF20"/>
      <c r="OOG20"/>
      <c r="OOH20"/>
      <c r="OOI20"/>
      <c r="OOJ20"/>
      <c r="OOK20"/>
      <c r="OOL20"/>
      <c r="OOM20"/>
      <c r="OON20"/>
      <c r="OOO20"/>
      <c r="OOP20"/>
      <c r="OOQ20"/>
      <c r="OOR20"/>
      <c r="OOS20"/>
      <c r="OOT20"/>
      <c r="OOU20"/>
      <c r="OOV20"/>
      <c r="OOW20"/>
      <c r="OOX20"/>
      <c r="OOY20"/>
      <c r="OOZ20"/>
      <c r="OPA20"/>
      <c r="OPB20"/>
      <c r="OPC20"/>
      <c r="OPD20"/>
      <c r="OPE20"/>
      <c r="OPF20"/>
      <c r="OPG20"/>
      <c r="OPH20"/>
      <c r="OPI20"/>
      <c r="OPJ20"/>
      <c r="OPK20"/>
      <c r="OPL20"/>
      <c r="OPM20"/>
      <c r="OPN20"/>
      <c r="OPO20"/>
      <c r="OPP20"/>
      <c r="OPQ20"/>
      <c r="OPR20"/>
      <c r="OPS20"/>
      <c r="OPT20"/>
      <c r="OPU20"/>
      <c r="OPV20"/>
      <c r="OPW20"/>
      <c r="OPX20"/>
      <c r="OPY20"/>
      <c r="OPZ20"/>
      <c r="OQA20"/>
      <c r="OQB20"/>
      <c r="OQC20"/>
      <c r="OQD20"/>
      <c r="OQE20"/>
      <c r="OQF20"/>
      <c r="OQG20"/>
      <c r="OQH20"/>
      <c r="OQI20"/>
      <c r="OQJ20"/>
      <c r="OQK20"/>
      <c r="OQL20"/>
      <c r="OQM20"/>
      <c r="OQN20"/>
      <c r="OQO20"/>
      <c r="OQP20"/>
      <c r="OQQ20"/>
      <c r="OQR20"/>
      <c r="OQS20"/>
      <c r="OQT20"/>
      <c r="OQU20"/>
      <c r="OQV20"/>
      <c r="OQW20"/>
      <c r="OQX20"/>
      <c r="OQY20"/>
      <c r="OQZ20"/>
      <c r="ORA20"/>
      <c r="ORB20"/>
      <c r="ORC20"/>
      <c r="ORD20"/>
      <c r="ORE20"/>
      <c r="ORF20"/>
      <c r="ORG20"/>
      <c r="ORH20"/>
      <c r="ORI20"/>
      <c r="ORJ20"/>
      <c r="ORK20"/>
      <c r="ORL20"/>
      <c r="ORM20"/>
      <c r="ORN20"/>
      <c r="ORO20"/>
      <c r="ORP20"/>
      <c r="ORQ20"/>
      <c r="ORR20"/>
      <c r="ORS20"/>
      <c r="ORT20"/>
      <c r="ORU20"/>
      <c r="ORV20"/>
      <c r="ORW20"/>
      <c r="ORX20"/>
      <c r="ORY20"/>
      <c r="ORZ20"/>
      <c r="OSA20"/>
      <c r="OSB20"/>
      <c r="OSC20"/>
      <c r="OSD20"/>
      <c r="OSE20"/>
      <c r="OSF20"/>
      <c r="OSG20"/>
      <c r="OSH20"/>
      <c r="OSI20"/>
      <c r="OSJ20"/>
      <c r="OSK20"/>
      <c r="OSL20"/>
      <c r="OSM20"/>
      <c r="OSN20"/>
      <c r="OSO20"/>
      <c r="OSP20"/>
      <c r="OSQ20"/>
      <c r="OSR20"/>
      <c r="OSS20"/>
      <c r="OST20"/>
      <c r="OSU20"/>
      <c r="OSV20"/>
      <c r="OSW20"/>
      <c r="OSX20"/>
      <c r="OSY20"/>
      <c r="OSZ20"/>
      <c r="OTA20"/>
      <c r="OTB20"/>
      <c r="OTC20"/>
      <c r="OTD20"/>
      <c r="OTE20"/>
      <c r="OTF20"/>
      <c r="OTG20"/>
      <c r="OTH20"/>
      <c r="OTI20"/>
      <c r="OTJ20"/>
      <c r="OTK20"/>
      <c r="OTL20"/>
      <c r="OTM20"/>
      <c r="OTN20"/>
      <c r="OTO20"/>
      <c r="OTP20"/>
      <c r="OTQ20"/>
      <c r="OTR20"/>
      <c r="OTS20"/>
      <c r="OTT20"/>
      <c r="OTU20"/>
      <c r="OTV20"/>
      <c r="OTW20"/>
      <c r="OTX20"/>
      <c r="OTY20"/>
      <c r="OTZ20"/>
      <c r="OUA20"/>
      <c r="OUB20"/>
      <c r="OUC20"/>
      <c r="OUD20"/>
      <c r="OUE20"/>
      <c r="OUF20"/>
      <c r="OUG20"/>
      <c r="OUH20"/>
      <c r="OUI20"/>
      <c r="OUJ20"/>
      <c r="OUK20"/>
      <c r="OUL20"/>
      <c r="OUM20"/>
      <c r="OUN20"/>
      <c r="OUO20"/>
      <c r="OUP20"/>
      <c r="OUQ20"/>
      <c r="OUR20"/>
      <c r="OUS20"/>
      <c r="OUT20"/>
      <c r="OUU20"/>
      <c r="OUV20"/>
      <c r="OUW20"/>
      <c r="OUX20"/>
      <c r="OUY20"/>
      <c r="OUZ20"/>
      <c r="OVA20"/>
      <c r="OVB20"/>
      <c r="OVC20"/>
      <c r="OVD20"/>
      <c r="OVE20"/>
      <c r="OVF20"/>
      <c r="OVG20"/>
      <c r="OVH20"/>
      <c r="OVI20"/>
      <c r="OVJ20"/>
      <c r="OVK20"/>
      <c r="OVL20"/>
      <c r="OVM20"/>
      <c r="OVN20"/>
      <c r="OVO20"/>
      <c r="OVP20"/>
      <c r="OVQ20"/>
      <c r="OVR20"/>
      <c r="OVS20"/>
      <c r="OVT20"/>
      <c r="OVU20"/>
      <c r="OVV20"/>
      <c r="OVW20"/>
      <c r="OVX20"/>
      <c r="OVY20"/>
      <c r="OVZ20"/>
      <c r="OWA20"/>
      <c r="OWB20"/>
      <c r="OWC20"/>
      <c r="OWD20"/>
      <c r="OWE20"/>
      <c r="OWF20"/>
      <c r="OWG20"/>
      <c r="OWH20"/>
      <c r="OWI20"/>
      <c r="OWJ20"/>
      <c r="OWK20"/>
      <c r="OWL20"/>
      <c r="OWM20"/>
      <c r="OWN20"/>
      <c r="OWO20"/>
      <c r="OWP20"/>
      <c r="OWQ20"/>
      <c r="OWR20"/>
      <c r="OWS20"/>
      <c r="OWT20"/>
      <c r="OWU20"/>
      <c r="OWV20"/>
      <c r="OWW20"/>
      <c r="OWX20"/>
      <c r="OWY20"/>
      <c r="OWZ20"/>
      <c r="OXA20"/>
      <c r="OXB20"/>
      <c r="OXC20"/>
      <c r="OXD20"/>
      <c r="OXE20"/>
      <c r="OXF20"/>
      <c r="OXG20"/>
      <c r="OXH20"/>
      <c r="OXI20"/>
      <c r="OXJ20"/>
      <c r="OXK20"/>
      <c r="OXL20"/>
      <c r="OXM20"/>
      <c r="OXN20"/>
      <c r="OXO20"/>
      <c r="OXP20"/>
      <c r="OXQ20"/>
      <c r="OXR20"/>
      <c r="OXS20"/>
      <c r="OXT20"/>
      <c r="OXU20"/>
      <c r="OXV20"/>
      <c r="OXW20"/>
      <c r="OXX20"/>
      <c r="OXY20"/>
      <c r="OXZ20"/>
      <c r="OYA20"/>
      <c r="OYB20"/>
      <c r="OYC20"/>
      <c r="OYD20"/>
      <c r="OYE20"/>
      <c r="OYF20"/>
      <c r="OYG20"/>
      <c r="OYH20"/>
      <c r="OYI20"/>
      <c r="OYJ20"/>
      <c r="OYK20"/>
      <c r="OYL20"/>
      <c r="OYM20"/>
      <c r="OYN20"/>
      <c r="OYO20"/>
      <c r="OYP20"/>
      <c r="OYQ20"/>
      <c r="OYR20"/>
      <c r="OYS20"/>
      <c r="OYT20"/>
      <c r="OYU20"/>
      <c r="OYV20"/>
      <c r="OYW20"/>
      <c r="OYX20"/>
      <c r="OYY20"/>
      <c r="OYZ20"/>
      <c r="OZA20"/>
      <c r="OZB20"/>
      <c r="OZC20"/>
      <c r="OZD20"/>
      <c r="OZE20"/>
      <c r="OZF20"/>
      <c r="OZG20"/>
      <c r="OZH20"/>
      <c r="OZI20"/>
      <c r="OZJ20"/>
      <c r="OZK20"/>
      <c r="OZL20"/>
      <c r="OZM20"/>
      <c r="OZN20"/>
      <c r="OZO20"/>
      <c r="OZP20"/>
      <c r="OZQ20"/>
      <c r="OZR20"/>
      <c r="OZS20"/>
      <c r="OZT20"/>
      <c r="OZU20"/>
      <c r="OZV20"/>
      <c r="OZW20"/>
      <c r="OZX20"/>
      <c r="OZY20"/>
      <c r="OZZ20"/>
      <c r="PAA20"/>
      <c r="PAB20"/>
      <c r="PAC20"/>
      <c r="PAD20"/>
      <c r="PAE20"/>
      <c r="PAF20"/>
      <c r="PAG20"/>
      <c r="PAH20"/>
      <c r="PAI20"/>
      <c r="PAJ20"/>
      <c r="PAK20"/>
      <c r="PAL20"/>
      <c r="PAM20"/>
      <c r="PAN20"/>
      <c r="PAO20"/>
      <c r="PAP20"/>
      <c r="PAQ20"/>
      <c r="PAR20"/>
      <c r="PAS20"/>
      <c r="PAT20"/>
      <c r="PAU20"/>
      <c r="PAV20"/>
      <c r="PAW20"/>
      <c r="PAX20"/>
      <c r="PAY20"/>
      <c r="PAZ20"/>
      <c r="PBA20"/>
      <c r="PBB20"/>
      <c r="PBC20"/>
      <c r="PBD20"/>
      <c r="PBE20"/>
      <c r="PBF20"/>
      <c r="PBG20"/>
      <c r="PBH20"/>
      <c r="PBI20"/>
      <c r="PBJ20"/>
      <c r="PBK20"/>
      <c r="PBL20"/>
      <c r="PBM20"/>
      <c r="PBN20"/>
      <c r="PBO20"/>
      <c r="PBP20"/>
      <c r="PBQ20"/>
      <c r="PBR20"/>
      <c r="PBS20"/>
      <c r="PBT20"/>
      <c r="PBU20"/>
      <c r="PBV20"/>
      <c r="PBW20"/>
      <c r="PBX20"/>
      <c r="PBY20"/>
      <c r="PBZ20"/>
      <c r="PCA20"/>
      <c r="PCB20"/>
      <c r="PCC20"/>
      <c r="PCD20"/>
      <c r="PCE20"/>
      <c r="PCF20"/>
      <c r="PCG20"/>
      <c r="PCH20"/>
      <c r="PCI20"/>
      <c r="PCJ20"/>
      <c r="PCK20"/>
      <c r="PCL20"/>
      <c r="PCM20"/>
      <c r="PCN20"/>
      <c r="PCO20"/>
      <c r="PCP20"/>
      <c r="PCQ20"/>
      <c r="PCR20"/>
      <c r="PCS20"/>
      <c r="PCT20"/>
      <c r="PCU20"/>
      <c r="PCV20"/>
      <c r="PCW20"/>
      <c r="PCX20"/>
      <c r="PCY20"/>
      <c r="PCZ20"/>
      <c r="PDA20"/>
      <c r="PDB20"/>
      <c r="PDC20"/>
      <c r="PDD20"/>
      <c r="PDE20"/>
      <c r="PDF20"/>
      <c r="PDG20"/>
      <c r="PDH20"/>
      <c r="PDI20"/>
      <c r="PDJ20"/>
      <c r="PDK20"/>
      <c r="PDL20"/>
      <c r="PDM20"/>
      <c r="PDN20"/>
      <c r="PDO20"/>
      <c r="PDP20"/>
      <c r="PDQ20"/>
      <c r="PDR20"/>
      <c r="PDS20"/>
      <c r="PDT20"/>
      <c r="PDU20"/>
      <c r="PDV20"/>
      <c r="PDW20"/>
      <c r="PDX20"/>
      <c r="PDY20"/>
      <c r="PDZ20"/>
      <c r="PEA20"/>
      <c r="PEB20"/>
      <c r="PEC20"/>
      <c r="PED20"/>
      <c r="PEE20"/>
      <c r="PEF20"/>
      <c r="PEG20"/>
      <c r="PEH20"/>
      <c r="PEI20"/>
      <c r="PEJ20"/>
      <c r="PEK20"/>
      <c r="PEL20"/>
      <c r="PEM20"/>
      <c r="PEN20"/>
      <c r="PEO20"/>
      <c r="PEP20"/>
      <c r="PEQ20"/>
      <c r="PER20"/>
      <c r="PES20"/>
      <c r="PET20"/>
      <c r="PEU20"/>
      <c r="PEV20"/>
      <c r="PEW20"/>
      <c r="PEX20"/>
      <c r="PEY20"/>
      <c r="PEZ20"/>
      <c r="PFA20"/>
      <c r="PFB20"/>
      <c r="PFC20"/>
      <c r="PFD20"/>
      <c r="PFE20"/>
      <c r="PFF20"/>
      <c r="PFG20"/>
      <c r="PFH20"/>
      <c r="PFI20"/>
      <c r="PFJ20"/>
      <c r="PFK20"/>
      <c r="PFL20"/>
      <c r="PFM20"/>
      <c r="PFN20"/>
      <c r="PFO20"/>
      <c r="PFP20"/>
      <c r="PFQ20"/>
      <c r="PFR20"/>
      <c r="PFS20"/>
      <c r="PFT20"/>
      <c r="PFU20"/>
      <c r="PFV20"/>
      <c r="PFW20"/>
      <c r="PFX20"/>
      <c r="PFY20"/>
      <c r="PFZ20"/>
      <c r="PGA20"/>
      <c r="PGB20"/>
      <c r="PGC20"/>
      <c r="PGD20"/>
      <c r="PGE20"/>
      <c r="PGF20"/>
      <c r="PGG20"/>
      <c r="PGH20"/>
      <c r="PGI20"/>
      <c r="PGJ20"/>
      <c r="PGK20"/>
      <c r="PGL20"/>
      <c r="PGM20"/>
      <c r="PGN20"/>
      <c r="PGO20"/>
      <c r="PGP20"/>
      <c r="PGQ20"/>
      <c r="PGR20"/>
      <c r="PGS20"/>
      <c r="PGT20"/>
      <c r="PGU20"/>
      <c r="PGV20"/>
      <c r="PGW20"/>
      <c r="PGX20"/>
      <c r="PGY20"/>
      <c r="PGZ20"/>
      <c r="PHA20"/>
      <c r="PHB20"/>
      <c r="PHC20"/>
      <c r="PHD20"/>
      <c r="PHE20"/>
      <c r="PHF20"/>
      <c r="PHG20"/>
      <c r="PHH20"/>
      <c r="PHI20"/>
      <c r="PHJ20"/>
      <c r="PHK20"/>
      <c r="PHL20"/>
      <c r="PHM20"/>
      <c r="PHN20"/>
      <c r="PHO20"/>
      <c r="PHP20"/>
      <c r="PHQ20"/>
      <c r="PHR20"/>
      <c r="PHS20"/>
      <c r="PHT20"/>
      <c r="PHU20"/>
      <c r="PHV20"/>
      <c r="PHW20"/>
      <c r="PHX20"/>
      <c r="PHY20"/>
      <c r="PHZ20"/>
      <c r="PIA20"/>
      <c r="PIB20"/>
      <c r="PIC20"/>
      <c r="PID20"/>
      <c r="PIE20"/>
      <c r="PIF20"/>
      <c r="PIG20"/>
      <c r="PIH20"/>
      <c r="PII20"/>
      <c r="PIJ20"/>
      <c r="PIK20"/>
      <c r="PIL20"/>
      <c r="PIM20"/>
      <c r="PIN20"/>
      <c r="PIO20"/>
      <c r="PIP20"/>
      <c r="PIQ20"/>
      <c r="PIR20"/>
      <c r="PIS20"/>
      <c r="PIT20"/>
      <c r="PIU20"/>
      <c r="PIV20"/>
      <c r="PIW20"/>
      <c r="PIX20"/>
      <c r="PIY20"/>
      <c r="PIZ20"/>
      <c r="PJA20"/>
      <c r="PJB20"/>
      <c r="PJC20"/>
      <c r="PJD20"/>
      <c r="PJE20"/>
      <c r="PJF20"/>
      <c r="PJG20"/>
      <c r="PJH20"/>
      <c r="PJI20"/>
      <c r="PJJ20"/>
      <c r="PJK20"/>
      <c r="PJL20"/>
      <c r="PJM20"/>
      <c r="PJN20"/>
      <c r="PJO20"/>
      <c r="PJP20"/>
      <c r="PJQ20"/>
      <c r="PJR20"/>
      <c r="PJS20"/>
      <c r="PJT20"/>
      <c r="PJU20"/>
      <c r="PJV20"/>
      <c r="PJW20"/>
      <c r="PJX20"/>
      <c r="PJY20"/>
      <c r="PJZ20"/>
      <c r="PKA20"/>
      <c r="PKB20"/>
      <c r="PKC20"/>
      <c r="PKD20"/>
      <c r="PKE20"/>
      <c r="PKF20"/>
      <c r="PKG20"/>
      <c r="PKH20"/>
      <c r="PKI20"/>
      <c r="PKJ20"/>
      <c r="PKK20"/>
      <c r="PKL20"/>
      <c r="PKM20"/>
      <c r="PKN20"/>
      <c r="PKO20"/>
      <c r="PKP20"/>
      <c r="PKQ20"/>
      <c r="PKR20"/>
      <c r="PKS20"/>
      <c r="PKT20"/>
      <c r="PKU20"/>
      <c r="PKV20"/>
      <c r="PKW20"/>
      <c r="PKX20"/>
      <c r="PKY20"/>
      <c r="PKZ20"/>
      <c r="PLA20"/>
      <c r="PLB20"/>
      <c r="PLC20"/>
      <c r="PLD20"/>
      <c r="PLE20"/>
      <c r="PLF20"/>
      <c r="PLG20"/>
      <c r="PLH20"/>
      <c r="PLI20"/>
      <c r="PLJ20"/>
      <c r="PLK20"/>
      <c r="PLL20"/>
      <c r="PLM20"/>
      <c r="PLN20"/>
      <c r="PLO20"/>
      <c r="PLP20"/>
      <c r="PLQ20"/>
      <c r="PLR20"/>
      <c r="PLS20"/>
      <c r="PLT20"/>
      <c r="PLU20"/>
      <c r="PLV20"/>
      <c r="PLW20"/>
      <c r="PLX20"/>
      <c r="PLY20"/>
      <c r="PLZ20"/>
      <c r="PMA20"/>
      <c r="PMB20"/>
      <c r="PMC20"/>
      <c r="PMD20"/>
      <c r="PME20"/>
      <c r="PMF20"/>
      <c r="PMG20"/>
      <c r="PMH20"/>
      <c r="PMI20"/>
      <c r="PMJ20"/>
      <c r="PMK20"/>
      <c r="PML20"/>
      <c r="PMM20"/>
      <c r="PMN20"/>
      <c r="PMO20"/>
      <c r="PMP20"/>
      <c r="PMQ20"/>
      <c r="PMR20"/>
      <c r="PMS20"/>
      <c r="PMT20"/>
      <c r="PMU20"/>
      <c r="PMV20"/>
      <c r="PMW20"/>
      <c r="PMX20"/>
      <c r="PMY20"/>
      <c r="PMZ20"/>
      <c r="PNA20"/>
      <c r="PNB20"/>
      <c r="PNC20"/>
      <c r="PND20"/>
      <c r="PNE20"/>
      <c r="PNF20"/>
      <c r="PNG20"/>
      <c r="PNH20"/>
      <c r="PNI20"/>
      <c r="PNJ20"/>
      <c r="PNK20"/>
      <c r="PNL20"/>
      <c r="PNM20"/>
      <c r="PNN20"/>
      <c r="PNO20"/>
      <c r="PNP20"/>
      <c r="PNQ20"/>
      <c r="PNR20"/>
      <c r="PNS20"/>
      <c r="PNT20"/>
      <c r="PNU20"/>
      <c r="PNV20"/>
      <c r="PNW20"/>
      <c r="PNX20"/>
      <c r="PNY20"/>
      <c r="PNZ20"/>
      <c r="POA20"/>
      <c r="POB20"/>
      <c r="POC20"/>
      <c r="POD20"/>
      <c r="POE20"/>
      <c r="POF20"/>
      <c r="POG20"/>
      <c r="POH20"/>
      <c r="POI20"/>
      <c r="POJ20"/>
      <c r="POK20"/>
      <c r="POL20"/>
      <c r="POM20"/>
      <c r="PON20"/>
      <c r="POO20"/>
      <c r="POP20"/>
      <c r="POQ20"/>
      <c r="POR20"/>
      <c r="POS20"/>
      <c r="POT20"/>
      <c r="POU20"/>
      <c r="POV20"/>
      <c r="POW20"/>
      <c r="POX20"/>
      <c r="POY20"/>
      <c r="POZ20"/>
      <c r="PPA20"/>
      <c r="PPB20"/>
      <c r="PPC20"/>
      <c r="PPD20"/>
      <c r="PPE20"/>
      <c r="PPF20"/>
      <c r="PPG20"/>
      <c r="PPH20"/>
      <c r="PPI20"/>
      <c r="PPJ20"/>
      <c r="PPK20"/>
      <c r="PPL20"/>
      <c r="PPM20"/>
      <c r="PPN20"/>
      <c r="PPO20"/>
      <c r="PPP20"/>
      <c r="PPQ20"/>
      <c r="PPR20"/>
      <c r="PPS20"/>
      <c r="PPT20"/>
      <c r="PPU20"/>
      <c r="PPV20"/>
      <c r="PPW20"/>
      <c r="PPX20"/>
      <c r="PPY20"/>
      <c r="PPZ20"/>
      <c r="PQA20"/>
      <c r="PQB20"/>
      <c r="PQC20"/>
      <c r="PQD20"/>
      <c r="PQE20"/>
      <c r="PQF20"/>
      <c r="PQG20"/>
      <c r="PQH20"/>
      <c r="PQI20"/>
      <c r="PQJ20"/>
      <c r="PQK20"/>
      <c r="PQL20"/>
      <c r="PQM20"/>
      <c r="PQN20"/>
      <c r="PQO20"/>
      <c r="PQP20"/>
      <c r="PQQ20"/>
      <c r="PQR20"/>
      <c r="PQS20"/>
      <c r="PQT20"/>
      <c r="PQU20"/>
      <c r="PQV20"/>
      <c r="PQW20"/>
      <c r="PQX20"/>
      <c r="PQY20"/>
      <c r="PQZ20"/>
      <c r="PRA20"/>
      <c r="PRB20"/>
      <c r="PRC20"/>
      <c r="PRD20"/>
      <c r="PRE20"/>
      <c r="PRF20"/>
      <c r="PRG20"/>
      <c r="PRH20"/>
      <c r="PRI20"/>
      <c r="PRJ20"/>
      <c r="PRK20"/>
      <c r="PRL20"/>
      <c r="PRM20"/>
      <c r="PRN20"/>
      <c r="PRO20"/>
      <c r="PRP20"/>
      <c r="PRQ20"/>
      <c r="PRR20"/>
      <c r="PRS20"/>
      <c r="PRT20"/>
      <c r="PRU20"/>
      <c r="PRV20"/>
      <c r="PRW20"/>
      <c r="PRX20"/>
      <c r="PRY20"/>
      <c r="PRZ20"/>
      <c r="PSA20"/>
      <c r="PSB20"/>
      <c r="PSC20"/>
      <c r="PSD20"/>
      <c r="PSE20"/>
      <c r="PSF20"/>
      <c r="PSG20"/>
      <c r="PSH20"/>
      <c r="PSI20"/>
      <c r="PSJ20"/>
      <c r="PSK20"/>
      <c r="PSL20"/>
      <c r="PSM20"/>
      <c r="PSN20"/>
      <c r="PSO20"/>
      <c r="PSP20"/>
      <c r="PSQ20"/>
      <c r="PSR20"/>
      <c r="PSS20"/>
      <c r="PST20"/>
      <c r="PSU20"/>
      <c r="PSV20"/>
      <c r="PSW20"/>
      <c r="PSX20"/>
      <c r="PSY20"/>
      <c r="PSZ20"/>
      <c r="PTA20"/>
      <c r="PTB20"/>
      <c r="PTC20"/>
      <c r="PTD20"/>
      <c r="PTE20"/>
      <c r="PTF20"/>
      <c r="PTG20"/>
      <c r="PTH20"/>
      <c r="PTI20"/>
      <c r="PTJ20"/>
      <c r="PTK20"/>
      <c r="PTL20"/>
      <c r="PTM20"/>
      <c r="PTN20"/>
      <c r="PTO20"/>
      <c r="PTP20"/>
      <c r="PTQ20"/>
      <c r="PTR20"/>
      <c r="PTS20"/>
      <c r="PTT20"/>
      <c r="PTU20"/>
      <c r="PTV20"/>
      <c r="PTW20"/>
      <c r="PTX20"/>
      <c r="PTY20"/>
      <c r="PTZ20"/>
      <c r="PUA20"/>
      <c r="PUB20"/>
      <c r="PUC20"/>
      <c r="PUD20"/>
      <c r="PUE20"/>
      <c r="PUF20"/>
      <c r="PUG20"/>
      <c r="PUH20"/>
      <c r="PUI20"/>
      <c r="PUJ20"/>
      <c r="PUK20"/>
      <c r="PUL20"/>
      <c r="PUM20"/>
      <c r="PUN20"/>
      <c r="PUO20"/>
      <c r="PUP20"/>
      <c r="PUQ20"/>
      <c r="PUR20"/>
      <c r="PUS20"/>
      <c r="PUT20"/>
      <c r="PUU20"/>
      <c r="PUV20"/>
      <c r="PUW20"/>
      <c r="PUX20"/>
      <c r="PUY20"/>
      <c r="PUZ20"/>
      <c r="PVA20"/>
      <c r="PVB20"/>
      <c r="PVC20"/>
      <c r="PVD20"/>
      <c r="PVE20"/>
      <c r="PVF20"/>
      <c r="PVG20"/>
      <c r="PVH20"/>
      <c r="PVI20"/>
      <c r="PVJ20"/>
      <c r="PVK20"/>
      <c r="PVL20"/>
      <c r="PVM20"/>
      <c r="PVN20"/>
      <c r="PVO20"/>
      <c r="PVP20"/>
      <c r="PVQ20"/>
      <c r="PVR20"/>
      <c r="PVS20"/>
      <c r="PVT20"/>
      <c r="PVU20"/>
      <c r="PVV20"/>
      <c r="PVW20"/>
      <c r="PVX20"/>
      <c r="PVY20"/>
      <c r="PVZ20"/>
      <c r="PWA20"/>
      <c r="PWB20"/>
      <c r="PWC20"/>
      <c r="PWD20"/>
      <c r="PWE20"/>
      <c r="PWF20"/>
      <c r="PWG20"/>
      <c r="PWH20"/>
      <c r="PWI20"/>
      <c r="PWJ20"/>
      <c r="PWK20"/>
      <c r="PWL20"/>
      <c r="PWM20"/>
      <c r="PWN20"/>
      <c r="PWO20"/>
      <c r="PWP20"/>
      <c r="PWQ20"/>
      <c r="PWR20"/>
      <c r="PWS20"/>
      <c r="PWT20"/>
      <c r="PWU20"/>
      <c r="PWV20"/>
      <c r="PWW20"/>
      <c r="PWX20"/>
      <c r="PWY20"/>
      <c r="PWZ20"/>
      <c r="PXA20"/>
      <c r="PXB20"/>
      <c r="PXC20"/>
      <c r="PXD20"/>
      <c r="PXE20"/>
      <c r="PXF20"/>
      <c r="PXG20"/>
      <c r="PXH20"/>
      <c r="PXI20"/>
      <c r="PXJ20"/>
      <c r="PXK20"/>
      <c r="PXL20"/>
      <c r="PXM20"/>
      <c r="PXN20"/>
      <c r="PXO20"/>
      <c r="PXP20"/>
      <c r="PXQ20"/>
      <c r="PXR20"/>
      <c r="PXS20"/>
      <c r="PXT20"/>
      <c r="PXU20"/>
      <c r="PXV20"/>
      <c r="PXW20"/>
      <c r="PXX20"/>
      <c r="PXY20"/>
      <c r="PXZ20"/>
      <c r="PYA20"/>
      <c r="PYB20"/>
      <c r="PYC20"/>
      <c r="PYD20"/>
      <c r="PYE20"/>
      <c r="PYF20"/>
      <c r="PYG20"/>
      <c r="PYH20"/>
      <c r="PYI20"/>
      <c r="PYJ20"/>
      <c r="PYK20"/>
      <c r="PYL20"/>
      <c r="PYM20"/>
      <c r="PYN20"/>
      <c r="PYO20"/>
      <c r="PYP20"/>
      <c r="PYQ20"/>
      <c r="PYR20"/>
      <c r="PYS20"/>
      <c r="PYT20"/>
      <c r="PYU20"/>
      <c r="PYV20"/>
      <c r="PYW20"/>
      <c r="PYX20"/>
      <c r="PYY20"/>
      <c r="PYZ20"/>
      <c r="PZA20"/>
      <c r="PZB20"/>
      <c r="PZC20"/>
      <c r="PZD20"/>
      <c r="PZE20"/>
      <c r="PZF20"/>
      <c r="PZG20"/>
      <c r="PZH20"/>
      <c r="PZI20"/>
      <c r="PZJ20"/>
      <c r="PZK20"/>
      <c r="PZL20"/>
      <c r="PZM20"/>
      <c r="PZN20"/>
      <c r="PZO20"/>
      <c r="PZP20"/>
      <c r="PZQ20"/>
      <c r="PZR20"/>
      <c r="PZS20"/>
      <c r="PZT20"/>
      <c r="PZU20"/>
      <c r="PZV20"/>
      <c r="PZW20"/>
      <c r="PZX20"/>
      <c r="PZY20"/>
      <c r="PZZ20"/>
      <c r="QAA20"/>
      <c r="QAB20"/>
      <c r="QAC20"/>
      <c r="QAD20"/>
      <c r="QAE20"/>
      <c r="QAF20"/>
      <c r="QAG20"/>
      <c r="QAH20"/>
      <c r="QAI20"/>
      <c r="QAJ20"/>
      <c r="QAK20"/>
      <c r="QAL20"/>
      <c r="QAM20"/>
      <c r="QAN20"/>
      <c r="QAO20"/>
      <c r="QAP20"/>
      <c r="QAQ20"/>
      <c r="QAR20"/>
      <c r="QAS20"/>
      <c r="QAT20"/>
      <c r="QAU20"/>
      <c r="QAV20"/>
      <c r="QAW20"/>
      <c r="QAX20"/>
      <c r="QAY20"/>
      <c r="QAZ20"/>
      <c r="QBA20"/>
      <c r="QBB20"/>
      <c r="QBC20"/>
      <c r="QBD20"/>
      <c r="QBE20"/>
      <c r="QBF20"/>
      <c r="QBG20"/>
      <c r="QBH20"/>
      <c r="QBI20"/>
      <c r="QBJ20"/>
      <c r="QBK20"/>
      <c r="QBL20"/>
      <c r="QBM20"/>
      <c r="QBN20"/>
      <c r="QBO20"/>
      <c r="QBP20"/>
      <c r="QBQ20"/>
      <c r="QBR20"/>
      <c r="QBS20"/>
      <c r="QBT20"/>
      <c r="QBU20"/>
      <c r="QBV20"/>
      <c r="QBW20"/>
      <c r="QBX20"/>
      <c r="QBY20"/>
      <c r="QBZ20"/>
      <c r="QCA20"/>
      <c r="QCB20"/>
      <c r="QCC20"/>
      <c r="QCD20"/>
      <c r="QCE20"/>
      <c r="QCF20"/>
      <c r="QCG20"/>
      <c r="QCH20"/>
      <c r="QCI20"/>
      <c r="QCJ20"/>
      <c r="QCK20"/>
      <c r="QCL20"/>
      <c r="QCM20"/>
      <c r="QCN20"/>
      <c r="QCO20"/>
      <c r="QCP20"/>
      <c r="QCQ20"/>
      <c r="QCR20"/>
      <c r="QCS20"/>
      <c r="QCT20"/>
      <c r="QCU20"/>
      <c r="QCV20"/>
      <c r="QCW20"/>
      <c r="QCX20"/>
      <c r="QCY20"/>
      <c r="QCZ20"/>
      <c r="QDA20"/>
      <c r="QDB20"/>
      <c r="QDC20"/>
      <c r="QDD20"/>
      <c r="QDE20"/>
      <c r="QDF20"/>
      <c r="QDG20"/>
      <c r="QDH20"/>
      <c r="QDI20"/>
      <c r="QDJ20"/>
      <c r="QDK20"/>
      <c r="QDL20"/>
      <c r="QDM20"/>
      <c r="QDN20"/>
      <c r="QDO20"/>
      <c r="QDP20"/>
      <c r="QDQ20"/>
      <c r="QDR20"/>
      <c r="QDS20"/>
      <c r="QDT20"/>
      <c r="QDU20"/>
      <c r="QDV20"/>
      <c r="QDW20"/>
      <c r="QDX20"/>
      <c r="QDY20"/>
      <c r="QDZ20"/>
      <c r="QEA20"/>
      <c r="QEB20"/>
      <c r="QEC20"/>
      <c r="QED20"/>
      <c r="QEE20"/>
      <c r="QEF20"/>
      <c r="QEG20"/>
      <c r="QEH20"/>
      <c r="QEI20"/>
      <c r="QEJ20"/>
      <c r="QEK20"/>
      <c r="QEL20"/>
      <c r="QEM20"/>
      <c r="QEN20"/>
      <c r="QEO20"/>
      <c r="QEP20"/>
      <c r="QEQ20"/>
      <c r="QER20"/>
      <c r="QES20"/>
      <c r="QET20"/>
      <c r="QEU20"/>
      <c r="QEV20"/>
      <c r="QEW20"/>
      <c r="QEX20"/>
      <c r="QEY20"/>
      <c r="QEZ20"/>
      <c r="QFA20"/>
      <c r="QFB20"/>
      <c r="QFC20"/>
      <c r="QFD20"/>
      <c r="QFE20"/>
      <c r="QFF20"/>
      <c r="QFG20"/>
      <c r="QFH20"/>
      <c r="QFI20"/>
      <c r="QFJ20"/>
      <c r="QFK20"/>
      <c r="QFL20"/>
      <c r="QFM20"/>
      <c r="QFN20"/>
      <c r="QFO20"/>
      <c r="QFP20"/>
      <c r="QFQ20"/>
      <c r="QFR20"/>
      <c r="QFS20"/>
      <c r="QFT20"/>
      <c r="QFU20"/>
      <c r="QFV20"/>
      <c r="QFW20"/>
      <c r="QFX20"/>
      <c r="QFY20"/>
      <c r="QFZ20"/>
      <c r="QGA20"/>
      <c r="QGB20"/>
      <c r="QGC20"/>
      <c r="QGD20"/>
      <c r="QGE20"/>
      <c r="QGF20"/>
      <c r="QGG20"/>
      <c r="QGH20"/>
      <c r="QGI20"/>
      <c r="QGJ20"/>
      <c r="QGK20"/>
      <c r="QGL20"/>
      <c r="QGM20"/>
      <c r="QGN20"/>
      <c r="QGO20"/>
      <c r="QGP20"/>
      <c r="QGQ20"/>
      <c r="QGR20"/>
      <c r="QGS20"/>
      <c r="QGT20"/>
      <c r="QGU20"/>
      <c r="QGV20"/>
      <c r="QGW20"/>
      <c r="QGX20"/>
      <c r="QGY20"/>
      <c r="QGZ20"/>
      <c r="QHA20"/>
      <c r="QHB20"/>
      <c r="QHC20"/>
      <c r="QHD20"/>
      <c r="QHE20"/>
      <c r="QHF20"/>
      <c r="QHG20"/>
      <c r="QHH20"/>
      <c r="QHI20"/>
      <c r="QHJ20"/>
      <c r="QHK20"/>
      <c r="QHL20"/>
      <c r="QHM20"/>
      <c r="QHN20"/>
      <c r="QHO20"/>
      <c r="QHP20"/>
      <c r="QHQ20"/>
      <c r="QHR20"/>
      <c r="QHS20"/>
      <c r="QHT20"/>
      <c r="QHU20"/>
      <c r="QHV20"/>
      <c r="QHW20"/>
      <c r="QHX20"/>
      <c r="QHY20"/>
      <c r="QHZ20"/>
      <c r="QIA20"/>
      <c r="QIB20"/>
      <c r="QIC20"/>
      <c r="QID20"/>
      <c r="QIE20"/>
      <c r="QIF20"/>
      <c r="QIG20"/>
      <c r="QIH20"/>
      <c r="QII20"/>
      <c r="QIJ20"/>
      <c r="QIK20"/>
      <c r="QIL20"/>
      <c r="QIM20"/>
      <c r="QIN20"/>
      <c r="QIO20"/>
      <c r="QIP20"/>
      <c r="QIQ20"/>
      <c r="QIR20"/>
      <c r="QIS20"/>
      <c r="QIT20"/>
      <c r="QIU20"/>
      <c r="QIV20"/>
      <c r="QIW20"/>
      <c r="QIX20"/>
      <c r="QIY20"/>
      <c r="QIZ20"/>
      <c r="QJA20"/>
      <c r="QJB20"/>
      <c r="QJC20"/>
      <c r="QJD20"/>
      <c r="QJE20"/>
      <c r="QJF20"/>
      <c r="QJG20"/>
      <c r="QJH20"/>
      <c r="QJI20"/>
      <c r="QJJ20"/>
      <c r="QJK20"/>
      <c r="QJL20"/>
      <c r="QJM20"/>
      <c r="QJN20"/>
      <c r="QJO20"/>
      <c r="QJP20"/>
      <c r="QJQ20"/>
      <c r="QJR20"/>
      <c r="QJS20"/>
      <c r="QJT20"/>
      <c r="QJU20"/>
      <c r="QJV20"/>
      <c r="QJW20"/>
      <c r="QJX20"/>
      <c r="QJY20"/>
      <c r="QJZ20"/>
      <c r="QKA20"/>
      <c r="QKB20"/>
      <c r="QKC20"/>
      <c r="QKD20"/>
      <c r="QKE20"/>
      <c r="QKF20"/>
      <c r="QKG20"/>
      <c r="QKH20"/>
      <c r="QKI20"/>
      <c r="QKJ20"/>
      <c r="QKK20"/>
      <c r="QKL20"/>
      <c r="QKM20"/>
      <c r="QKN20"/>
      <c r="QKO20"/>
      <c r="QKP20"/>
      <c r="QKQ20"/>
      <c r="QKR20"/>
      <c r="QKS20"/>
      <c r="QKT20"/>
      <c r="QKU20"/>
      <c r="QKV20"/>
      <c r="QKW20"/>
      <c r="QKX20"/>
      <c r="QKY20"/>
      <c r="QKZ20"/>
      <c r="QLA20"/>
      <c r="QLB20"/>
      <c r="QLC20"/>
      <c r="QLD20"/>
      <c r="QLE20"/>
      <c r="QLF20"/>
      <c r="QLG20"/>
      <c r="QLH20"/>
      <c r="QLI20"/>
      <c r="QLJ20"/>
      <c r="QLK20"/>
      <c r="QLL20"/>
      <c r="QLM20"/>
      <c r="QLN20"/>
      <c r="QLO20"/>
      <c r="QLP20"/>
      <c r="QLQ20"/>
      <c r="QLR20"/>
      <c r="QLS20"/>
      <c r="QLT20"/>
      <c r="QLU20"/>
      <c r="QLV20"/>
      <c r="QLW20"/>
      <c r="QLX20"/>
      <c r="QLY20"/>
      <c r="QLZ20"/>
      <c r="QMA20"/>
      <c r="QMB20"/>
      <c r="QMC20"/>
      <c r="QMD20"/>
      <c r="QME20"/>
      <c r="QMF20"/>
      <c r="QMG20"/>
      <c r="QMH20"/>
      <c r="QMI20"/>
      <c r="QMJ20"/>
      <c r="QMK20"/>
      <c r="QML20"/>
      <c r="QMM20"/>
      <c r="QMN20"/>
      <c r="QMO20"/>
      <c r="QMP20"/>
      <c r="QMQ20"/>
      <c r="QMR20"/>
      <c r="QMS20"/>
      <c r="QMT20"/>
      <c r="QMU20"/>
      <c r="QMV20"/>
      <c r="QMW20"/>
      <c r="QMX20"/>
      <c r="QMY20"/>
      <c r="QMZ20"/>
      <c r="QNA20"/>
      <c r="QNB20"/>
      <c r="QNC20"/>
      <c r="QND20"/>
      <c r="QNE20"/>
      <c r="QNF20"/>
      <c r="QNG20"/>
      <c r="QNH20"/>
      <c r="QNI20"/>
      <c r="QNJ20"/>
      <c r="QNK20"/>
      <c r="QNL20"/>
      <c r="QNM20"/>
      <c r="QNN20"/>
      <c r="QNO20"/>
      <c r="QNP20"/>
      <c r="QNQ20"/>
      <c r="QNR20"/>
      <c r="QNS20"/>
      <c r="QNT20"/>
      <c r="QNU20"/>
      <c r="QNV20"/>
      <c r="QNW20"/>
      <c r="QNX20"/>
      <c r="QNY20"/>
      <c r="QNZ20"/>
      <c r="QOA20"/>
      <c r="QOB20"/>
      <c r="QOC20"/>
      <c r="QOD20"/>
      <c r="QOE20"/>
      <c r="QOF20"/>
      <c r="QOG20"/>
      <c r="QOH20"/>
      <c r="QOI20"/>
      <c r="QOJ20"/>
      <c r="QOK20"/>
      <c r="QOL20"/>
      <c r="QOM20"/>
      <c r="QON20"/>
      <c r="QOO20"/>
      <c r="QOP20"/>
      <c r="QOQ20"/>
      <c r="QOR20"/>
      <c r="QOS20"/>
      <c r="QOT20"/>
      <c r="QOU20"/>
      <c r="QOV20"/>
      <c r="QOW20"/>
      <c r="QOX20"/>
      <c r="QOY20"/>
      <c r="QOZ20"/>
      <c r="QPA20"/>
      <c r="QPB20"/>
      <c r="QPC20"/>
      <c r="QPD20"/>
      <c r="QPE20"/>
      <c r="QPF20"/>
      <c r="QPG20"/>
      <c r="QPH20"/>
      <c r="QPI20"/>
      <c r="QPJ20"/>
      <c r="QPK20"/>
      <c r="QPL20"/>
      <c r="QPM20"/>
      <c r="QPN20"/>
      <c r="QPO20"/>
      <c r="QPP20"/>
      <c r="QPQ20"/>
      <c r="QPR20"/>
      <c r="QPS20"/>
      <c r="QPT20"/>
      <c r="QPU20"/>
      <c r="QPV20"/>
      <c r="QPW20"/>
      <c r="QPX20"/>
      <c r="QPY20"/>
      <c r="QPZ20"/>
      <c r="QQA20"/>
      <c r="QQB20"/>
      <c r="QQC20"/>
      <c r="QQD20"/>
      <c r="QQE20"/>
      <c r="QQF20"/>
      <c r="QQG20"/>
      <c r="QQH20"/>
      <c r="QQI20"/>
      <c r="QQJ20"/>
      <c r="QQK20"/>
      <c r="QQL20"/>
      <c r="QQM20"/>
      <c r="QQN20"/>
      <c r="QQO20"/>
      <c r="QQP20"/>
      <c r="QQQ20"/>
      <c r="QQR20"/>
      <c r="QQS20"/>
      <c r="QQT20"/>
      <c r="QQU20"/>
      <c r="QQV20"/>
      <c r="QQW20"/>
      <c r="QQX20"/>
      <c r="QQY20"/>
      <c r="QQZ20"/>
      <c r="QRA20"/>
      <c r="QRB20"/>
      <c r="QRC20"/>
      <c r="QRD20"/>
      <c r="QRE20"/>
      <c r="QRF20"/>
      <c r="QRG20"/>
      <c r="QRH20"/>
      <c r="QRI20"/>
      <c r="QRJ20"/>
      <c r="QRK20"/>
      <c r="QRL20"/>
      <c r="QRM20"/>
      <c r="QRN20"/>
      <c r="QRO20"/>
      <c r="QRP20"/>
      <c r="QRQ20"/>
      <c r="QRR20"/>
      <c r="QRS20"/>
      <c r="QRT20"/>
      <c r="QRU20"/>
      <c r="QRV20"/>
      <c r="QRW20"/>
      <c r="QRX20"/>
      <c r="QRY20"/>
      <c r="QRZ20"/>
      <c r="QSA20"/>
      <c r="QSB20"/>
      <c r="QSC20"/>
      <c r="QSD20"/>
      <c r="QSE20"/>
      <c r="QSF20"/>
      <c r="QSG20"/>
      <c r="QSH20"/>
      <c r="QSI20"/>
      <c r="QSJ20"/>
      <c r="QSK20"/>
      <c r="QSL20"/>
      <c r="QSM20"/>
      <c r="QSN20"/>
      <c r="QSO20"/>
      <c r="QSP20"/>
      <c r="QSQ20"/>
      <c r="QSR20"/>
      <c r="QSS20"/>
      <c r="QST20"/>
      <c r="QSU20"/>
      <c r="QSV20"/>
      <c r="QSW20"/>
      <c r="QSX20"/>
      <c r="QSY20"/>
      <c r="QSZ20"/>
      <c r="QTA20"/>
      <c r="QTB20"/>
      <c r="QTC20"/>
      <c r="QTD20"/>
      <c r="QTE20"/>
      <c r="QTF20"/>
      <c r="QTG20"/>
      <c r="QTH20"/>
      <c r="QTI20"/>
      <c r="QTJ20"/>
      <c r="QTK20"/>
      <c r="QTL20"/>
      <c r="QTM20"/>
      <c r="QTN20"/>
      <c r="QTO20"/>
      <c r="QTP20"/>
      <c r="QTQ20"/>
      <c r="QTR20"/>
      <c r="QTS20"/>
      <c r="QTT20"/>
      <c r="QTU20"/>
      <c r="QTV20"/>
      <c r="QTW20"/>
      <c r="QTX20"/>
      <c r="QTY20"/>
      <c r="QTZ20"/>
      <c r="QUA20"/>
      <c r="QUB20"/>
      <c r="QUC20"/>
      <c r="QUD20"/>
      <c r="QUE20"/>
      <c r="QUF20"/>
      <c r="QUG20"/>
      <c r="QUH20"/>
      <c r="QUI20"/>
      <c r="QUJ20"/>
      <c r="QUK20"/>
      <c r="QUL20"/>
      <c r="QUM20"/>
      <c r="QUN20"/>
      <c r="QUO20"/>
      <c r="QUP20"/>
      <c r="QUQ20"/>
      <c r="QUR20"/>
      <c r="QUS20"/>
      <c r="QUT20"/>
      <c r="QUU20"/>
      <c r="QUV20"/>
      <c r="QUW20"/>
      <c r="QUX20"/>
      <c r="QUY20"/>
      <c r="QUZ20"/>
      <c r="QVA20"/>
      <c r="QVB20"/>
      <c r="QVC20"/>
      <c r="QVD20"/>
      <c r="QVE20"/>
      <c r="QVF20"/>
      <c r="QVG20"/>
      <c r="QVH20"/>
      <c r="QVI20"/>
      <c r="QVJ20"/>
      <c r="QVK20"/>
      <c r="QVL20"/>
      <c r="QVM20"/>
      <c r="QVN20"/>
      <c r="QVO20"/>
      <c r="QVP20"/>
      <c r="QVQ20"/>
      <c r="QVR20"/>
      <c r="QVS20"/>
      <c r="QVT20"/>
      <c r="QVU20"/>
      <c r="QVV20"/>
      <c r="QVW20"/>
      <c r="QVX20"/>
      <c r="QVY20"/>
      <c r="QVZ20"/>
      <c r="QWA20"/>
      <c r="QWB20"/>
      <c r="QWC20"/>
      <c r="QWD20"/>
      <c r="QWE20"/>
      <c r="QWF20"/>
      <c r="QWG20"/>
      <c r="QWH20"/>
      <c r="QWI20"/>
      <c r="QWJ20"/>
      <c r="QWK20"/>
      <c r="QWL20"/>
      <c r="QWM20"/>
      <c r="QWN20"/>
      <c r="QWO20"/>
      <c r="QWP20"/>
      <c r="QWQ20"/>
      <c r="QWR20"/>
      <c r="QWS20"/>
      <c r="QWT20"/>
      <c r="QWU20"/>
      <c r="QWV20"/>
      <c r="QWW20"/>
      <c r="QWX20"/>
      <c r="QWY20"/>
      <c r="QWZ20"/>
      <c r="QXA20"/>
      <c r="QXB20"/>
      <c r="QXC20"/>
      <c r="QXD20"/>
      <c r="QXE20"/>
      <c r="QXF20"/>
      <c r="QXG20"/>
      <c r="QXH20"/>
      <c r="QXI20"/>
      <c r="QXJ20"/>
      <c r="QXK20"/>
      <c r="QXL20"/>
      <c r="QXM20"/>
      <c r="QXN20"/>
      <c r="QXO20"/>
      <c r="QXP20"/>
      <c r="QXQ20"/>
      <c r="QXR20"/>
      <c r="QXS20"/>
      <c r="QXT20"/>
      <c r="QXU20"/>
      <c r="QXV20"/>
      <c r="QXW20"/>
      <c r="QXX20"/>
      <c r="QXY20"/>
      <c r="QXZ20"/>
      <c r="QYA20"/>
      <c r="QYB20"/>
      <c r="QYC20"/>
      <c r="QYD20"/>
      <c r="QYE20"/>
      <c r="QYF20"/>
      <c r="QYG20"/>
      <c r="QYH20"/>
      <c r="QYI20"/>
      <c r="QYJ20"/>
      <c r="QYK20"/>
      <c r="QYL20"/>
      <c r="QYM20"/>
      <c r="QYN20"/>
      <c r="QYO20"/>
      <c r="QYP20"/>
      <c r="QYQ20"/>
      <c r="QYR20"/>
      <c r="QYS20"/>
      <c r="QYT20"/>
      <c r="QYU20"/>
      <c r="QYV20"/>
      <c r="QYW20"/>
      <c r="QYX20"/>
      <c r="QYY20"/>
      <c r="QYZ20"/>
      <c r="QZA20"/>
      <c r="QZB20"/>
      <c r="QZC20"/>
      <c r="QZD20"/>
      <c r="QZE20"/>
      <c r="QZF20"/>
      <c r="QZG20"/>
      <c r="QZH20"/>
      <c r="QZI20"/>
      <c r="QZJ20"/>
      <c r="QZK20"/>
      <c r="QZL20"/>
      <c r="QZM20"/>
      <c r="QZN20"/>
      <c r="QZO20"/>
      <c r="QZP20"/>
      <c r="QZQ20"/>
      <c r="QZR20"/>
      <c r="QZS20"/>
      <c r="QZT20"/>
      <c r="QZU20"/>
      <c r="QZV20"/>
      <c r="QZW20"/>
      <c r="QZX20"/>
      <c r="QZY20"/>
      <c r="QZZ20"/>
      <c r="RAA20"/>
      <c r="RAB20"/>
      <c r="RAC20"/>
      <c r="RAD20"/>
      <c r="RAE20"/>
      <c r="RAF20"/>
      <c r="RAG20"/>
      <c r="RAH20"/>
      <c r="RAI20"/>
      <c r="RAJ20"/>
      <c r="RAK20"/>
      <c r="RAL20"/>
      <c r="RAM20"/>
      <c r="RAN20"/>
      <c r="RAO20"/>
      <c r="RAP20"/>
      <c r="RAQ20"/>
      <c r="RAR20"/>
      <c r="RAS20"/>
      <c r="RAT20"/>
      <c r="RAU20"/>
      <c r="RAV20"/>
      <c r="RAW20"/>
      <c r="RAX20"/>
      <c r="RAY20"/>
      <c r="RAZ20"/>
      <c r="RBA20"/>
      <c r="RBB20"/>
      <c r="RBC20"/>
      <c r="RBD20"/>
      <c r="RBE20"/>
      <c r="RBF20"/>
      <c r="RBG20"/>
      <c r="RBH20"/>
      <c r="RBI20"/>
      <c r="RBJ20"/>
      <c r="RBK20"/>
      <c r="RBL20"/>
      <c r="RBM20"/>
      <c r="RBN20"/>
      <c r="RBO20"/>
      <c r="RBP20"/>
      <c r="RBQ20"/>
      <c r="RBR20"/>
      <c r="RBS20"/>
      <c r="RBT20"/>
      <c r="RBU20"/>
      <c r="RBV20"/>
      <c r="RBW20"/>
      <c r="RBX20"/>
      <c r="RBY20"/>
      <c r="RBZ20"/>
      <c r="RCA20"/>
      <c r="RCB20"/>
      <c r="RCC20"/>
      <c r="RCD20"/>
      <c r="RCE20"/>
      <c r="RCF20"/>
      <c r="RCG20"/>
      <c r="RCH20"/>
      <c r="RCI20"/>
      <c r="RCJ20"/>
      <c r="RCK20"/>
      <c r="RCL20"/>
      <c r="RCM20"/>
      <c r="RCN20"/>
      <c r="RCO20"/>
      <c r="RCP20"/>
      <c r="RCQ20"/>
      <c r="RCR20"/>
      <c r="RCS20"/>
      <c r="RCT20"/>
      <c r="RCU20"/>
      <c r="RCV20"/>
      <c r="RCW20"/>
      <c r="RCX20"/>
      <c r="RCY20"/>
      <c r="RCZ20"/>
      <c r="RDA20"/>
      <c r="RDB20"/>
      <c r="RDC20"/>
      <c r="RDD20"/>
      <c r="RDE20"/>
      <c r="RDF20"/>
      <c r="RDG20"/>
      <c r="RDH20"/>
      <c r="RDI20"/>
      <c r="RDJ20"/>
      <c r="RDK20"/>
      <c r="RDL20"/>
      <c r="RDM20"/>
      <c r="RDN20"/>
      <c r="RDO20"/>
      <c r="RDP20"/>
      <c r="RDQ20"/>
      <c r="RDR20"/>
      <c r="RDS20"/>
      <c r="RDT20"/>
      <c r="RDU20"/>
      <c r="RDV20"/>
      <c r="RDW20"/>
      <c r="RDX20"/>
      <c r="RDY20"/>
      <c r="RDZ20"/>
      <c r="REA20"/>
      <c r="REB20"/>
      <c r="REC20"/>
      <c r="RED20"/>
      <c r="REE20"/>
      <c r="REF20"/>
      <c r="REG20"/>
      <c r="REH20"/>
      <c r="REI20"/>
      <c r="REJ20"/>
      <c r="REK20"/>
      <c r="REL20"/>
      <c r="REM20"/>
      <c r="REN20"/>
      <c r="REO20"/>
      <c r="REP20"/>
      <c r="REQ20"/>
      <c r="RER20"/>
      <c r="RES20"/>
      <c r="RET20"/>
      <c r="REU20"/>
      <c r="REV20"/>
      <c r="REW20"/>
      <c r="REX20"/>
      <c r="REY20"/>
      <c r="REZ20"/>
      <c r="RFA20"/>
      <c r="RFB20"/>
      <c r="RFC20"/>
      <c r="RFD20"/>
      <c r="RFE20"/>
      <c r="RFF20"/>
      <c r="RFG20"/>
      <c r="RFH20"/>
      <c r="RFI20"/>
      <c r="RFJ20"/>
      <c r="RFK20"/>
      <c r="RFL20"/>
      <c r="RFM20"/>
      <c r="RFN20"/>
      <c r="RFO20"/>
      <c r="RFP20"/>
      <c r="RFQ20"/>
      <c r="RFR20"/>
      <c r="RFS20"/>
      <c r="RFT20"/>
      <c r="RFU20"/>
      <c r="RFV20"/>
      <c r="RFW20"/>
      <c r="RFX20"/>
      <c r="RFY20"/>
      <c r="RFZ20"/>
      <c r="RGA20"/>
      <c r="RGB20"/>
      <c r="RGC20"/>
      <c r="RGD20"/>
      <c r="RGE20"/>
      <c r="RGF20"/>
      <c r="RGG20"/>
      <c r="RGH20"/>
      <c r="RGI20"/>
      <c r="RGJ20"/>
      <c r="RGK20"/>
      <c r="RGL20"/>
      <c r="RGM20"/>
      <c r="RGN20"/>
      <c r="RGO20"/>
      <c r="RGP20"/>
      <c r="RGQ20"/>
      <c r="RGR20"/>
      <c r="RGS20"/>
      <c r="RGT20"/>
      <c r="RGU20"/>
      <c r="RGV20"/>
      <c r="RGW20"/>
      <c r="RGX20"/>
      <c r="RGY20"/>
      <c r="RGZ20"/>
      <c r="RHA20"/>
      <c r="RHB20"/>
      <c r="RHC20"/>
      <c r="RHD20"/>
      <c r="RHE20"/>
      <c r="RHF20"/>
      <c r="RHG20"/>
      <c r="RHH20"/>
      <c r="RHI20"/>
      <c r="RHJ20"/>
      <c r="RHK20"/>
      <c r="RHL20"/>
      <c r="RHM20"/>
      <c r="RHN20"/>
      <c r="RHO20"/>
      <c r="RHP20"/>
      <c r="RHQ20"/>
      <c r="RHR20"/>
      <c r="RHS20"/>
      <c r="RHT20"/>
      <c r="RHU20"/>
      <c r="RHV20"/>
      <c r="RHW20"/>
      <c r="RHX20"/>
      <c r="RHY20"/>
      <c r="RHZ20"/>
      <c r="RIA20"/>
      <c r="RIB20"/>
      <c r="RIC20"/>
      <c r="RID20"/>
      <c r="RIE20"/>
      <c r="RIF20"/>
      <c r="RIG20"/>
      <c r="RIH20"/>
      <c r="RII20"/>
      <c r="RIJ20"/>
      <c r="RIK20"/>
      <c r="RIL20"/>
      <c r="RIM20"/>
      <c r="RIN20"/>
      <c r="RIO20"/>
      <c r="RIP20"/>
      <c r="RIQ20"/>
      <c r="RIR20"/>
      <c r="RIS20"/>
      <c r="RIT20"/>
      <c r="RIU20"/>
      <c r="RIV20"/>
      <c r="RIW20"/>
      <c r="RIX20"/>
      <c r="RIY20"/>
      <c r="RIZ20"/>
      <c r="RJA20"/>
      <c r="RJB20"/>
      <c r="RJC20"/>
      <c r="RJD20"/>
      <c r="RJE20"/>
      <c r="RJF20"/>
      <c r="RJG20"/>
      <c r="RJH20"/>
      <c r="RJI20"/>
      <c r="RJJ20"/>
      <c r="RJK20"/>
      <c r="RJL20"/>
      <c r="RJM20"/>
      <c r="RJN20"/>
      <c r="RJO20"/>
      <c r="RJP20"/>
      <c r="RJQ20"/>
      <c r="RJR20"/>
      <c r="RJS20"/>
      <c r="RJT20"/>
      <c r="RJU20"/>
      <c r="RJV20"/>
      <c r="RJW20"/>
      <c r="RJX20"/>
      <c r="RJY20"/>
      <c r="RJZ20"/>
      <c r="RKA20"/>
      <c r="RKB20"/>
      <c r="RKC20"/>
      <c r="RKD20"/>
      <c r="RKE20"/>
      <c r="RKF20"/>
      <c r="RKG20"/>
      <c r="RKH20"/>
      <c r="RKI20"/>
      <c r="RKJ20"/>
      <c r="RKK20"/>
      <c r="RKL20"/>
      <c r="RKM20"/>
      <c r="RKN20"/>
      <c r="RKO20"/>
      <c r="RKP20"/>
      <c r="RKQ20"/>
      <c r="RKR20"/>
      <c r="RKS20"/>
      <c r="RKT20"/>
      <c r="RKU20"/>
      <c r="RKV20"/>
      <c r="RKW20"/>
      <c r="RKX20"/>
      <c r="RKY20"/>
      <c r="RKZ20"/>
      <c r="RLA20"/>
      <c r="RLB20"/>
      <c r="RLC20"/>
      <c r="RLD20"/>
      <c r="RLE20"/>
      <c r="RLF20"/>
      <c r="RLG20"/>
      <c r="RLH20"/>
      <c r="RLI20"/>
      <c r="RLJ20"/>
      <c r="RLK20"/>
      <c r="RLL20"/>
      <c r="RLM20"/>
      <c r="RLN20"/>
      <c r="RLO20"/>
      <c r="RLP20"/>
      <c r="RLQ20"/>
      <c r="RLR20"/>
      <c r="RLS20"/>
      <c r="RLT20"/>
      <c r="RLU20"/>
      <c r="RLV20"/>
      <c r="RLW20"/>
      <c r="RLX20"/>
      <c r="RLY20"/>
      <c r="RLZ20"/>
      <c r="RMA20"/>
      <c r="RMB20"/>
      <c r="RMC20"/>
      <c r="RMD20"/>
      <c r="RME20"/>
      <c r="RMF20"/>
      <c r="RMG20"/>
      <c r="RMH20"/>
      <c r="RMI20"/>
      <c r="RMJ20"/>
      <c r="RMK20"/>
      <c r="RML20"/>
      <c r="RMM20"/>
      <c r="RMN20"/>
      <c r="RMO20"/>
      <c r="RMP20"/>
      <c r="RMQ20"/>
      <c r="RMR20"/>
      <c r="RMS20"/>
      <c r="RMT20"/>
      <c r="RMU20"/>
      <c r="RMV20"/>
      <c r="RMW20"/>
      <c r="RMX20"/>
      <c r="RMY20"/>
      <c r="RMZ20"/>
      <c r="RNA20"/>
      <c r="RNB20"/>
      <c r="RNC20"/>
      <c r="RND20"/>
      <c r="RNE20"/>
      <c r="RNF20"/>
      <c r="RNG20"/>
      <c r="RNH20"/>
      <c r="RNI20"/>
      <c r="RNJ20"/>
      <c r="RNK20"/>
      <c r="RNL20"/>
      <c r="RNM20"/>
      <c r="RNN20"/>
      <c r="RNO20"/>
      <c r="RNP20"/>
      <c r="RNQ20"/>
      <c r="RNR20"/>
      <c r="RNS20"/>
      <c r="RNT20"/>
      <c r="RNU20"/>
      <c r="RNV20"/>
      <c r="RNW20"/>
      <c r="RNX20"/>
      <c r="RNY20"/>
      <c r="RNZ20"/>
      <c r="ROA20"/>
      <c r="ROB20"/>
      <c r="ROC20"/>
      <c r="ROD20"/>
      <c r="ROE20"/>
      <c r="ROF20"/>
      <c r="ROG20"/>
      <c r="ROH20"/>
      <c r="ROI20"/>
      <c r="ROJ20"/>
      <c r="ROK20"/>
      <c r="ROL20"/>
      <c r="ROM20"/>
      <c r="RON20"/>
      <c r="ROO20"/>
      <c r="ROP20"/>
      <c r="ROQ20"/>
      <c r="ROR20"/>
      <c r="ROS20"/>
      <c r="ROT20"/>
      <c r="ROU20"/>
      <c r="ROV20"/>
      <c r="ROW20"/>
      <c r="ROX20"/>
      <c r="ROY20"/>
      <c r="ROZ20"/>
      <c r="RPA20"/>
      <c r="RPB20"/>
      <c r="RPC20"/>
      <c r="RPD20"/>
      <c r="RPE20"/>
      <c r="RPF20"/>
      <c r="RPG20"/>
      <c r="RPH20"/>
      <c r="RPI20"/>
      <c r="RPJ20"/>
      <c r="RPK20"/>
      <c r="RPL20"/>
      <c r="RPM20"/>
      <c r="RPN20"/>
      <c r="RPO20"/>
      <c r="RPP20"/>
      <c r="RPQ20"/>
      <c r="RPR20"/>
      <c r="RPS20"/>
      <c r="RPT20"/>
      <c r="RPU20"/>
      <c r="RPV20"/>
      <c r="RPW20"/>
      <c r="RPX20"/>
      <c r="RPY20"/>
      <c r="RPZ20"/>
      <c r="RQA20"/>
      <c r="RQB20"/>
      <c r="RQC20"/>
      <c r="RQD20"/>
      <c r="RQE20"/>
      <c r="RQF20"/>
      <c r="RQG20"/>
      <c r="RQH20"/>
      <c r="RQI20"/>
      <c r="RQJ20"/>
      <c r="RQK20"/>
      <c r="RQL20"/>
      <c r="RQM20"/>
      <c r="RQN20"/>
      <c r="RQO20"/>
      <c r="RQP20"/>
      <c r="RQQ20"/>
      <c r="RQR20"/>
      <c r="RQS20"/>
      <c r="RQT20"/>
      <c r="RQU20"/>
      <c r="RQV20"/>
      <c r="RQW20"/>
      <c r="RQX20"/>
      <c r="RQY20"/>
      <c r="RQZ20"/>
      <c r="RRA20"/>
      <c r="RRB20"/>
      <c r="RRC20"/>
      <c r="RRD20"/>
      <c r="RRE20"/>
      <c r="RRF20"/>
      <c r="RRG20"/>
      <c r="RRH20"/>
      <c r="RRI20"/>
      <c r="RRJ20"/>
      <c r="RRK20"/>
      <c r="RRL20"/>
      <c r="RRM20"/>
      <c r="RRN20"/>
      <c r="RRO20"/>
      <c r="RRP20"/>
      <c r="RRQ20"/>
      <c r="RRR20"/>
      <c r="RRS20"/>
      <c r="RRT20"/>
      <c r="RRU20"/>
      <c r="RRV20"/>
      <c r="RRW20"/>
      <c r="RRX20"/>
      <c r="RRY20"/>
      <c r="RRZ20"/>
      <c r="RSA20"/>
      <c r="RSB20"/>
      <c r="RSC20"/>
      <c r="RSD20"/>
      <c r="RSE20"/>
      <c r="RSF20"/>
      <c r="RSG20"/>
      <c r="RSH20"/>
      <c r="RSI20"/>
      <c r="RSJ20"/>
      <c r="RSK20"/>
      <c r="RSL20"/>
      <c r="RSM20"/>
      <c r="RSN20"/>
      <c r="RSO20"/>
      <c r="RSP20"/>
      <c r="RSQ20"/>
      <c r="RSR20"/>
      <c r="RSS20"/>
      <c r="RST20"/>
      <c r="RSU20"/>
      <c r="RSV20"/>
      <c r="RSW20"/>
      <c r="RSX20"/>
      <c r="RSY20"/>
      <c r="RSZ20"/>
      <c r="RTA20"/>
      <c r="RTB20"/>
      <c r="RTC20"/>
      <c r="RTD20"/>
      <c r="RTE20"/>
      <c r="RTF20"/>
      <c r="RTG20"/>
      <c r="RTH20"/>
      <c r="RTI20"/>
      <c r="RTJ20"/>
      <c r="RTK20"/>
      <c r="RTL20"/>
      <c r="RTM20"/>
      <c r="RTN20"/>
      <c r="RTO20"/>
      <c r="RTP20"/>
      <c r="RTQ20"/>
      <c r="RTR20"/>
      <c r="RTS20"/>
      <c r="RTT20"/>
      <c r="RTU20"/>
      <c r="RTV20"/>
      <c r="RTW20"/>
      <c r="RTX20"/>
      <c r="RTY20"/>
      <c r="RTZ20"/>
      <c r="RUA20"/>
      <c r="RUB20"/>
      <c r="RUC20"/>
      <c r="RUD20"/>
      <c r="RUE20"/>
      <c r="RUF20"/>
      <c r="RUG20"/>
      <c r="RUH20"/>
      <c r="RUI20"/>
      <c r="RUJ20"/>
      <c r="RUK20"/>
      <c r="RUL20"/>
      <c r="RUM20"/>
      <c r="RUN20"/>
      <c r="RUO20"/>
      <c r="RUP20"/>
      <c r="RUQ20"/>
      <c r="RUR20"/>
      <c r="RUS20"/>
      <c r="RUT20"/>
      <c r="RUU20"/>
      <c r="RUV20"/>
      <c r="RUW20"/>
      <c r="RUX20"/>
      <c r="RUY20"/>
      <c r="RUZ20"/>
      <c r="RVA20"/>
      <c r="RVB20"/>
      <c r="RVC20"/>
      <c r="RVD20"/>
      <c r="RVE20"/>
      <c r="RVF20"/>
      <c r="RVG20"/>
      <c r="RVH20"/>
      <c r="RVI20"/>
      <c r="RVJ20"/>
      <c r="RVK20"/>
      <c r="RVL20"/>
      <c r="RVM20"/>
      <c r="RVN20"/>
      <c r="RVO20"/>
      <c r="RVP20"/>
      <c r="RVQ20"/>
      <c r="RVR20"/>
      <c r="RVS20"/>
      <c r="RVT20"/>
      <c r="RVU20"/>
      <c r="RVV20"/>
      <c r="RVW20"/>
      <c r="RVX20"/>
      <c r="RVY20"/>
      <c r="RVZ20"/>
      <c r="RWA20"/>
      <c r="RWB20"/>
      <c r="RWC20"/>
      <c r="RWD20"/>
      <c r="RWE20"/>
      <c r="RWF20"/>
      <c r="RWG20"/>
      <c r="RWH20"/>
      <c r="RWI20"/>
      <c r="RWJ20"/>
      <c r="RWK20"/>
      <c r="RWL20"/>
      <c r="RWM20"/>
      <c r="RWN20"/>
      <c r="RWO20"/>
      <c r="RWP20"/>
      <c r="RWQ20"/>
      <c r="RWR20"/>
      <c r="RWS20"/>
      <c r="RWT20"/>
      <c r="RWU20"/>
      <c r="RWV20"/>
      <c r="RWW20"/>
      <c r="RWX20"/>
      <c r="RWY20"/>
      <c r="RWZ20"/>
      <c r="RXA20"/>
      <c r="RXB20"/>
      <c r="RXC20"/>
      <c r="RXD20"/>
      <c r="RXE20"/>
      <c r="RXF20"/>
      <c r="RXG20"/>
      <c r="RXH20"/>
      <c r="RXI20"/>
      <c r="RXJ20"/>
      <c r="RXK20"/>
      <c r="RXL20"/>
      <c r="RXM20"/>
      <c r="RXN20"/>
      <c r="RXO20"/>
      <c r="RXP20"/>
      <c r="RXQ20"/>
      <c r="RXR20"/>
      <c r="RXS20"/>
      <c r="RXT20"/>
      <c r="RXU20"/>
      <c r="RXV20"/>
      <c r="RXW20"/>
      <c r="RXX20"/>
      <c r="RXY20"/>
      <c r="RXZ20"/>
      <c r="RYA20"/>
      <c r="RYB20"/>
      <c r="RYC20"/>
      <c r="RYD20"/>
      <c r="RYE20"/>
      <c r="RYF20"/>
      <c r="RYG20"/>
      <c r="RYH20"/>
      <c r="RYI20"/>
      <c r="RYJ20"/>
      <c r="RYK20"/>
      <c r="RYL20"/>
      <c r="RYM20"/>
      <c r="RYN20"/>
      <c r="RYO20"/>
      <c r="RYP20"/>
      <c r="RYQ20"/>
      <c r="RYR20"/>
      <c r="RYS20"/>
      <c r="RYT20"/>
      <c r="RYU20"/>
      <c r="RYV20"/>
      <c r="RYW20"/>
      <c r="RYX20"/>
      <c r="RYY20"/>
      <c r="RYZ20"/>
      <c r="RZA20"/>
      <c r="RZB20"/>
      <c r="RZC20"/>
      <c r="RZD20"/>
      <c r="RZE20"/>
      <c r="RZF20"/>
      <c r="RZG20"/>
      <c r="RZH20"/>
      <c r="RZI20"/>
      <c r="RZJ20"/>
      <c r="RZK20"/>
      <c r="RZL20"/>
      <c r="RZM20"/>
      <c r="RZN20"/>
      <c r="RZO20"/>
      <c r="RZP20"/>
      <c r="RZQ20"/>
      <c r="RZR20"/>
      <c r="RZS20"/>
      <c r="RZT20"/>
      <c r="RZU20"/>
      <c r="RZV20"/>
      <c r="RZW20"/>
      <c r="RZX20"/>
      <c r="RZY20"/>
      <c r="RZZ20"/>
      <c r="SAA20"/>
      <c r="SAB20"/>
      <c r="SAC20"/>
      <c r="SAD20"/>
      <c r="SAE20"/>
      <c r="SAF20"/>
      <c r="SAG20"/>
      <c r="SAH20"/>
      <c r="SAI20"/>
      <c r="SAJ20"/>
      <c r="SAK20"/>
      <c r="SAL20"/>
      <c r="SAM20"/>
      <c r="SAN20"/>
      <c r="SAO20"/>
      <c r="SAP20"/>
      <c r="SAQ20"/>
      <c r="SAR20"/>
      <c r="SAS20"/>
      <c r="SAT20"/>
      <c r="SAU20"/>
      <c r="SAV20"/>
      <c r="SAW20"/>
      <c r="SAX20"/>
      <c r="SAY20"/>
      <c r="SAZ20"/>
      <c r="SBA20"/>
      <c r="SBB20"/>
      <c r="SBC20"/>
      <c r="SBD20"/>
      <c r="SBE20"/>
      <c r="SBF20"/>
      <c r="SBG20"/>
      <c r="SBH20"/>
      <c r="SBI20"/>
      <c r="SBJ20"/>
      <c r="SBK20"/>
      <c r="SBL20"/>
      <c r="SBM20"/>
      <c r="SBN20"/>
      <c r="SBO20"/>
      <c r="SBP20"/>
      <c r="SBQ20"/>
      <c r="SBR20"/>
      <c r="SBS20"/>
      <c r="SBT20"/>
      <c r="SBU20"/>
      <c r="SBV20"/>
      <c r="SBW20"/>
      <c r="SBX20"/>
      <c r="SBY20"/>
      <c r="SBZ20"/>
      <c r="SCA20"/>
      <c r="SCB20"/>
      <c r="SCC20"/>
      <c r="SCD20"/>
      <c r="SCE20"/>
      <c r="SCF20"/>
      <c r="SCG20"/>
      <c r="SCH20"/>
      <c r="SCI20"/>
      <c r="SCJ20"/>
      <c r="SCK20"/>
      <c r="SCL20"/>
      <c r="SCM20"/>
      <c r="SCN20"/>
      <c r="SCO20"/>
      <c r="SCP20"/>
      <c r="SCQ20"/>
      <c r="SCR20"/>
      <c r="SCS20"/>
      <c r="SCT20"/>
      <c r="SCU20"/>
      <c r="SCV20"/>
      <c r="SCW20"/>
      <c r="SCX20"/>
      <c r="SCY20"/>
      <c r="SCZ20"/>
      <c r="SDA20"/>
      <c r="SDB20"/>
      <c r="SDC20"/>
      <c r="SDD20"/>
      <c r="SDE20"/>
      <c r="SDF20"/>
      <c r="SDG20"/>
      <c r="SDH20"/>
      <c r="SDI20"/>
      <c r="SDJ20"/>
      <c r="SDK20"/>
      <c r="SDL20"/>
      <c r="SDM20"/>
      <c r="SDN20"/>
      <c r="SDO20"/>
      <c r="SDP20"/>
      <c r="SDQ20"/>
      <c r="SDR20"/>
      <c r="SDS20"/>
      <c r="SDT20"/>
      <c r="SDU20"/>
      <c r="SDV20"/>
      <c r="SDW20"/>
      <c r="SDX20"/>
      <c r="SDY20"/>
      <c r="SDZ20"/>
      <c r="SEA20"/>
      <c r="SEB20"/>
      <c r="SEC20"/>
      <c r="SED20"/>
      <c r="SEE20"/>
      <c r="SEF20"/>
      <c r="SEG20"/>
      <c r="SEH20"/>
      <c r="SEI20"/>
      <c r="SEJ20"/>
      <c r="SEK20"/>
      <c r="SEL20"/>
      <c r="SEM20"/>
      <c r="SEN20"/>
      <c r="SEO20"/>
      <c r="SEP20"/>
      <c r="SEQ20"/>
      <c r="SER20"/>
      <c r="SES20"/>
      <c r="SET20"/>
      <c r="SEU20"/>
      <c r="SEV20"/>
      <c r="SEW20"/>
      <c r="SEX20"/>
      <c r="SEY20"/>
      <c r="SEZ20"/>
      <c r="SFA20"/>
      <c r="SFB20"/>
      <c r="SFC20"/>
      <c r="SFD20"/>
      <c r="SFE20"/>
      <c r="SFF20"/>
      <c r="SFG20"/>
      <c r="SFH20"/>
      <c r="SFI20"/>
      <c r="SFJ20"/>
      <c r="SFK20"/>
      <c r="SFL20"/>
      <c r="SFM20"/>
      <c r="SFN20"/>
      <c r="SFO20"/>
      <c r="SFP20"/>
      <c r="SFQ20"/>
      <c r="SFR20"/>
      <c r="SFS20"/>
      <c r="SFT20"/>
      <c r="SFU20"/>
      <c r="SFV20"/>
      <c r="SFW20"/>
      <c r="SFX20"/>
      <c r="SFY20"/>
      <c r="SFZ20"/>
      <c r="SGA20"/>
      <c r="SGB20"/>
      <c r="SGC20"/>
      <c r="SGD20"/>
      <c r="SGE20"/>
      <c r="SGF20"/>
      <c r="SGG20"/>
      <c r="SGH20"/>
      <c r="SGI20"/>
      <c r="SGJ20"/>
      <c r="SGK20"/>
      <c r="SGL20"/>
      <c r="SGM20"/>
      <c r="SGN20"/>
      <c r="SGO20"/>
      <c r="SGP20"/>
      <c r="SGQ20"/>
      <c r="SGR20"/>
      <c r="SGS20"/>
      <c r="SGT20"/>
      <c r="SGU20"/>
      <c r="SGV20"/>
      <c r="SGW20"/>
      <c r="SGX20"/>
      <c r="SGY20"/>
      <c r="SGZ20"/>
      <c r="SHA20"/>
      <c r="SHB20"/>
      <c r="SHC20"/>
      <c r="SHD20"/>
      <c r="SHE20"/>
      <c r="SHF20"/>
      <c r="SHG20"/>
      <c r="SHH20"/>
      <c r="SHI20"/>
      <c r="SHJ20"/>
      <c r="SHK20"/>
      <c r="SHL20"/>
      <c r="SHM20"/>
      <c r="SHN20"/>
      <c r="SHO20"/>
      <c r="SHP20"/>
      <c r="SHQ20"/>
      <c r="SHR20"/>
      <c r="SHS20"/>
      <c r="SHT20"/>
      <c r="SHU20"/>
      <c r="SHV20"/>
      <c r="SHW20"/>
      <c r="SHX20"/>
      <c r="SHY20"/>
      <c r="SHZ20"/>
      <c r="SIA20"/>
      <c r="SIB20"/>
      <c r="SIC20"/>
      <c r="SID20"/>
      <c r="SIE20"/>
      <c r="SIF20"/>
      <c r="SIG20"/>
      <c r="SIH20"/>
      <c r="SII20"/>
      <c r="SIJ20"/>
      <c r="SIK20"/>
      <c r="SIL20"/>
      <c r="SIM20"/>
      <c r="SIN20"/>
      <c r="SIO20"/>
      <c r="SIP20"/>
      <c r="SIQ20"/>
      <c r="SIR20"/>
      <c r="SIS20"/>
      <c r="SIT20"/>
      <c r="SIU20"/>
      <c r="SIV20"/>
      <c r="SIW20"/>
      <c r="SIX20"/>
      <c r="SIY20"/>
      <c r="SIZ20"/>
      <c r="SJA20"/>
      <c r="SJB20"/>
      <c r="SJC20"/>
      <c r="SJD20"/>
      <c r="SJE20"/>
      <c r="SJF20"/>
      <c r="SJG20"/>
      <c r="SJH20"/>
      <c r="SJI20"/>
      <c r="SJJ20"/>
      <c r="SJK20"/>
      <c r="SJL20"/>
      <c r="SJM20"/>
      <c r="SJN20"/>
      <c r="SJO20"/>
      <c r="SJP20"/>
      <c r="SJQ20"/>
      <c r="SJR20"/>
      <c r="SJS20"/>
      <c r="SJT20"/>
      <c r="SJU20"/>
      <c r="SJV20"/>
      <c r="SJW20"/>
      <c r="SJX20"/>
      <c r="SJY20"/>
      <c r="SJZ20"/>
      <c r="SKA20"/>
      <c r="SKB20"/>
      <c r="SKC20"/>
      <c r="SKD20"/>
      <c r="SKE20"/>
      <c r="SKF20"/>
      <c r="SKG20"/>
      <c r="SKH20"/>
      <c r="SKI20"/>
      <c r="SKJ20"/>
      <c r="SKK20"/>
      <c r="SKL20"/>
      <c r="SKM20"/>
      <c r="SKN20"/>
      <c r="SKO20"/>
      <c r="SKP20"/>
      <c r="SKQ20"/>
      <c r="SKR20"/>
      <c r="SKS20"/>
      <c r="SKT20"/>
      <c r="SKU20"/>
      <c r="SKV20"/>
      <c r="SKW20"/>
      <c r="SKX20"/>
      <c r="SKY20"/>
      <c r="SKZ20"/>
      <c r="SLA20"/>
      <c r="SLB20"/>
      <c r="SLC20"/>
      <c r="SLD20"/>
      <c r="SLE20"/>
      <c r="SLF20"/>
      <c r="SLG20"/>
      <c r="SLH20"/>
      <c r="SLI20"/>
      <c r="SLJ20"/>
      <c r="SLK20"/>
      <c r="SLL20"/>
      <c r="SLM20"/>
      <c r="SLN20"/>
      <c r="SLO20"/>
      <c r="SLP20"/>
      <c r="SLQ20"/>
      <c r="SLR20"/>
      <c r="SLS20"/>
      <c r="SLT20"/>
      <c r="SLU20"/>
      <c r="SLV20"/>
      <c r="SLW20"/>
      <c r="SLX20"/>
      <c r="SLY20"/>
      <c r="SLZ20"/>
      <c r="SMA20"/>
      <c r="SMB20"/>
      <c r="SMC20"/>
      <c r="SMD20"/>
      <c r="SME20"/>
      <c r="SMF20"/>
      <c r="SMG20"/>
      <c r="SMH20"/>
      <c r="SMI20"/>
      <c r="SMJ20"/>
      <c r="SMK20"/>
      <c r="SML20"/>
      <c r="SMM20"/>
      <c r="SMN20"/>
      <c r="SMO20"/>
      <c r="SMP20"/>
      <c r="SMQ20"/>
      <c r="SMR20"/>
      <c r="SMS20"/>
      <c r="SMT20"/>
      <c r="SMU20"/>
      <c r="SMV20"/>
      <c r="SMW20"/>
      <c r="SMX20"/>
      <c r="SMY20"/>
      <c r="SMZ20"/>
      <c r="SNA20"/>
      <c r="SNB20"/>
      <c r="SNC20"/>
      <c r="SND20"/>
      <c r="SNE20"/>
      <c r="SNF20"/>
      <c r="SNG20"/>
      <c r="SNH20"/>
      <c r="SNI20"/>
      <c r="SNJ20"/>
      <c r="SNK20"/>
      <c r="SNL20"/>
      <c r="SNM20"/>
      <c r="SNN20"/>
      <c r="SNO20"/>
      <c r="SNP20"/>
      <c r="SNQ20"/>
      <c r="SNR20"/>
      <c r="SNS20"/>
      <c r="SNT20"/>
      <c r="SNU20"/>
      <c r="SNV20"/>
      <c r="SNW20"/>
      <c r="SNX20"/>
      <c r="SNY20"/>
      <c r="SNZ20"/>
      <c r="SOA20"/>
      <c r="SOB20"/>
      <c r="SOC20"/>
      <c r="SOD20"/>
      <c r="SOE20"/>
      <c r="SOF20"/>
      <c r="SOG20"/>
      <c r="SOH20"/>
      <c r="SOI20"/>
      <c r="SOJ20"/>
      <c r="SOK20"/>
      <c r="SOL20"/>
      <c r="SOM20"/>
      <c r="SON20"/>
      <c r="SOO20"/>
      <c r="SOP20"/>
      <c r="SOQ20"/>
      <c r="SOR20"/>
      <c r="SOS20"/>
      <c r="SOT20"/>
      <c r="SOU20"/>
      <c r="SOV20"/>
      <c r="SOW20"/>
      <c r="SOX20"/>
      <c r="SOY20"/>
      <c r="SOZ20"/>
      <c r="SPA20"/>
      <c r="SPB20"/>
      <c r="SPC20"/>
      <c r="SPD20"/>
      <c r="SPE20"/>
      <c r="SPF20"/>
      <c r="SPG20"/>
      <c r="SPH20"/>
      <c r="SPI20"/>
      <c r="SPJ20"/>
      <c r="SPK20"/>
      <c r="SPL20"/>
      <c r="SPM20"/>
      <c r="SPN20"/>
      <c r="SPO20"/>
      <c r="SPP20"/>
      <c r="SPQ20"/>
      <c r="SPR20"/>
      <c r="SPS20"/>
      <c r="SPT20"/>
      <c r="SPU20"/>
      <c r="SPV20"/>
      <c r="SPW20"/>
      <c r="SPX20"/>
      <c r="SPY20"/>
      <c r="SPZ20"/>
      <c r="SQA20"/>
      <c r="SQB20"/>
      <c r="SQC20"/>
      <c r="SQD20"/>
      <c r="SQE20"/>
      <c r="SQF20"/>
      <c r="SQG20"/>
      <c r="SQH20"/>
      <c r="SQI20"/>
      <c r="SQJ20"/>
      <c r="SQK20"/>
      <c r="SQL20"/>
      <c r="SQM20"/>
      <c r="SQN20"/>
      <c r="SQO20"/>
      <c r="SQP20"/>
      <c r="SQQ20"/>
      <c r="SQR20"/>
      <c r="SQS20"/>
      <c r="SQT20"/>
      <c r="SQU20"/>
      <c r="SQV20"/>
      <c r="SQW20"/>
      <c r="SQX20"/>
      <c r="SQY20"/>
      <c r="SQZ20"/>
      <c r="SRA20"/>
      <c r="SRB20"/>
      <c r="SRC20"/>
      <c r="SRD20"/>
      <c r="SRE20"/>
      <c r="SRF20"/>
      <c r="SRG20"/>
      <c r="SRH20"/>
      <c r="SRI20"/>
      <c r="SRJ20"/>
      <c r="SRK20"/>
      <c r="SRL20"/>
      <c r="SRM20"/>
      <c r="SRN20"/>
      <c r="SRO20"/>
      <c r="SRP20"/>
      <c r="SRQ20"/>
      <c r="SRR20"/>
      <c r="SRS20"/>
      <c r="SRT20"/>
      <c r="SRU20"/>
      <c r="SRV20"/>
      <c r="SRW20"/>
      <c r="SRX20"/>
      <c r="SRY20"/>
      <c r="SRZ20"/>
      <c r="SSA20"/>
      <c r="SSB20"/>
      <c r="SSC20"/>
      <c r="SSD20"/>
      <c r="SSE20"/>
      <c r="SSF20"/>
      <c r="SSG20"/>
      <c r="SSH20"/>
      <c r="SSI20"/>
      <c r="SSJ20"/>
      <c r="SSK20"/>
      <c r="SSL20"/>
      <c r="SSM20"/>
      <c r="SSN20"/>
      <c r="SSO20"/>
      <c r="SSP20"/>
      <c r="SSQ20"/>
      <c r="SSR20"/>
      <c r="SSS20"/>
      <c r="SST20"/>
      <c r="SSU20"/>
      <c r="SSV20"/>
      <c r="SSW20"/>
      <c r="SSX20"/>
      <c r="SSY20"/>
      <c r="SSZ20"/>
      <c r="STA20"/>
      <c r="STB20"/>
      <c r="STC20"/>
      <c r="STD20"/>
      <c r="STE20"/>
      <c r="STF20"/>
      <c r="STG20"/>
      <c r="STH20"/>
      <c r="STI20"/>
      <c r="STJ20"/>
      <c r="STK20"/>
      <c r="STL20"/>
      <c r="STM20"/>
      <c r="STN20"/>
      <c r="STO20"/>
      <c r="STP20"/>
      <c r="STQ20"/>
      <c r="STR20"/>
      <c r="STS20"/>
      <c r="STT20"/>
      <c r="STU20"/>
      <c r="STV20"/>
      <c r="STW20"/>
      <c r="STX20"/>
      <c r="STY20"/>
      <c r="STZ20"/>
      <c r="SUA20"/>
      <c r="SUB20"/>
      <c r="SUC20"/>
      <c r="SUD20"/>
      <c r="SUE20"/>
      <c r="SUF20"/>
      <c r="SUG20"/>
      <c r="SUH20"/>
      <c r="SUI20"/>
      <c r="SUJ20"/>
      <c r="SUK20"/>
      <c r="SUL20"/>
      <c r="SUM20"/>
      <c r="SUN20"/>
      <c r="SUO20"/>
      <c r="SUP20"/>
      <c r="SUQ20"/>
      <c r="SUR20"/>
      <c r="SUS20"/>
      <c r="SUT20"/>
      <c r="SUU20"/>
      <c r="SUV20"/>
      <c r="SUW20"/>
      <c r="SUX20"/>
      <c r="SUY20"/>
      <c r="SUZ20"/>
      <c r="SVA20"/>
      <c r="SVB20"/>
      <c r="SVC20"/>
      <c r="SVD20"/>
      <c r="SVE20"/>
      <c r="SVF20"/>
      <c r="SVG20"/>
      <c r="SVH20"/>
      <c r="SVI20"/>
      <c r="SVJ20"/>
      <c r="SVK20"/>
      <c r="SVL20"/>
      <c r="SVM20"/>
      <c r="SVN20"/>
      <c r="SVO20"/>
      <c r="SVP20"/>
      <c r="SVQ20"/>
      <c r="SVR20"/>
      <c r="SVS20"/>
      <c r="SVT20"/>
      <c r="SVU20"/>
      <c r="SVV20"/>
      <c r="SVW20"/>
      <c r="SVX20"/>
      <c r="SVY20"/>
      <c r="SVZ20"/>
      <c r="SWA20"/>
      <c r="SWB20"/>
      <c r="SWC20"/>
      <c r="SWD20"/>
      <c r="SWE20"/>
      <c r="SWF20"/>
      <c r="SWG20"/>
      <c r="SWH20"/>
      <c r="SWI20"/>
      <c r="SWJ20"/>
      <c r="SWK20"/>
      <c r="SWL20"/>
      <c r="SWM20"/>
      <c r="SWN20"/>
      <c r="SWO20"/>
      <c r="SWP20"/>
      <c r="SWQ20"/>
      <c r="SWR20"/>
      <c r="SWS20"/>
      <c r="SWT20"/>
      <c r="SWU20"/>
      <c r="SWV20"/>
      <c r="SWW20"/>
      <c r="SWX20"/>
      <c r="SWY20"/>
      <c r="SWZ20"/>
      <c r="SXA20"/>
      <c r="SXB20"/>
      <c r="SXC20"/>
      <c r="SXD20"/>
      <c r="SXE20"/>
      <c r="SXF20"/>
      <c r="SXG20"/>
      <c r="SXH20"/>
      <c r="SXI20"/>
      <c r="SXJ20"/>
      <c r="SXK20"/>
      <c r="SXL20"/>
      <c r="SXM20"/>
      <c r="SXN20"/>
      <c r="SXO20"/>
      <c r="SXP20"/>
      <c r="SXQ20"/>
      <c r="SXR20"/>
      <c r="SXS20"/>
      <c r="SXT20"/>
      <c r="SXU20"/>
      <c r="SXV20"/>
      <c r="SXW20"/>
      <c r="SXX20"/>
      <c r="SXY20"/>
      <c r="SXZ20"/>
      <c r="SYA20"/>
      <c r="SYB20"/>
      <c r="SYC20"/>
      <c r="SYD20"/>
      <c r="SYE20"/>
      <c r="SYF20"/>
      <c r="SYG20"/>
      <c r="SYH20"/>
      <c r="SYI20"/>
      <c r="SYJ20"/>
      <c r="SYK20"/>
      <c r="SYL20"/>
      <c r="SYM20"/>
      <c r="SYN20"/>
      <c r="SYO20"/>
      <c r="SYP20"/>
      <c r="SYQ20"/>
      <c r="SYR20"/>
      <c r="SYS20"/>
      <c r="SYT20"/>
      <c r="SYU20"/>
      <c r="SYV20"/>
      <c r="SYW20"/>
      <c r="SYX20"/>
      <c r="SYY20"/>
      <c r="SYZ20"/>
      <c r="SZA20"/>
      <c r="SZB20"/>
      <c r="SZC20"/>
      <c r="SZD20"/>
      <c r="SZE20"/>
      <c r="SZF20"/>
      <c r="SZG20"/>
      <c r="SZH20"/>
      <c r="SZI20"/>
      <c r="SZJ20"/>
      <c r="SZK20"/>
      <c r="SZL20"/>
      <c r="SZM20"/>
      <c r="SZN20"/>
      <c r="SZO20"/>
      <c r="SZP20"/>
      <c r="SZQ20"/>
      <c r="SZR20"/>
      <c r="SZS20"/>
      <c r="SZT20"/>
      <c r="SZU20"/>
      <c r="SZV20"/>
      <c r="SZW20"/>
      <c r="SZX20"/>
      <c r="SZY20"/>
      <c r="SZZ20"/>
      <c r="TAA20"/>
      <c r="TAB20"/>
      <c r="TAC20"/>
      <c r="TAD20"/>
      <c r="TAE20"/>
      <c r="TAF20"/>
      <c r="TAG20"/>
      <c r="TAH20"/>
      <c r="TAI20"/>
      <c r="TAJ20"/>
      <c r="TAK20"/>
      <c r="TAL20"/>
      <c r="TAM20"/>
      <c r="TAN20"/>
      <c r="TAO20"/>
      <c r="TAP20"/>
      <c r="TAQ20"/>
      <c r="TAR20"/>
      <c r="TAS20"/>
      <c r="TAT20"/>
      <c r="TAU20"/>
      <c r="TAV20"/>
      <c r="TAW20"/>
      <c r="TAX20"/>
      <c r="TAY20"/>
      <c r="TAZ20"/>
      <c r="TBA20"/>
      <c r="TBB20"/>
      <c r="TBC20"/>
      <c r="TBD20"/>
      <c r="TBE20"/>
      <c r="TBF20"/>
      <c r="TBG20"/>
      <c r="TBH20"/>
      <c r="TBI20"/>
      <c r="TBJ20"/>
      <c r="TBK20"/>
      <c r="TBL20"/>
      <c r="TBM20"/>
      <c r="TBN20"/>
      <c r="TBO20"/>
      <c r="TBP20"/>
      <c r="TBQ20"/>
      <c r="TBR20"/>
      <c r="TBS20"/>
      <c r="TBT20"/>
      <c r="TBU20"/>
      <c r="TBV20"/>
      <c r="TBW20"/>
      <c r="TBX20"/>
      <c r="TBY20"/>
      <c r="TBZ20"/>
      <c r="TCA20"/>
      <c r="TCB20"/>
      <c r="TCC20"/>
      <c r="TCD20"/>
      <c r="TCE20"/>
      <c r="TCF20"/>
      <c r="TCG20"/>
      <c r="TCH20"/>
      <c r="TCI20"/>
      <c r="TCJ20"/>
      <c r="TCK20"/>
      <c r="TCL20"/>
      <c r="TCM20"/>
      <c r="TCN20"/>
      <c r="TCO20"/>
      <c r="TCP20"/>
      <c r="TCQ20"/>
      <c r="TCR20"/>
      <c r="TCS20"/>
      <c r="TCT20"/>
      <c r="TCU20"/>
      <c r="TCV20"/>
      <c r="TCW20"/>
      <c r="TCX20"/>
      <c r="TCY20"/>
      <c r="TCZ20"/>
      <c r="TDA20"/>
      <c r="TDB20"/>
      <c r="TDC20"/>
      <c r="TDD20"/>
      <c r="TDE20"/>
      <c r="TDF20"/>
      <c r="TDG20"/>
      <c r="TDH20"/>
      <c r="TDI20"/>
      <c r="TDJ20"/>
      <c r="TDK20"/>
      <c r="TDL20"/>
      <c r="TDM20"/>
      <c r="TDN20"/>
      <c r="TDO20"/>
      <c r="TDP20"/>
      <c r="TDQ20"/>
      <c r="TDR20"/>
      <c r="TDS20"/>
      <c r="TDT20"/>
      <c r="TDU20"/>
      <c r="TDV20"/>
      <c r="TDW20"/>
      <c r="TDX20"/>
      <c r="TDY20"/>
      <c r="TDZ20"/>
      <c r="TEA20"/>
      <c r="TEB20"/>
      <c r="TEC20"/>
      <c r="TED20"/>
      <c r="TEE20"/>
      <c r="TEF20"/>
      <c r="TEG20"/>
      <c r="TEH20"/>
      <c r="TEI20"/>
      <c r="TEJ20"/>
      <c r="TEK20"/>
      <c r="TEL20"/>
      <c r="TEM20"/>
      <c r="TEN20"/>
      <c r="TEO20"/>
      <c r="TEP20"/>
      <c r="TEQ20"/>
      <c r="TER20"/>
      <c r="TES20"/>
      <c r="TET20"/>
      <c r="TEU20"/>
      <c r="TEV20"/>
      <c r="TEW20"/>
      <c r="TEX20"/>
      <c r="TEY20"/>
      <c r="TEZ20"/>
      <c r="TFA20"/>
      <c r="TFB20"/>
      <c r="TFC20"/>
      <c r="TFD20"/>
      <c r="TFE20"/>
      <c r="TFF20"/>
      <c r="TFG20"/>
      <c r="TFH20"/>
      <c r="TFI20"/>
      <c r="TFJ20"/>
      <c r="TFK20"/>
      <c r="TFL20"/>
      <c r="TFM20"/>
      <c r="TFN20"/>
      <c r="TFO20"/>
      <c r="TFP20"/>
      <c r="TFQ20"/>
      <c r="TFR20"/>
      <c r="TFS20"/>
      <c r="TFT20"/>
      <c r="TFU20"/>
      <c r="TFV20"/>
      <c r="TFW20"/>
      <c r="TFX20"/>
      <c r="TFY20"/>
      <c r="TFZ20"/>
      <c r="TGA20"/>
      <c r="TGB20"/>
      <c r="TGC20"/>
      <c r="TGD20"/>
      <c r="TGE20"/>
      <c r="TGF20"/>
      <c r="TGG20"/>
      <c r="TGH20"/>
      <c r="TGI20"/>
      <c r="TGJ20"/>
      <c r="TGK20"/>
      <c r="TGL20"/>
      <c r="TGM20"/>
      <c r="TGN20"/>
      <c r="TGO20"/>
      <c r="TGP20"/>
      <c r="TGQ20"/>
      <c r="TGR20"/>
      <c r="TGS20"/>
      <c r="TGT20"/>
      <c r="TGU20"/>
      <c r="TGV20"/>
      <c r="TGW20"/>
      <c r="TGX20"/>
      <c r="TGY20"/>
      <c r="TGZ20"/>
      <c r="THA20"/>
      <c r="THB20"/>
      <c r="THC20"/>
      <c r="THD20"/>
      <c r="THE20"/>
      <c r="THF20"/>
      <c r="THG20"/>
      <c r="THH20"/>
      <c r="THI20"/>
      <c r="THJ20"/>
      <c r="THK20"/>
      <c r="THL20"/>
      <c r="THM20"/>
      <c r="THN20"/>
      <c r="THO20"/>
      <c r="THP20"/>
      <c r="THQ20"/>
      <c r="THR20"/>
      <c r="THS20"/>
      <c r="THT20"/>
      <c r="THU20"/>
      <c r="THV20"/>
      <c r="THW20"/>
      <c r="THX20"/>
      <c r="THY20"/>
      <c r="THZ20"/>
      <c r="TIA20"/>
      <c r="TIB20"/>
      <c r="TIC20"/>
      <c r="TID20"/>
      <c r="TIE20"/>
      <c r="TIF20"/>
      <c r="TIG20"/>
      <c r="TIH20"/>
      <c r="TII20"/>
      <c r="TIJ20"/>
      <c r="TIK20"/>
      <c r="TIL20"/>
      <c r="TIM20"/>
      <c r="TIN20"/>
      <c r="TIO20"/>
      <c r="TIP20"/>
      <c r="TIQ20"/>
      <c r="TIR20"/>
      <c r="TIS20"/>
      <c r="TIT20"/>
      <c r="TIU20"/>
      <c r="TIV20"/>
      <c r="TIW20"/>
      <c r="TIX20"/>
      <c r="TIY20"/>
      <c r="TIZ20"/>
      <c r="TJA20"/>
      <c r="TJB20"/>
      <c r="TJC20"/>
      <c r="TJD20"/>
      <c r="TJE20"/>
      <c r="TJF20"/>
      <c r="TJG20"/>
      <c r="TJH20"/>
      <c r="TJI20"/>
      <c r="TJJ20"/>
      <c r="TJK20"/>
      <c r="TJL20"/>
      <c r="TJM20"/>
      <c r="TJN20"/>
      <c r="TJO20"/>
      <c r="TJP20"/>
      <c r="TJQ20"/>
      <c r="TJR20"/>
      <c r="TJS20"/>
      <c r="TJT20"/>
      <c r="TJU20"/>
      <c r="TJV20"/>
      <c r="TJW20"/>
      <c r="TJX20"/>
      <c r="TJY20"/>
      <c r="TJZ20"/>
      <c r="TKA20"/>
      <c r="TKB20"/>
      <c r="TKC20"/>
      <c r="TKD20"/>
      <c r="TKE20"/>
      <c r="TKF20"/>
      <c r="TKG20"/>
      <c r="TKH20"/>
      <c r="TKI20"/>
      <c r="TKJ20"/>
      <c r="TKK20"/>
      <c r="TKL20"/>
      <c r="TKM20"/>
      <c r="TKN20"/>
      <c r="TKO20"/>
      <c r="TKP20"/>
      <c r="TKQ20"/>
      <c r="TKR20"/>
      <c r="TKS20"/>
      <c r="TKT20"/>
      <c r="TKU20"/>
      <c r="TKV20"/>
      <c r="TKW20"/>
      <c r="TKX20"/>
      <c r="TKY20"/>
      <c r="TKZ20"/>
      <c r="TLA20"/>
      <c r="TLB20"/>
      <c r="TLC20"/>
      <c r="TLD20"/>
      <c r="TLE20"/>
      <c r="TLF20"/>
      <c r="TLG20"/>
      <c r="TLH20"/>
      <c r="TLI20"/>
      <c r="TLJ20"/>
      <c r="TLK20"/>
      <c r="TLL20"/>
      <c r="TLM20"/>
      <c r="TLN20"/>
      <c r="TLO20"/>
      <c r="TLP20"/>
      <c r="TLQ20"/>
      <c r="TLR20"/>
      <c r="TLS20"/>
      <c r="TLT20"/>
      <c r="TLU20"/>
      <c r="TLV20"/>
      <c r="TLW20"/>
      <c r="TLX20"/>
      <c r="TLY20"/>
      <c r="TLZ20"/>
      <c r="TMA20"/>
      <c r="TMB20"/>
      <c r="TMC20"/>
      <c r="TMD20"/>
      <c r="TME20"/>
      <c r="TMF20"/>
      <c r="TMG20"/>
      <c r="TMH20"/>
      <c r="TMI20"/>
      <c r="TMJ20"/>
      <c r="TMK20"/>
      <c r="TML20"/>
      <c r="TMM20"/>
      <c r="TMN20"/>
      <c r="TMO20"/>
      <c r="TMP20"/>
      <c r="TMQ20"/>
      <c r="TMR20"/>
      <c r="TMS20"/>
      <c r="TMT20"/>
      <c r="TMU20"/>
      <c r="TMV20"/>
      <c r="TMW20"/>
      <c r="TMX20"/>
      <c r="TMY20"/>
      <c r="TMZ20"/>
      <c r="TNA20"/>
      <c r="TNB20"/>
      <c r="TNC20"/>
      <c r="TND20"/>
      <c r="TNE20"/>
      <c r="TNF20"/>
      <c r="TNG20"/>
      <c r="TNH20"/>
      <c r="TNI20"/>
      <c r="TNJ20"/>
      <c r="TNK20"/>
      <c r="TNL20"/>
      <c r="TNM20"/>
      <c r="TNN20"/>
      <c r="TNO20"/>
      <c r="TNP20"/>
      <c r="TNQ20"/>
      <c r="TNR20"/>
      <c r="TNS20"/>
      <c r="TNT20"/>
      <c r="TNU20"/>
      <c r="TNV20"/>
      <c r="TNW20"/>
      <c r="TNX20"/>
      <c r="TNY20"/>
      <c r="TNZ20"/>
      <c r="TOA20"/>
      <c r="TOB20"/>
      <c r="TOC20"/>
      <c r="TOD20"/>
      <c r="TOE20"/>
      <c r="TOF20"/>
      <c r="TOG20"/>
      <c r="TOH20"/>
      <c r="TOI20"/>
      <c r="TOJ20"/>
      <c r="TOK20"/>
      <c r="TOL20"/>
      <c r="TOM20"/>
      <c r="TON20"/>
      <c r="TOO20"/>
      <c r="TOP20"/>
      <c r="TOQ20"/>
      <c r="TOR20"/>
      <c r="TOS20"/>
      <c r="TOT20"/>
      <c r="TOU20"/>
      <c r="TOV20"/>
      <c r="TOW20"/>
      <c r="TOX20"/>
      <c r="TOY20"/>
      <c r="TOZ20"/>
      <c r="TPA20"/>
      <c r="TPB20"/>
      <c r="TPC20"/>
      <c r="TPD20"/>
      <c r="TPE20"/>
      <c r="TPF20"/>
      <c r="TPG20"/>
      <c r="TPH20"/>
      <c r="TPI20"/>
      <c r="TPJ20"/>
      <c r="TPK20"/>
      <c r="TPL20"/>
      <c r="TPM20"/>
      <c r="TPN20"/>
      <c r="TPO20"/>
      <c r="TPP20"/>
      <c r="TPQ20"/>
      <c r="TPR20"/>
      <c r="TPS20"/>
      <c r="TPT20"/>
      <c r="TPU20"/>
      <c r="TPV20"/>
      <c r="TPW20"/>
      <c r="TPX20"/>
      <c r="TPY20"/>
      <c r="TPZ20"/>
      <c r="TQA20"/>
      <c r="TQB20"/>
      <c r="TQC20"/>
      <c r="TQD20"/>
      <c r="TQE20"/>
      <c r="TQF20"/>
      <c r="TQG20"/>
      <c r="TQH20"/>
      <c r="TQI20"/>
      <c r="TQJ20"/>
      <c r="TQK20"/>
      <c r="TQL20"/>
      <c r="TQM20"/>
      <c r="TQN20"/>
      <c r="TQO20"/>
      <c r="TQP20"/>
      <c r="TQQ20"/>
      <c r="TQR20"/>
      <c r="TQS20"/>
      <c r="TQT20"/>
      <c r="TQU20"/>
      <c r="TQV20"/>
      <c r="TQW20"/>
      <c r="TQX20"/>
      <c r="TQY20"/>
      <c r="TQZ20"/>
      <c r="TRA20"/>
      <c r="TRB20"/>
      <c r="TRC20"/>
      <c r="TRD20"/>
      <c r="TRE20"/>
      <c r="TRF20"/>
      <c r="TRG20"/>
      <c r="TRH20"/>
      <c r="TRI20"/>
      <c r="TRJ20"/>
      <c r="TRK20"/>
      <c r="TRL20"/>
      <c r="TRM20"/>
      <c r="TRN20"/>
      <c r="TRO20"/>
      <c r="TRP20"/>
      <c r="TRQ20"/>
      <c r="TRR20"/>
      <c r="TRS20"/>
      <c r="TRT20"/>
      <c r="TRU20"/>
      <c r="TRV20"/>
      <c r="TRW20"/>
      <c r="TRX20"/>
      <c r="TRY20"/>
      <c r="TRZ20"/>
      <c r="TSA20"/>
      <c r="TSB20"/>
      <c r="TSC20"/>
      <c r="TSD20"/>
      <c r="TSE20"/>
      <c r="TSF20"/>
      <c r="TSG20"/>
      <c r="TSH20"/>
      <c r="TSI20"/>
      <c r="TSJ20"/>
      <c r="TSK20"/>
      <c r="TSL20"/>
      <c r="TSM20"/>
      <c r="TSN20"/>
      <c r="TSO20"/>
      <c r="TSP20"/>
      <c r="TSQ20"/>
      <c r="TSR20"/>
      <c r="TSS20"/>
      <c r="TST20"/>
      <c r="TSU20"/>
      <c r="TSV20"/>
      <c r="TSW20"/>
      <c r="TSX20"/>
      <c r="TSY20"/>
      <c r="TSZ20"/>
      <c r="TTA20"/>
      <c r="TTB20"/>
      <c r="TTC20"/>
      <c r="TTD20"/>
      <c r="TTE20"/>
      <c r="TTF20"/>
      <c r="TTG20"/>
      <c r="TTH20"/>
      <c r="TTI20"/>
      <c r="TTJ20"/>
      <c r="TTK20"/>
      <c r="TTL20"/>
      <c r="TTM20"/>
      <c r="TTN20"/>
      <c r="TTO20"/>
      <c r="TTP20"/>
      <c r="TTQ20"/>
      <c r="TTR20"/>
      <c r="TTS20"/>
      <c r="TTT20"/>
      <c r="TTU20"/>
      <c r="TTV20"/>
      <c r="TTW20"/>
      <c r="TTX20"/>
      <c r="TTY20"/>
      <c r="TTZ20"/>
      <c r="TUA20"/>
      <c r="TUB20"/>
      <c r="TUC20"/>
      <c r="TUD20"/>
      <c r="TUE20"/>
      <c r="TUF20"/>
      <c r="TUG20"/>
      <c r="TUH20"/>
      <c r="TUI20"/>
      <c r="TUJ20"/>
      <c r="TUK20"/>
      <c r="TUL20"/>
      <c r="TUM20"/>
      <c r="TUN20"/>
      <c r="TUO20"/>
      <c r="TUP20"/>
      <c r="TUQ20"/>
      <c r="TUR20"/>
      <c r="TUS20"/>
      <c r="TUT20"/>
      <c r="TUU20"/>
      <c r="TUV20"/>
      <c r="TUW20"/>
      <c r="TUX20"/>
      <c r="TUY20"/>
      <c r="TUZ20"/>
      <c r="TVA20"/>
      <c r="TVB20"/>
      <c r="TVC20"/>
      <c r="TVD20"/>
      <c r="TVE20"/>
      <c r="TVF20"/>
      <c r="TVG20"/>
      <c r="TVH20"/>
      <c r="TVI20"/>
      <c r="TVJ20"/>
      <c r="TVK20"/>
      <c r="TVL20"/>
      <c r="TVM20"/>
      <c r="TVN20"/>
      <c r="TVO20"/>
      <c r="TVP20"/>
      <c r="TVQ20"/>
      <c r="TVR20"/>
      <c r="TVS20"/>
      <c r="TVT20"/>
      <c r="TVU20"/>
      <c r="TVV20"/>
      <c r="TVW20"/>
      <c r="TVX20"/>
      <c r="TVY20"/>
      <c r="TVZ20"/>
      <c r="TWA20"/>
      <c r="TWB20"/>
      <c r="TWC20"/>
      <c r="TWD20"/>
      <c r="TWE20"/>
      <c r="TWF20"/>
      <c r="TWG20"/>
      <c r="TWH20"/>
      <c r="TWI20"/>
      <c r="TWJ20"/>
      <c r="TWK20"/>
      <c r="TWL20"/>
      <c r="TWM20"/>
      <c r="TWN20"/>
      <c r="TWO20"/>
      <c r="TWP20"/>
      <c r="TWQ20"/>
      <c r="TWR20"/>
      <c r="TWS20"/>
      <c r="TWT20"/>
      <c r="TWU20"/>
      <c r="TWV20"/>
      <c r="TWW20"/>
      <c r="TWX20"/>
      <c r="TWY20"/>
      <c r="TWZ20"/>
      <c r="TXA20"/>
      <c r="TXB20"/>
      <c r="TXC20"/>
      <c r="TXD20"/>
      <c r="TXE20"/>
      <c r="TXF20"/>
      <c r="TXG20"/>
      <c r="TXH20"/>
      <c r="TXI20"/>
      <c r="TXJ20"/>
      <c r="TXK20"/>
      <c r="TXL20"/>
      <c r="TXM20"/>
      <c r="TXN20"/>
      <c r="TXO20"/>
      <c r="TXP20"/>
      <c r="TXQ20"/>
      <c r="TXR20"/>
      <c r="TXS20"/>
      <c r="TXT20"/>
      <c r="TXU20"/>
      <c r="TXV20"/>
      <c r="TXW20"/>
      <c r="TXX20"/>
      <c r="TXY20"/>
      <c r="TXZ20"/>
      <c r="TYA20"/>
      <c r="TYB20"/>
      <c r="TYC20"/>
      <c r="TYD20"/>
      <c r="TYE20"/>
      <c r="TYF20"/>
      <c r="TYG20"/>
      <c r="TYH20"/>
      <c r="TYI20"/>
      <c r="TYJ20"/>
      <c r="TYK20"/>
      <c r="TYL20"/>
      <c r="TYM20"/>
      <c r="TYN20"/>
      <c r="TYO20"/>
      <c r="TYP20"/>
      <c r="TYQ20"/>
      <c r="TYR20"/>
      <c r="TYS20"/>
      <c r="TYT20"/>
      <c r="TYU20"/>
      <c r="TYV20"/>
      <c r="TYW20"/>
      <c r="TYX20"/>
      <c r="TYY20"/>
      <c r="TYZ20"/>
      <c r="TZA20"/>
      <c r="TZB20"/>
      <c r="TZC20"/>
      <c r="TZD20"/>
      <c r="TZE20"/>
      <c r="TZF20"/>
      <c r="TZG20"/>
      <c r="TZH20"/>
      <c r="TZI20"/>
      <c r="TZJ20"/>
      <c r="TZK20"/>
      <c r="TZL20"/>
      <c r="TZM20"/>
      <c r="TZN20"/>
      <c r="TZO20"/>
      <c r="TZP20"/>
      <c r="TZQ20"/>
      <c r="TZR20"/>
      <c r="TZS20"/>
      <c r="TZT20"/>
      <c r="TZU20"/>
      <c r="TZV20"/>
      <c r="TZW20"/>
      <c r="TZX20"/>
      <c r="TZY20"/>
      <c r="TZZ20"/>
      <c r="UAA20"/>
      <c r="UAB20"/>
      <c r="UAC20"/>
      <c r="UAD20"/>
      <c r="UAE20"/>
      <c r="UAF20"/>
      <c r="UAG20"/>
      <c r="UAH20"/>
      <c r="UAI20"/>
      <c r="UAJ20"/>
      <c r="UAK20"/>
      <c r="UAL20"/>
      <c r="UAM20"/>
      <c r="UAN20"/>
      <c r="UAO20"/>
      <c r="UAP20"/>
      <c r="UAQ20"/>
      <c r="UAR20"/>
      <c r="UAS20"/>
      <c r="UAT20"/>
      <c r="UAU20"/>
      <c r="UAV20"/>
      <c r="UAW20"/>
      <c r="UAX20"/>
      <c r="UAY20"/>
      <c r="UAZ20"/>
      <c r="UBA20"/>
      <c r="UBB20"/>
      <c r="UBC20"/>
      <c r="UBD20"/>
      <c r="UBE20"/>
      <c r="UBF20"/>
      <c r="UBG20"/>
      <c r="UBH20"/>
      <c r="UBI20"/>
      <c r="UBJ20"/>
      <c r="UBK20"/>
      <c r="UBL20"/>
      <c r="UBM20"/>
      <c r="UBN20"/>
      <c r="UBO20"/>
      <c r="UBP20"/>
      <c r="UBQ20"/>
      <c r="UBR20"/>
      <c r="UBS20"/>
      <c r="UBT20"/>
      <c r="UBU20"/>
      <c r="UBV20"/>
      <c r="UBW20"/>
      <c r="UBX20"/>
      <c r="UBY20"/>
      <c r="UBZ20"/>
      <c r="UCA20"/>
      <c r="UCB20"/>
      <c r="UCC20"/>
      <c r="UCD20"/>
      <c r="UCE20"/>
      <c r="UCF20"/>
      <c r="UCG20"/>
      <c r="UCH20"/>
      <c r="UCI20"/>
      <c r="UCJ20"/>
      <c r="UCK20"/>
      <c r="UCL20"/>
      <c r="UCM20"/>
      <c r="UCN20"/>
      <c r="UCO20"/>
      <c r="UCP20"/>
      <c r="UCQ20"/>
      <c r="UCR20"/>
      <c r="UCS20"/>
      <c r="UCT20"/>
      <c r="UCU20"/>
      <c r="UCV20"/>
      <c r="UCW20"/>
      <c r="UCX20"/>
      <c r="UCY20"/>
      <c r="UCZ20"/>
      <c r="UDA20"/>
      <c r="UDB20"/>
      <c r="UDC20"/>
      <c r="UDD20"/>
      <c r="UDE20"/>
      <c r="UDF20"/>
      <c r="UDG20"/>
      <c r="UDH20"/>
      <c r="UDI20"/>
      <c r="UDJ20"/>
      <c r="UDK20"/>
      <c r="UDL20"/>
      <c r="UDM20"/>
      <c r="UDN20"/>
      <c r="UDO20"/>
      <c r="UDP20"/>
      <c r="UDQ20"/>
      <c r="UDR20"/>
      <c r="UDS20"/>
      <c r="UDT20"/>
      <c r="UDU20"/>
      <c r="UDV20"/>
      <c r="UDW20"/>
      <c r="UDX20"/>
      <c r="UDY20"/>
      <c r="UDZ20"/>
      <c r="UEA20"/>
      <c r="UEB20"/>
      <c r="UEC20"/>
      <c r="UED20"/>
      <c r="UEE20"/>
      <c r="UEF20"/>
      <c r="UEG20"/>
      <c r="UEH20"/>
      <c r="UEI20"/>
      <c r="UEJ20"/>
      <c r="UEK20"/>
      <c r="UEL20"/>
      <c r="UEM20"/>
      <c r="UEN20"/>
      <c r="UEO20"/>
      <c r="UEP20"/>
      <c r="UEQ20"/>
      <c r="UER20"/>
      <c r="UES20"/>
      <c r="UET20"/>
      <c r="UEU20"/>
      <c r="UEV20"/>
      <c r="UEW20"/>
      <c r="UEX20"/>
      <c r="UEY20"/>
      <c r="UEZ20"/>
      <c r="UFA20"/>
      <c r="UFB20"/>
      <c r="UFC20"/>
      <c r="UFD20"/>
      <c r="UFE20"/>
      <c r="UFF20"/>
      <c r="UFG20"/>
      <c r="UFH20"/>
      <c r="UFI20"/>
      <c r="UFJ20"/>
      <c r="UFK20"/>
      <c r="UFL20"/>
      <c r="UFM20"/>
      <c r="UFN20"/>
      <c r="UFO20"/>
      <c r="UFP20"/>
      <c r="UFQ20"/>
      <c r="UFR20"/>
      <c r="UFS20"/>
      <c r="UFT20"/>
      <c r="UFU20"/>
      <c r="UFV20"/>
      <c r="UFW20"/>
      <c r="UFX20"/>
      <c r="UFY20"/>
      <c r="UFZ20"/>
      <c r="UGA20"/>
      <c r="UGB20"/>
      <c r="UGC20"/>
      <c r="UGD20"/>
      <c r="UGE20"/>
      <c r="UGF20"/>
      <c r="UGG20"/>
      <c r="UGH20"/>
      <c r="UGI20"/>
      <c r="UGJ20"/>
      <c r="UGK20"/>
      <c r="UGL20"/>
      <c r="UGM20"/>
      <c r="UGN20"/>
      <c r="UGO20"/>
      <c r="UGP20"/>
      <c r="UGQ20"/>
      <c r="UGR20"/>
      <c r="UGS20"/>
      <c r="UGT20"/>
      <c r="UGU20"/>
      <c r="UGV20"/>
      <c r="UGW20"/>
      <c r="UGX20"/>
      <c r="UGY20"/>
      <c r="UGZ20"/>
      <c r="UHA20"/>
      <c r="UHB20"/>
      <c r="UHC20"/>
      <c r="UHD20"/>
      <c r="UHE20"/>
      <c r="UHF20"/>
      <c r="UHG20"/>
      <c r="UHH20"/>
      <c r="UHI20"/>
      <c r="UHJ20"/>
      <c r="UHK20"/>
      <c r="UHL20"/>
      <c r="UHM20"/>
      <c r="UHN20"/>
      <c r="UHO20"/>
      <c r="UHP20"/>
      <c r="UHQ20"/>
      <c r="UHR20"/>
      <c r="UHS20"/>
      <c r="UHT20"/>
      <c r="UHU20"/>
      <c r="UHV20"/>
      <c r="UHW20"/>
      <c r="UHX20"/>
      <c r="UHY20"/>
      <c r="UHZ20"/>
      <c r="UIA20"/>
      <c r="UIB20"/>
      <c r="UIC20"/>
      <c r="UID20"/>
      <c r="UIE20"/>
      <c r="UIF20"/>
      <c r="UIG20"/>
      <c r="UIH20"/>
      <c r="UII20"/>
      <c r="UIJ20"/>
      <c r="UIK20"/>
      <c r="UIL20"/>
      <c r="UIM20"/>
      <c r="UIN20"/>
      <c r="UIO20"/>
      <c r="UIP20"/>
      <c r="UIQ20"/>
      <c r="UIR20"/>
      <c r="UIS20"/>
      <c r="UIT20"/>
      <c r="UIU20"/>
      <c r="UIV20"/>
      <c r="UIW20"/>
      <c r="UIX20"/>
      <c r="UIY20"/>
      <c r="UIZ20"/>
      <c r="UJA20"/>
      <c r="UJB20"/>
      <c r="UJC20"/>
      <c r="UJD20"/>
      <c r="UJE20"/>
      <c r="UJF20"/>
      <c r="UJG20"/>
      <c r="UJH20"/>
      <c r="UJI20"/>
      <c r="UJJ20"/>
      <c r="UJK20"/>
      <c r="UJL20"/>
      <c r="UJM20"/>
      <c r="UJN20"/>
      <c r="UJO20"/>
      <c r="UJP20"/>
      <c r="UJQ20"/>
      <c r="UJR20"/>
      <c r="UJS20"/>
      <c r="UJT20"/>
      <c r="UJU20"/>
      <c r="UJV20"/>
      <c r="UJW20"/>
      <c r="UJX20"/>
      <c r="UJY20"/>
      <c r="UJZ20"/>
      <c r="UKA20"/>
      <c r="UKB20"/>
      <c r="UKC20"/>
      <c r="UKD20"/>
      <c r="UKE20"/>
      <c r="UKF20"/>
      <c r="UKG20"/>
      <c r="UKH20"/>
      <c r="UKI20"/>
      <c r="UKJ20"/>
      <c r="UKK20"/>
      <c r="UKL20"/>
      <c r="UKM20"/>
      <c r="UKN20"/>
      <c r="UKO20"/>
      <c r="UKP20"/>
      <c r="UKQ20"/>
      <c r="UKR20"/>
      <c r="UKS20"/>
      <c r="UKT20"/>
      <c r="UKU20"/>
      <c r="UKV20"/>
      <c r="UKW20"/>
      <c r="UKX20"/>
      <c r="UKY20"/>
      <c r="UKZ20"/>
      <c r="ULA20"/>
      <c r="ULB20"/>
      <c r="ULC20"/>
      <c r="ULD20"/>
      <c r="ULE20"/>
      <c r="ULF20"/>
      <c r="ULG20"/>
      <c r="ULH20"/>
      <c r="ULI20"/>
      <c r="ULJ20"/>
      <c r="ULK20"/>
      <c r="ULL20"/>
      <c r="ULM20"/>
      <c r="ULN20"/>
      <c r="ULO20"/>
      <c r="ULP20"/>
      <c r="ULQ20"/>
      <c r="ULR20"/>
      <c r="ULS20"/>
      <c r="ULT20"/>
      <c r="ULU20"/>
      <c r="ULV20"/>
      <c r="ULW20"/>
      <c r="ULX20"/>
      <c r="ULY20"/>
      <c r="ULZ20"/>
      <c r="UMA20"/>
      <c r="UMB20"/>
      <c r="UMC20"/>
      <c r="UMD20"/>
      <c r="UME20"/>
      <c r="UMF20"/>
      <c r="UMG20"/>
      <c r="UMH20"/>
      <c r="UMI20"/>
      <c r="UMJ20"/>
      <c r="UMK20"/>
      <c r="UML20"/>
      <c r="UMM20"/>
      <c r="UMN20"/>
      <c r="UMO20"/>
      <c r="UMP20"/>
      <c r="UMQ20"/>
      <c r="UMR20"/>
      <c r="UMS20"/>
      <c r="UMT20"/>
      <c r="UMU20"/>
      <c r="UMV20"/>
      <c r="UMW20"/>
      <c r="UMX20"/>
      <c r="UMY20"/>
      <c r="UMZ20"/>
      <c r="UNA20"/>
      <c r="UNB20"/>
      <c r="UNC20"/>
      <c r="UND20"/>
      <c r="UNE20"/>
      <c r="UNF20"/>
      <c r="UNG20"/>
      <c r="UNH20"/>
      <c r="UNI20"/>
      <c r="UNJ20"/>
      <c r="UNK20"/>
      <c r="UNL20"/>
      <c r="UNM20"/>
      <c r="UNN20"/>
      <c r="UNO20"/>
      <c r="UNP20"/>
      <c r="UNQ20"/>
      <c r="UNR20"/>
      <c r="UNS20"/>
      <c r="UNT20"/>
      <c r="UNU20"/>
      <c r="UNV20"/>
      <c r="UNW20"/>
      <c r="UNX20"/>
      <c r="UNY20"/>
      <c r="UNZ20"/>
      <c r="UOA20"/>
      <c r="UOB20"/>
      <c r="UOC20"/>
      <c r="UOD20"/>
      <c r="UOE20"/>
      <c r="UOF20"/>
      <c r="UOG20"/>
      <c r="UOH20"/>
      <c r="UOI20"/>
      <c r="UOJ20"/>
      <c r="UOK20"/>
      <c r="UOL20"/>
      <c r="UOM20"/>
      <c r="UON20"/>
      <c r="UOO20"/>
      <c r="UOP20"/>
      <c r="UOQ20"/>
      <c r="UOR20"/>
      <c r="UOS20"/>
      <c r="UOT20"/>
      <c r="UOU20"/>
      <c r="UOV20"/>
      <c r="UOW20"/>
      <c r="UOX20"/>
      <c r="UOY20"/>
      <c r="UOZ20"/>
      <c r="UPA20"/>
      <c r="UPB20"/>
      <c r="UPC20"/>
      <c r="UPD20"/>
      <c r="UPE20"/>
      <c r="UPF20"/>
      <c r="UPG20"/>
      <c r="UPH20"/>
      <c r="UPI20"/>
      <c r="UPJ20"/>
      <c r="UPK20"/>
      <c r="UPL20"/>
      <c r="UPM20"/>
      <c r="UPN20"/>
      <c r="UPO20"/>
      <c r="UPP20"/>
      <c r="UPQ20"/>
      <c r="UPR20"/>
      <c r="UPS20"/>
      <c r="UPT20"/>
      <c r="UPU20"/>
      <c r="UPV20"/>
      <c r="UPW20"/>
      <c r="UPX20"/>
      <c r="UPY20"/>
      <c r="UPZ20"/>
      <c r="UQA20"/>
      <c r="UQB20"/>
      <c r="UQC20"/>
      <c r="UQD20"/>
      <c r="UQE20"/>
      <c r="UQF20"/>
      <c r="UQG20"/>
      <c r="UQH20"/>
      <c r="UQI20"/>
      <c r="UQJ20"/>
      <c r="UQK20"/>
      <c r="UQL20"/>
      <c r="UQM20"/>
      <c r="UQN20"/>
      <c r="UQO20"/>
      <c r="UQP20"/>
      <c r="UQQ20"/>
      <c r="UQR20"/>
      <c r="UQS20"/>
      <c r="UQT20"/>
      <c r="UQU20"/>
      <c r="UQV20"/>
      <c r="UQW20"/>
      <c r="UQX20"/>
      <c r="UQY20"/>
      <c r="UQZ20"/>
      <c r="URA20"/>
      <c r="URB20"/>
      <c r="URC20"/>
      <c r="URD20"/>
      <c r="URE20"/>
      <c r="URF20"/>
      <c r="URG20"/>
      <c r="URH20"/>
      <c r="URI20"/>
      <c r="URJ20"/>
      <c r="URK20"/>
      <c r="URL20"/>
      <c r="URM20"/>
      <c r="URN20"/>
      <c r="URO20"/>
      <c r="URP20"/>
      <c r="URQ20"/>
      <c r="URR20"/>
      <c r="URS20"/>
      <c r="URT20"/>
      <c r="URU20"/>
      <c r="URV20"/>
      <c r="URW20"/>
      <c r="URX20"/>
      <c r="URY20"/>
      <c r="URZ20"/>
      <c r="USA20"/>
      <c r="USB20"/>
      <c r="USC20"/>
      <c r="USD20"/>
      <c r="USE20"/>
      <c r="USF20"/>
      <c r="USG20"/>
      <c r="USH20"/>
      <c r="USI20"/>
      <c r="USJ20"/>
      <c r="USK20"/>
      <c r="USL20"/>
      <c r="USM20"/>
      <c r="USN20"/>
      <c r="USO20"/>
      <c r="USP20"/>
      <c r="USQ20"/>
      <c r="USR20"/>
      <c r="USS20"/>
      <c r="UST20"/>
      <c r="USU20"/>
      <c r="USV20"/>
      <c r="USW20"/>
      <c r="USX20"/>
      <c r="USY20"/>
      <c r="USZ20"/>
      <c r="UTA20"/>
      <c r="UTB20"/>
      <c r="UTC20"/>
      <c r="UTD20"/>
      <c r="UTE20"/>
      <c r="UTF20"/>
      <c r="UTG20"/>
      <c r="UTH20"/>
      <c r="UTI20"/>
      <c r="UTJ20"/>
      <c r="UTK20"/>
      <c r="UTL20"/>
      <c r="UTM20"/>
      <c r="UTN20"/>
      <c r="UTO20"/>
      <c r="UTP20"/>
      <c r="UTQ20"/>
      <c r="UTR20"/>
      <c r="UTS20"/>
      <c r="UTT20"/>
      <c r="UTU20"/>
      <c r="UTV20"/>
      <c r="UTW20"/>
      <c r="UTX20"/>
      <c r="UTY20"/>
      <c r="UTZ20"/>
      <c r="UUA20"/>
      <c r="UUB20"/>
      <c r="UUC20"/>
      <c r="UUD20"/>
      <c r="UUE20"/>
      <c r="UUF20"/>
      <c r="UUG20"/>
      <c r="UUH20"/>
      <c r="UUI20"/>
      <c r="UUJ20"/>
      <c r="UUK20"/>
      <c r="UUL20"/>
      <c r="UUM20"/>
      <c r="UUN20"/>
      <c r="UUO20"/>
      <c r="UUP20"/>
      <c r="UUQ20"/>
      <c r="UUR20"/>
      <c r="UUS20"/>
      <c r="UUT20"/>
      <c r="UUU20"/>
      <c r="UUV20"/>
      <c r="UUW20"/>
      <c r="UUX20"/>
      <c r="UUY20"/>
      <c r="UUZ20"/>
      <c r="UVA20"/>
      <c r="UVB20"/>
      <c r="UVC20"/>
      <c r="UVD20"/>
      <c r="UVE20"/>
      <c r="UVF20"/>
      <c r="UVG20"/>
      <c r="UVH20"/>
      <c r="UVI20"/>
      <c r="UVJ20"/>
      <c r="UVK20"/>
      <c r="UVL20"/>
      <c r="UVM20"/>
      <c r="UVN20"/>
      <c r="UVO20"/>
      <c r="UVP20"/>
      <c r="UVQ20"/>
      <c r="UVR20"/>
      <c r="UVS20"/>
      <c r="UVT20"/>
      <c r="UVU20"/>
      <c r="UVV20"/>
      <c r="UVW20"/>
      <c r="UVX20"/>
      <c r="UVY20"/>
      <c r="UVZ20"/>
      <c r="UWA20"/>
      <c r="UWB20"/>
      <c r="UWC20"/>
      <c r="UWD20"/>
      <c r="UWE20"/>
      <c r="UWF20"/>
      <c r="UWG20"/>
      <c r="UWH20"/>
      <c r="UWI20"/>
      <c r="UWJ20"/>
      <c r="UWK20"/>
      <c r="UWL20"/>
      <c r="UWM20"/>
      <c r="UWN20"/>
      <c r="UWO20"/>
      <c r="UWP20"/>
      <c r="UWQ20"/>
      <c r="UWR20"/>
      <c r="UWS20"/>
      <c r="UWT20"/>
      <c r="UWU20"/>
      <c r="UWV20"/>
      <c r="UWW20"/>
      <c r="UWX20"/>
      <c r="UWY20"/>
      <c r="UWZ20"/>
      <c r="UXA20"/>
      <c r="UXB20"/>
      <c r="UXC20"/>
      <c r="UXD20"/>
      <c r="UXE20"/>
      <c r="UXF20"/>
      <c r="UXG20"/>
      <c r="UXH20"/>
      <c r="UXI20"/>
      <c r="UXJ20"/>
      <c r="UXK20"/>
      <c r="UXL20"/>
      <c r="UXM20"/>
      <c r="UXN20"/>
      <c r="UXO20"/>
      <c r="UXP20"/>
      <c r="UXQ20"/>
      <c r="UXR20"/>
      <c r="UXS20"/>
      <c r="UXT20"/>
      <c r="UXU20"/>
      <c r="UXV20"/>
      <c r="UXW20"/>
      <c r="UXX20"/>
      <c r="UXY20"/>
      <c r="UXZ20"/>
      <c r="UYA20"/>
      <c r="UYB20"/>
      <c r="UYC20"/>
      <c r="UYD20"/>
      <c r="UYE20"/>
      <c r="UYF20"/>
      <c r="UYG20"/>
      <c r="UYH20"/>
      <c r="UYI20"/>
      <c r="UYJ20"/>
      <c r="UYK20"/>
      <c r="UYL20"/>
      <c r="UYM20"/>
      <c r="UYN20"/>
      <c r="UYO20"/>
      <c r="UYP20"/>
      <c r="UYQ20"/>
      <c r="UYR20"/>
      <c r="UYS20"/>
      <c r="UYT20"/>
      <c r="UYU20"/>
      <c r="UYV20"/>
      <c r="UYW20"/>
      <c r="UYX20"/>
      <c r="UYY20"/>
      <c r="UYZ20"/>
      <c r="UZA20"/>
      <c r="UZB20"/>
      <c r="UZC20"/>
      <c r="UZD20"/>
      <c r="UZE20"/>
      <c r="UZF20"/>
      <c r="UZG20"/>
      <c r="UZH20"/>
      <c r="UZI20"/>
      <c r="UZJ20"/>
      <c r="UZK20"/>
      <c r="UZL20"/>
      <c r="UZM20"/>
      <c r="UZN20"/>
      <c r="UZO20"/>
      <c r="UZP20"/>
      <c r="UZQ20"/>
      <c r="UZR20"/>
      <c r="UZS20"/>
      <c r="UZT20"/>
      <c r="UZU20"/>
      <c r="UZV20"/>
      <c r="UZW20"/>
      <c r="UZX20"/>
      <c r="UZY20"/>
      <c r="UZZ20"/>
      <c r="VAA20"/>
      <c r="VAB20"/>
      <c r="VAC20"/>
      <c r="VAD20"/>
      <c r="VAE20"/>
      <c r="VAF20"/>
      <c r="VAG20"/>
      <c r="VAH20"/>
      <c r="VAI20"/>
      <c r="VAJ20"/>
      <c r="VAK20"/>
      <c r="VAL20"/>
      <c r="VAM20"/>
      <c r="VAN20"/>
      <c r="VAO20"/>
      <c r="VAP20"/>
      <c r="VAQ20"/>
      <c r="VAR20"/>
      <c r="VAS20"/>
      <c r="VAT20"/>
      <c r="VAU20"/>
      <c r="VAV20"/>
      <c r="VAW20"/>
      <c r="VAX20"/>
      <c r="VAY20"/>
      <c r="VAZ20"/>
      <c r="VBA20"/>
      <c r="VBB20"/>
      <c r="VBC20"/>
      <c r="VBD20"/>
      <c r="VBE20"/>
      <c r="VBF20"/>
      <c r="VBG20"/>
      <c r="VBH20"/>
      <c r="VBI20"/>
      <c r="VBJ20"/>
      <c r="VBK20"/>
      <c r="VBL20"/>
      <c r="VBM20"/>
      <c r="VBN20"/>
      <c r="VBO20"/>
      <c r="VBP20"/>
      <c r="VBQ20"/>
      <c r="VBR20"/>
      <c r="VBS20"/>
      <c r="VBT20"/>
      <c r="VBU20"/>
      <c r="VBV20"/>
      <c r="VBW20"/>
      <c r="VBX20"/>
      <c r="VBY20"/>
      <c r="VBZ20"/>
      <c r="VCA20"/>
      <c r="VCB20"/>
      <c r="VCC20"/>
      <c r="VCD20"/>
      <c r="VCE20"/>
      <c r="VCF20"/>
      <c r="VCG20"/>
      <c r="VCH20"/>
      <c r="VCI20"/>
      <c r="VCJ20"/>
      <c r="VCK20"/>
      <c r="VCL20"/>
      <c r="VCM20"/>
      <c r="VCN20"/>
      <c r="VCO20"/>
      <c r="VCP20"/>
      <c r="VCQ20"/>
      <c r="VCR20"/>
      <c r="VCS20"/>
      <c r="VCT20"/>
      <c r="VCU20"/>
      <c r="VCV20"/>
      <c r="VCW20"/>
      <c r="VCX20"/>
      <c r="VCY20"/>
      <c r="VCZ20"/>
      <c r="VDA20"/>
      <c r="VDB20"/>
      <c r="VDC20"/>
      <c r="VDD20"/>
      <c r="VDE20"/>
      <c r="VDF20"/>
      <c r="VDG20"/>
      <c r="VDH20"/>
      <c r="VDI20"/>
      <c r="VDJ20"/>
      <c r="VDK20"/>
      <c r="VDL20"/>
      <c r="VDM20"/>
      <c r="VDN20"/>
      <c r="VDO20"/>
      <c r="VDP20"/>
      <c r="VDQ20"/>
      <c r="VDR20"/>
      <c r="VDS20"/>
      <c r="VDT20"/>
      <c r="VDU20"/>
      <c r="VDV20"/>
      <c r="VDW20"/>
      <c r="VDX20"/>
      <c r="VDY20"/>
      <c r="VDZ20"/>
      <c r="VEA20"/>
      <c r="VEB20"/>
      <c r="VEC20"/>
      <c r="VED20"/>
      <c r="VEE20"/>
      <c r="VEF20"/>
      <c r="VEG20"/>
      <c r="VEH20"/>
      <c r="VEI20"/>
      <c r="VEJ20"/>
      <c r="VEK20"/>
      <c r="VEL20"/>
      <c r="VEM20"/>
      <c r="VEN20"/>
      <c r="VEO20"/>
      <c r="VEP20"/>
      <c r="VEQ20"/>
      <c r="VER20"/>
      <c r="VES20"/>
      <c r="VET20"/>
      <c r="VEU20"/>
      <c r="VEV20"/>
      <c r="VEW20"/>
      <c r="VEX20"/>
      <c r="VEY20"/>
      <c r="VEZ20"/>
      <c r="VFA20"/>
      <c r="VFB20"/>
      <c r="VFC20"/>
      <c r="VFD20"/>
      <c r="VFE20"/>
      <c r="VFF20"/>
      <c r="VFG20"/>
      <c r="VFH20"/>
      <c r="VFI20"/>
      <c r="VFJ20"/>
      <c r="VFK20"/>
      <c r="VFL20"/>
      <c r="VFM20"/>
      <c r="VFN20"/>
      <c r="VFO20"/>
      <c r="VFP20"/>
      <c r="VFQ20"/>
      <c r="VFR20"/>
      <c r="VFS20"/>
      <c r="VFT20"/>
      <c r="VFU20"/>
      <c r="VFV20"/>
      <c r="VFW20"/>
      <c r="VFX20"/>
      <c r="VFY20"/>
      <c r="VFZ20"/>
      <c r="VGA20"/>
      <c r="VGB20"/>
      <c r="VGC20"/>
      <c r="VGD20"/>
      <c r="VGE20"/>
      <c r="VGF20"/>
      <c r="VGG20"/>
      <c r="VGH20"/>
      <c r="VGI20"/>
      <c r="VGJ20"/>
      <c r="VGK20"/>
      <c r="VGL20"/>
      <c r="VGM20"/>
      <c r="VGN20"/>
      <c r="VGO20"/>
      <c r="VGP20"/>
      <c r="VGQ20"/>
      <c r="VGR20"/>
      <c r="VGS20"/>
      <c r="VGT20"/>
      <c r="VGU20"/>
      <c r="VGV20"/>
      <c r="VGW20"/>
      <c r="VGX20"/>
      <c r="VGY20"/>
      <c r="VGZ20"/>
      <c r="VHA20"/>
      <c r="VHB20"/>
      <c r="VHC20"/>
      <c r="VHD20"/>
      <c r="VHE20"/>
      <c r="VHF20"/>
      <c r="VHG20"/>
      <c r="VHH20"/>
      <c r="VHI20"/>
      <c r="VHJ20"/>
      <c r="VHK20"/>
      <c r="VHL20"/>
      <c r="VHM20"/>
      <c r="VHN20"/>
      <c r="VHO20"/>
      <c r="VHP20"/>
      <c r="VHQ20"/>
      <c r="VHR20"/>
      <c r="VHS20"/>
      <c r="VHT20"/>
      <c r="VHU20"/>
      <c r="VHV20"/>
      <c r="VHW20"/>
      <c r="VHX20"/>
      <c r="VHY20"/>
      <c r="VHZ20"/>
      <c r="VIA20"/>
      <c r="VIB20"/>
      <c r="VIC20"/>
      <c r="VID20"/>
      <c r="VIE20"/>
      <c r="VIF20"/>
      <c r="VIG20"/>
      <c r="VIH20"/>
      <c r="VII20"/>
      <c r="VIJ20"/>
      <c r="VIK20"/>
      <c r="VIL20"/>
      <c r="VIM20"/>
      <c r="VIN20"/>
      <c r="VIO20"/>
      <c r="VIP20"/>
      <c r="VIQ20"/>
      <c r="VIR20"/>
      <c r="VIS20"/>
      <c r="VIT20"/>
      <c r="VIU20"/>
      <c r="VIV20"/>
      <c r="VIW20"/>
      <c r="VIX20"/>
      <c r="VIY20"/>
      <c r="VIZ20"/>
      <c r="VJA20"/>
      <c r="VJB20"/>
      <c r="VJC20"/>
      <c r="VJD20"/>
      <c r="VJE20"/>
      <c r="VJF20"/>
      <c r="VJG20"/>
      <c r="VJH20"/>
      <c r="VJI20"/>
      <c r="VJJ20"/>
      <c r="VJK20"/>
      <c r="VJL20"/>
      <c r="VJM20"/>
      <c r="VJN20"/>
      <c r="VJO20"/>
      <c r="VJP20"/>
      <c r="VJQ20"/>
      <c r="VJR20"/>
      <c r="VJS20"/>
      <c r="VJT20"/>
      <c r="VJU20"/>
      <c r="VJV20"/>
      <c r="VJW20"/>
      <c r="VJX20"/>
      <c r="VJY20"/>
      <c r="VJZ20"/>
      <c r="VKA20"/>
      <c r="VKB20"/>
      <c r="VKC20"/>
      <c r="VKD20"/>
      <c r="VKE20"/>
      <c r="VKF20"/>
      <c r="VKG20"/>
      <c r="VKH20"/>
      <c r="VKI20"/>
      <c r="VKJ20"/>
      <c r="VKK20"/>
      <c r="VKL20"/>
      <c r="VKM20"/>
      <c r="VKN20"/>
      <c r="VKO20"/>
      <c r="VKP20"/>
      <c r="VKQ20"/>
      <c r="VKR20"/>
      <c r="VKS20"/>
      <c r="VKT20"/>
      <c r="VKU20"/>
      <c r="VKV20"/>
      <c r="VKW20"/>
      <c r="VKX20"/>
      <c r="VKY20"/>
      <c r="VKZ20"/>
      <c r="VLA20"/>
      <c r="VLB20"/>
      <c r="VLC20"/>
      <c r="VLD20"/>
      <c r="VLE20"/>
      <c r="VLF20"/>
      <c r="VLG20"/>
      <c r="VLH20"/>
      <c r="VLI20"/>
      <c r="VLJ20"/>
      <c r="VLK20"/>
      <c r="VLL20"/>
      <c r="VLM20"/>
      <c r="VLN20"/>
      <c r="VLO20"/>
      <c r="VLP20"/>
      <c r="VLQ20"/>
      <c r="VLR20"/>
      <c r="VLS20"/>
      <c r="VLT20"/>
      <c r="VLU20"/>
      <c r="VLV20"/>
      <c r="VLW20"/>
      <c r="VLX20"/>
      <c r="VLY20"/>
      <c r="VLZ20"/>
      <c r="VMA20"/>
      <c r="VMB20"/>
      <c r="VMC20"/>
      <c r="VMD20"/>
      <c r="VME20"/>
      <c r="VMF20"/>
      <c r="VMG20"/>
      <c r="VMH20"/>
      <c r="VMI20"/>
      <c r="VMJ20"/>
      <c r="VMK20"/>
      <c r="VML20"/>
      <c r="VMM20"/>
      <c r="VMN20"/>
      <c r="VMO20"/>
      <c r="VMP20"/>
      <c r="VMQ20"/>
      <c r="VMR20"/>
      <c r="VMS20"/>
      <c r="VMT20"/>
      <c r="VMU20"/>
      <c r="VMV20"/>
      <c r="VMW20"/>
      <c r="VMX20"/>
      <c r="VMY20"/>
      <c r="VMZ20"/>
      <c r="VNA20"/>
      <c r="VNB20"/>
      <c r="VNC20"/>
      <c r="VND20"/>
      <c r="VNE20"/>
      <c r="VNF20"/>
      <c r="VNG20"/>
      <c r="VNH20"/>
      <c r="VNI20"/>
      <c r="VNJ20"/>
      <c r="VNK20"/>
      <c r="VNL20"/>
      <c r="VNM20"/>
      <c r="VNN20"/>
      <c r="VNO20"/>
      <c r="VNP20"/>
      <c r="VNQ20"/>
      <c r="VNR20"/>
      <c r="VNS20"/>
      <c r="VNT20"/>
      <c r="VNU20"/>
      <c r="VNV20"/>
      <c r="VNW20"/>
      <c r="VNX20"/>
      <c r="VNY20"/>
      <c r="VNZ20"/>
      <c r="VOA20"/>
      <c r="VOB20"/>
      <c r="VOC20"/>
      <c r="VOD20"/>
      <c r="VOE20"/>
      <c r="VOF20"/>
      <c r="VOG20"/>
      <c r="VOH20"/>
      <c r="VOI20"/>
      <c r="VOJ20"/>
      <c r="VOK20"/>
      <c r="VOL20"/>
      <c r="VOM20"/>
      <c r="VON20"/>
      <c r="VOO20"/>
      <c r="VOP20"/>
      <c r="VOQ20"/>
      <c r="VOR20"/>
      <c r="VOS20"/>
      <c r="VOT20"/>
      <c r="VOU20"/>
      <c r="VOV20"/>
      <c r="VOW20"/>
      <c r="VOX20"/>
      <c r="VOY20"/>
      <c r="VOZ20"/>
      <c r="VPA20"/>
      <c r="VPB20"/>
      <c r="VPC20"/>
      <c r="VPD20"/>
      <c r="VPE20"/>
      <c r="VPF20"/>
      <c r="VPG20"/>
      <c r="VPH20"/>
      <c r="VPI20"/>
      <c r="VPJ20"/>
      <c r="VPK20"/>
      <c r="VPL20"/>
      <c r="VPM20"/>
      <c r="VPN20"/>
      <c r="VPO20"/>
      <c r="VPP20"/>
      <c r="VPQ20"/>
      <c r="VPR20"/>
      <c r="VPS20"/>
      <c r="VPT20"/>
      <c r="VPU20"/>
      <c r="VPV20"/>
      <c r="VPW20"/>
      <c r="VPX20"/>
      <c r="VPY20"/>
      <c r="VPZ20"/>
      <c r="VQA20"/>
      <c r="VQB20"/>
      <c r="VQC20"/>
      <c r="VQD20"/>
      <c r="VQE20"/>
      <c r="VQF20"/>
      <c r="VQG20"/>
      <c r="VQH20"/>
      <c r="VQI20"/>
      <c r="VQJ20"/>
      <c r="VQK20"/>
      <c r="VQL20"/>
      <c r="VQM20"/>
      <c r="VQN20"/>
      <c r="VQO20"/>
      <c r="VQP20"/>
      <c r="VQQ20"/>
      <c r="VQR20"/>
      <c r="VQS20"/>
      <c r="VQT20"/>
      <c r="VQU20"/>
      <c r="VQV20"/>
      <c r="VQW20"/>
      <c r="VQX20"/>
      <c r="VQY20"/>
      <c r="VQZ20"/>
      <c r="VRA20"/>
      <c r="VRB20"/>
      <c r="VRC20"/>
      <c r="VRD20"/>
      <c r="VRE20"/>
      <c r="VRF20"/>
      <c r="VRG20"/>
      <c r="VRH20"/>
      <c r="VRI20"/>
      <c r="VRJ20"/>
      <c r="VRK20"/>
      <c r="VRL20"/>
      <c r="VRM20"/>
      <c r="VRN20"/>
      <c r="VRO20"/>
      <c r="VRP20"/>
      <c r="VRQ20"/>
      <c r="VRR20"/>
      <c r="VRS20"/>
      <c r="VRT20"/>
      <c r="VRU20"/>
      <c r="VRV20"/>
      <c r="VRW20"/>
      <c r="VRX20"/>
      <c r="VRY20"/>
      <c r="VRZ20"/>
      <c r="VSA20"/>
      <c r="VSB20"/>
      <c r="VSC20"/>
      <c r="VSD20"/>
      <c r="VSE20"/>
      <c r="VSF20"/>
      <c r="VSG20"/>
      <c r="VSH20"/>
      <c r="VSI20"/>
      <c r="VSJ20"/>
      <c r="VSK20"/>
      <c r="VSL20"/>
      <c r="VSM20"/>
      <c r="VSN20"/>
      <c r="VSO20"/>
      <c r="VSP20"/>
      <c r="VSQ20"/>
      <c r="VSR20"/>
      <c r="VSS20"/>
      <c r="VST20"/>
      <c r="VSU20"/>
      <c r="VSV20"/>
      <c r="VSW20"/>
      <c r="VSX20"/>
      <c r="VSY20"/>
      <c r="VSZ20"/>
      <c r="VTA20"/>
      <c r="VTB20"/>
      <c r="VTC20"/>
      <c r="VTD20"/>
      <c r="VTE20"/>
      <c r="VTF20"/>
      <c r="VTG20"/>
      <c r="VTH20"/>
      <c r="VTI20"/>
      <c r="VTJ20"/>
      <c r="VTK20"/>
      <c r="VTL20"/>
      <c r="VTM20"/>
      <c r="VTN20"/>
      <c r="VTO20"/>
      <c r="VTP20"/>
      <c r="VTQ20"/>
      <c r="VTR20"/>
      <c r="VTS20"/>
      <c r="VTT20"/>
      <c r="VTU20"/>
      <c r="VTV20"/>
      <c r="VTW20"/>
      <c r="VTX20"/>
      <c r="VTY20"/>
      <c r="VTZ20"/>
      <c r="VUA20"/>
      <c r="VUB20"/>
      <c r="VUC20"/>
      <c r="VUD20"/>
      <c r="VUE20"/>
      <c r="VUF20"/>
      <c r="VUG20"/>
      <c r="VUH20"/>
      <c r="VUI20"/>
      <c r="VUJ20"/>
      <c r="VUK20"/>
      <c r="VUL20"/>
      <c r="VUM20"/>
      <c r="VUN20"/>
      <c r="VUO20"/>
      <c r="VUP20"/>
      <c r="VUQ20"/>
      <c r="VUR20"/>
      <c r="VUS20"/>
      <c r="VUT20"/>
      <c r="VUU20"/>
      <c r="VUV20"/>
      <c r="VUW20"/>
      <c r="VUX20"/>
      <c r="VUY20"/>
      <c r="VUZ20"/>
      <c r="VVA20"/>
      <c r="VVB20"/>
      <c r="VVC20"/>
      <c r="VVD20"/>
      <c r="VVE20"/>
      <c r="VVF20"/>
      <c r="VVG20"/>
      <c r="VVH20"/>
      <c r="VVI20"/>
      <c r="VVJ20"/>
      <c r="VVK20"/>
      <c r="VVL20"/>
      <c r="VVM20"/>
      <c r="VVN20"/>
      <c r="VVO20"/>
      <c r="VVP20"/>
      <c r="VVQ20"/>
      <c r="VVR20"/>
      <c r="VVS20"/>
      <c r="VVT20"/>
      <c r="VVU20"/>
      <c r="VVV20"/>
      <c r="VVW20"/>
      <c r="VVX20"/>
      <c r="VVY20"/>
      <c r="VVZ20"/>
      <c r="VWA20"/>
      <c r="VWB20"/>
      <c r="VWC20"/>
      <c r="VWD20"/>
      <c r="VWE20"/>
      <c r="VWF20"/>
      <c r="VWG20"/>
      <c r="VWH20"/>
      <c r="VWI20"/>
      <c r="VWJ20"/>
      <c r="VWK20"/>
      <c r="VWL20"/>
      <c r="VWM20"/>
      <c r="VWN20"/>
      <c r="VWO20"/>
      <c r="VWP20"/>
      <c r="VWQ20"/>
      <c r="VWR20"/>
      <c r="VWS20"/>
      <c r="VWT20"/>
      <c r="VWU20"/>
      <c r="VWV20"/>
      <c r="VWW20"/>
      <c r="VWX20"/>
      <c r="VWY20"/>
      <c r="VWZ20"/>
      <c r="VXA20"/>
      <c r="VXB20"/>
      <c r="VXC20"/>
      <c r="VXD20"/>
      <c r="VXE20"/>
      <c r="VXF20"/>
      <c r="VXG20"/>
      <c r="VXH20"/>
      <c r="VXI20"/>
      <c r="VXJ20"/>
      <c r="VXK20"/>
      <c r="VXL20"/>
      <c r="VXM20"/>
      <c r="VXN20"/>
      <c r="VXO20"/>
      <c r="VXP20"/>
      <c r="VXQ20"/>
      <c r="VXR20"/>
      <c r="VXS20"/>
      <c r="VXT20"/>
      <c r="VXU20"/>
      <c r="VXV20"/>
      <c r="VXW20"/>
      <c r="VXX20"/>
      <c r="VXY20"/>
      <c r="VXZ20"/>
      <c r="VYA20"/>
      <c r="VYB20"/>
      <c r="VYC20"/>
      <c r="VYD20"/>
      <c r="VYE20"/>
      <c r="VYF20"/>
      <c r="VYG20"/>
      <c r="VYH20"/>
      <c r="VYI20"/>
      <c r="VYJ20"/>
      <c r="VYK20"/>
      <c r="VYL20"/>
      <c r="VYM20"/>
      <c r="VYN20"/>
      <c r="VYO20"/>
      <c r="VYP20"/>
      <c r="VYQ20"/>
      <c r="VYR20"/>
      <c r="VYS20"/>
      <c r="VYT20"/>
      <c r="VYU20"/>
      <c r="VYV20"/>
      <c r="VYW20"/>
      <c r="VYX20"/>
      <c r="VYY20"/>
      <c r="VYZ20"/>
      <c r="VZA20"/>
      <c r="VZB20"/>
      <c r="VZC20"/>
      <c r="VZD20"/>
      <c r="VZE20"/>
      <c r="VZF20"/>
      <c r="VZG20"/>
      <c r="VZH20"/>
      <c r="VZI20"/>
      <c r="VZJ20"/>
      <c r="VZK20"/>
      <c r="VZL20"/>
      <c r="VZM20"/>
      <c r="VZN20"/>
      <c r="VZO20"/>
      <c r="VZP20"/>
      <c r="VZQ20"/>
      <c r="VZR20"/>
      <c r="VZS20"/>
      <c r="VZT20"/>
      <c r="VZU20"/>
      <c r="VZV20"/>
      <c r="VZW20"/>
      <c r="VZX20"/>
      <c r="VZY20"/>
      <c r="VZZ20"/>
      <c r="WAA20"/>
      <c r="WAB20"/>
      <c r="WAC20"/>
      <c r="WAD20"/>
      <c r="WAE20"/>
      <c r="WAF20"/>
      <c r="WAG20"/>
      <c r="WAH20"/>
      <c r="WAI20"/>
      <c r="WAJ20"/>
      <c r="WAK20"/>
      <c r="WAL20"/>
      <c r="WAM20"/>
      <c r="WAN20"/>
      <c r="WAO20"/>
      <c r="WAP20"/>
      <c r="WAQ20"/>
      <c r="WAR20"/>
      <c r="WAS20"/>
      <c r="WAT20"/>
      <c r="WAU20"/>
      <c r="WAV20"/>
      <c r="WAW20"/>
      <c r="WAX20"/>
      <c r="WAY20"/>
      <c r="WAZ20"/>
      <c r="WBA20"/>
      <c r="WBB20"/>
      <c r="WBC20"/>
      <c r="WBD20"/>
      <c r="WBE20"/>
      <c r="WBF20"/>
      <c r="WBG20"/>
      <c r="WBH20"/>
      <c r="WBI20"/>
      <c r="WBJ20"/>
      <c r="WBK20"/>
      <c r="WBL20"/>
      <c r="WBM20"/>
      <c r="WBN20"/>
      <c r="WBO20"/>
      <c r="WBP20"/>
      <c r="WBQ20"/>
      <c r="WBR20"/>
      <c r="WBS20"/>
      <c r="WBT20"/>
      <c r="WBU20"/>
      <c r="WBV20"/>
      <c r="WBW20"/>
      <c r="WBX20"/>
      <c r="WBY20"/>
      <c r="WBZ20"/>
      <c r="WCA20"/>
      <c r="WCB20"/>
      <c r="WCC20"/>
      <c r="WCD20"/>
      <c r="WCE20"/>
      <c r="WCF20"/>
      <c r="WCG20"/>
      <c r="WCH20"/>
      <c r="WCI20"/>
      <c r="WCJ20"/>
      <c r="WCK20"/>
      <c r="WCL20"/>
      <c r="WCM20"/>
      <c r="WCN20"/>
      <c r="WCO20"/>
      <c r="WCP20"/>
      <c r="WCQ20"/>
      <c r="WCR20"/>
      <c r="WCS20"/>
      <c r="WCT20"/>
      <c r="WCU20"/>
      <c r="WCV20"/>
      <c r="WCW20"/>
      <c r="WCX20"/>
      <c r="WCY20"/>
      <c r="WCZ20"/>
      <c r="WDA20"/>
      <c r="WDB20"/>
      <c r="WDC20"/>
      <c r="WDD20"/>
      <c r="WDE20"/>
      <c r="WDF20"/>
      <c r="WDG20"/>
      <c r="WDH20"/>
      <c r="WDI20"/>
      <c r="WDJ20"/>
      <c r="WDK20"/>
      <c r="WDL20"/>
      <c r="WDM20"/>
      <c r="WDN20"/>
      <c r="WDO20"/>
      <c r="WDP20"/>
      <c r="WDQ20"/>
      <c r="WDR20"/>
      <c r="WDS20"/>
      <c r="WDT20"/>
      <c r="WDU20"/>
      <c r="WDV20"/>
      <c r="WDW20"/>
      <c r="WDX20"/>
      <c r="WDY20"/>
      <c r="WDZ20"/>
      <c r="WEA20"/>
      <c r="WEB20"/>
      <c r="WEC20"/>
      <c r="WED20"/>
      <c r="WEE20"/>
      <c r="WEF20"/>
      <c r="WEG20"/>
      <c r="WEH20"/>
      <c r="WEI20"/>
      <c r="WEJ20"/>
      <c r="WEK20"/>
      <c r="WEL20"/>
      <c r="WEM20"/>
      <c r="WEN20"/>
      <c r="WEO20"/>
      <c r="WEP20"/>
      <c r="WEQ20"/>
      <c r="WER20"/>
      <c r="WES20"/>
      <c r="WET20"/>
      <c r="WEU20"/>
      <c r="WEV20"/>
      <c r="WEW20"/>
      <c r="WEX20"/>
      <c r="WEY20"/>
      <c r="WEZ20"/>
      <c r="WFA20"/>
      <c r="WFB20"/>
      <c r="WFC20"/>
      <c r="WFD20"/>
      <c r="WFE20"/>
      <c r="WFF20"/>
      <c r="WFG20"/>
      <c r="WFH20"/>
      <c r="WFI20"/>
      <c r="WFJ20"/>
      <c r="WFK20"/>
      <c r="WFL20"/>
      <c r="WFM20"/>
      <c r="WFN20"/>
      <c r="WFO20"/>
      <c r="WFP20"/>
      <c r="WFQ20"/>
      <c r="WFR20"/>
      <c r="WFS20"/>
      <c r="WFT20"/>
      <c r="WFU20"/>
      <c r="WFV20"/>
      <c r="WFW20"/>
      <c r="WFX20"/>
      <c r="WFY20"/>
      <c r="WFZ20"/>
      <c r="WGA20"/>
      <c r="WGB20"/>
      <c r="WGC20"/>
      <c r="WGD20"/>
      <c r="WGE20"/>
      <c r="WGF20"/>
      <c r="WGG20"/>
      <c r="WGH20"/>
      <c r="WGI20"/>
      <c r="WGJ20"/>
      <c r="WGK20"/>
      <c r="WGL20"/>
      <c r="WGM20"/>
      <c r="WGN20"/>
      <c r="WGO20"/>
      <c r="WGP20"/>
      <c r="WGQ20"/>
      <c r="WGR20"/>
      <c r="WGS20"/>
      <c r="WGT20"/>
      <c r="WGU20"/>
      <c r="WGV20"/>
      <c r="WGW20"/>
      <c r="WGX20"/>
      <c r="WGY20"/>
      <c r="WGZ20"/>
      <c r="WHA20"/>
      <c r="WHB20"/>
      <c r="WHC20"/>
      <c r="WHD20"/>
      <c r="WHE20"/>
      <c r="WHF20"/>
      <c r="WHG20"/>
      <c r="WHH20"/>
      <c r="WHI20"/>
      <c r="WHJ20"/>
      <c r="WHK20"/>
      <c r="WHL20"/>
      <c r="WHM20"/>
      <c r="WHN20"/>
      <c r="WHO20"/>
      <c r="WHP20"/>
      <c r="WHQ20"/>
      <c r="WHR20"/>
      <c r="WHS20"/>
      <c r="WHT20"/>
      <c r="WHU20"/>
      <c r="WHV20"/>
      <c r="WHW20"/>
      <c r="WHX20"/>
      <c r="WHY20"/>
      <c r="WHZ20"/>
      <c r="WIA20"/>
      <c r="WIB20"/>
      <c r="WIC20"/>
      <c r="WID20"/>
      <c r="WIE20"/>
      <c r="WIF20"/>
      <c r="WIG20"/>
      <c r="WIH20"/>
      <c r="WII20"/>
      <c r="WIJ20"/>
      <c r="WIK20"/>
      <c r="WIL20"/>
      <c r="WIM20"/>
      <c r="WIN20"/>
      <c r="WIO20"/>
      <c r="WIP20"/>
      <c r="WIQ20"/>
      <c r="WIR20"/>
      <c r="WIS20"/>
      <c r="WIT20"/>
      <c r="WIU20"/>
      <c r="WIV20"/>
      <c r="WIW20"/>
      <c r="WIX20"/>
      <c r="WIY20"/>
      <c r="WIZ20"/>
      <c r="WJA20"/>
      <c r="WJB20"/>
      <c r="WJC20"/>
      <c r="WJD20"/>
      <c r="WJE20"/>
      <c r="WJF20"/>
      <c r="WJG20"/>
      <c r="WJH20"/>
      <c r="WJI20"/>
      <c r="WJJ20"/>
      <c r="WJK20"/>
      <c r="WJL20"/>
      <c r="WJM20"/>
      <c r="WJN20"/>
      <c r="WJO20"/>
      <c r="WJP20"/>
      <c r="WJQ20"/>
      <c r="WJR20"/>
      <c r="WJS20"/>
      <c r="WJT20"/>
      <c r="WJU20"/>
      <c r="WJV20"/>
      <c r="WJW20"/>
      <c r="WJX20"/>
      <c r="WJY20"/>
      <c r="WJZ20"/>
      <c r="WKA20"/>
      <c r="WKB20"/>
      <c r="WKC20"/>
      <c r="WKD20"/>
      <c r="WKE20"/>
      <c r="WKF20"/>
      <c r="WKG20"/>
      <c r="WKH20"/>
      <c r="WKI20"/>
      <c r="WKJ20"/>
      <c r="WKK20"/>
      <c r="WKL20"/>
      <c r="WKM20"/>
      <c r="WKN20"/>
      <c r="WKO20"/>
      <c r="WKP20"/>
      <c r="WKQ20"/>
      <c r="WKR20"/>
      <c r="WKS20"/>
      <c r="WKT20"/>
      <c r="WKU20"/>
      <c r="WKV20"/>
      <c r="WKW20"/>
      <c r="WKX20"/>
      <c r="WKY20"/>
      <c r="WKZ20"/>
      <c r="WLA20"/>
      <c r="WLB20"/>
      <c r="WLC20"/>
      <c r="WLD20"/>
      <c r="WLE20"/>
      <c r="WLF20"/>
      <c r="WLG20"/>
      <c r="WLH20"/>
      <c r="WLI20"/>
      <c r="WLJ20"/>
      <c r="WLK20"/>
      <c r="WLL20"/>
      <c r="WLM20"/>
      <c r="WLN20"/>
      <c r="WLO20"/>
      <c r="WLP20"/>
      <c r="WLQ20"/>
      <c r="WLR20"/>
      <c r="WLS20"/>
      <c r="WLT20"/>
      <c r="WLU20"/>
      <c r="WLV20"/>
      <c r="WLW20"/>
      <c r="WLX20"/>
      <c r="WLY20"/>
      <c r="WLZ20"/>
      <c r="WMA20"/>
      <c r="WMB20"/>
      <c r="WMC20"/>
      <c r="WMD20"/>
      <c r="WME20"/>
      <c r="WMF20"/>
      <c r="WMG20"/>
      <c r="WMH20"/>
      <c r="WMI20"/>
      <c r="WMJ20"/>
      <c r="WMK20"/>
      <c r="WML20"/>
      <c r="WMM20"/>
      <c r="WMN20"/>
      <c r="WMO20"/>
      <c r="WMP20"/>
      <c r="WMQ20"/>
      <c r="WMR20"/>
      <c r="WMS20"/>
      <c r="WMT20"/>
      <c r="WMU20"/>
      <c r="WMV20"/>
      <c r="WMW20"/>
      <c r="WMX20"/>
      <c r="WMY20"/>
      <c r="WMZ20"/>
      <c r="WNA20"/>
      <c r="WNB20"/>
      <c r="WNC20"/>
      <c r="WND20"/>
      <c r="WNE20"/>
      <c r="WNF20"/>
      <c r="WNG20"/>
      <c r="WNH20"/>
      <c r="WNI20"/>
      <c r="WNJ20"/>
      <c r="WNK20"/>
      <c r="WNL20"/>
      <c r="WNM20"/>
      <c r="WNN20"/>
      <c r="WNO20"/>
      <c r="WNP20"/>
      <c r="WNQ20"/>
      <c r="WNR20"/>
      <c r="WNS20"/>
      <c r="WNT20"/>
      <c r="WNU20"/>
      <c r="WNV20"/>
      <c r="WNW20"/>
      <c r="WNX20"/>
      <c r="WNY20"/>
      <c r="WNZ20"/>
      <c r="WOA20"/>
      <c r="WOB20"/>
      <c r="WOC20"/>
      <c r="WOD20"/>
      <c r="WOE20"/>
      <c r="WOF20"/>
      <c r="WOG20"/>
      <c r="WOH20"/>
      <c r="WOI20"/>
      <c r="WOJ20"/>
      <c r="WOK20"/>
      <c r="WOL20"/>
      <c r="WOM20"/>
      <c r="WON20"/>
      <c r="WOO20"/>
      <c r="WOP20"/>
      <c r="WOQ20"/>
      <c r="WOR20"/>
      <c r="WOS20"/>
      <c r="WOT20"/>
      <c r="WOU20"/>
      <c r="WOV20"/>
      <c r="WOW20"/>
      <c r="WOX20"/>
      <c r="WOY20"/>
      <c r="WOZ20"/>
      <c r="WPA20"/>
      <c r="WPB20"/>
      <c r="WPC20"/>
      <c r="WPD20"/>
      <c r="WPE20"/>
      <c r="WPF20"/>
      <c r="WPG20"/>
      <c r="WPH20"/>
      <c r="WPI20"/>
      <c r="WPJ20"/>
      <c r="WPK20"/>
      <c r="WPL20"/>
      <c r="WPM20"/>
      <c r="WPN20"/>
      <c r="WPO20"/>
      <c r="WPP20"/>
      <c r="WPQ20"/>
      <c r="WPR20"/>
      <c r="WPS20"/>
      <c r="WPT20"/>
      <c r="WPU20"/>
      <c r="WPV20"/>
      <c r="WPW20"/>
      <c r="WPX20"/>
      <c r="WPY20"/>
      <c r="WPZ20"/>
      <c r="WQA20"/>
      <c r="WQB20"/>
      <c r="WQC20"/>
      <c r="WQD20"/>
      <c r="WQE20"/>
      <c r="WQF20"/>
      <c r="WQG20"/>
      <c r="WQH20"/>
      <c r="WQI20"/>
      <c r="WQJ20"/>
      <c r="WQK20"/>
      <c r="WQL20"/>
      <c r="WQM20"/>
      <c r="WQN20"/>
      <c r="WQO20"/>
      <c r="WQP20"/>
      <c r="WQQ20"/>
      <c r="WQR20"/>
      <c r="WQS20"/>
      <c r="WQT20"/>
      <c r="WQU20"/>
      <c r="WQV20"/>
      <c r="WQW20"/>
      <c r="WQX20"/>
      <c r="WQY20"/>
      <c r="WQZ20"/>
      <c r="WRA20"/>
      <c r="WRB20"/>
      <c r="WRC20"/>
      <c r="WRD20"/>
      <c r="WRE20"/>
      <c r="WRF20"/>
      <c r="WRG20"/>
      <c r="WRH20"/>
      <c r="WRI20"/>
      <c r="WRJ20"/>
      <c r="WRK20"/>
      <c r="WRL20"/>
      <c r="WRM20"/>
      <c r="WRN20"/>
      <c r="WRO20"/>
      <c r="WRP20"/>
      <c r="WRQ20"/>
      <c r="WRR20"/>
      <c r="WRS20"/>
      <c r="WRT20"/>
      <c r="WRU20"/>
      <c r="WRV20"/>
      <c r="WRW20"/>
      <c r="WRX20"/>
      <c r="WRY20"/>
      <c r="WRZ20"/>
      <c r="WSA20"/>
      <c r="WSB20"/>
      <c r="WSC20"/>
      <c r="WSD20"/>
      <c r="WSE20"/>
      <c r="WSF20"/>
      <c r="WSG20"/>
      <c r="WSH20"/>
      <c r="WSI20"/>
      <c r="WSJ20"/>
      <c r="WSK20"/>
      <c r="WSL20"/>
      <c r="WSM20"/>
      <c r="WSN20"/>
      <c r="WSO20"/>
      <c r="WSP20"/>
      <c r="WSQ20"/>
      <c r="WSR20"/>
      <c r="WSS20"/>
      <c r="WST20"/>
      <c r="WSU20"/>
      <c r="WSV20"/>
      <c r="WSW20"/>
      <c r="WSX20"/>
      <c r="WSY20"/>
      <c r="WSZ20"/>
      <c r="WTA20"/>
      <c r="WTB20"/>
      <c r="WTC20"/>
      <c r="WTD20"/>
      <c r="WTE20"/>
      <c r="WTF20"/>
      <c r="WTG20"/>
      <c r="WTH20"/>
      <c r="WTI20"/>
      <c r="WTJ20"/>
      <c r="WTK20"/>
      <c r="WTL20"/>
      <c r="WTM20"/>
      <c r="WTN20"/>
      <c r="WTO20"/>
      <c r="WTP20"/>
      <c r="WTQ20"/>
      <c r="WTR20"/>
      <c r="WTS20"/>
      <c r="WTT20"/>
      <c r="WTU20"/>
      <c r="WTV20"/>
      <c r="WTW20"/>
      <c r="WTX20"/>
      <c r="WTY20"/>
      <c r="WTZ20"/>
      <c r="WUA20"/>
      <c r="WUB20"/>
      <c r="WUC20"/>
      <c r="WUD20"/>
      <c r="WUE20"/>
      <c r="WUF20"/>
      <c r="WUG20"/>
      <c r="WUH20"/>
      <c r="WUI20"/>
      <c r="WUJ20"/>
      <c r="WUK20"/>
      <c r="WUL20"/>
      <c r="WUM20"/>
      <c r="WUN20"/>
      <c r="WUO20"/>
      <c r="WUP20"/>
      <c r="WUQ20"/>
      <c r="WUR20"/>
      <c r="WUS20"/>
      <c r="WUT20"/>
      <c r="WUU20"/>
      <c r="WUV20"/>
      <c r="WUW20"/>
      <c r="WUX20"/>
      <c r="WUY20"/>
      <c r="WUZ20"/>
      <c r="WVA20"/>
      <c r="WVB20"/>
      <c r="WVC20"/>
      <c r="WVD20"/>
      <c r="WVE20"/>
      <c r="WVF20"/>
      <c r="WVG20"/>
      <c r="WVH20"/>
      <c r="WVI20"/>
      <c r="WVJ20"/>
      <c r="WVK20"/>
      <c r="WVL20"/>
      <c r="WVM20"/>
      <c r="WVN20"/>
      <c r="WVO20"/>
      <c r="WVP20"/>
      <c r="WVQ20"/>
      <c r="WVR20"/>
      <c r="WVS20"/>
      <c r="WVT20"/>
      <c r="WVU20"/>
      <c r="WVV20"/>
      <c r="WVW20"/>
      <c r="WVX20"/>
      <c r="WVY20"/>
      <c r="WVZ20"/>
      <c r="WWA20"/>
      <c r="WWB20"/>
      <c r="WWC20"/>
      <c r="WWD20"/>
      <c r="WWE20"/>
      <c r="WWF20"/>
      <c r="WWG20"/>
      <c r="WWH20"/>
      <c r="WWI20"/>
      <c r="WWJ20"/>
      <c r="WWK20"/>
      <c r="WWL20"/>
      <c r="WWM20"/>
      <c r="WWN20"/>
      <c r="WWO20"/>
      <c r="WWP20"/>
      <c r="WWQ20"/>
      <c r="WWR20"/>
      <c r="WWS20"/>
      <c r="WWT20"/>
      <c r="WWU20"/>
      <c r="WWV20"/>
      <c r="WWW20"/>
      <c r="WWX20"/>
      <c r="WWY20"/>
      <c r="WWZ20"/>
      <c r="WXA20"/>
      <c r="WXB20"/>
      <c r="WXC20"/>
      <c r="WXD20"/>
      <c r="WXE20"/>
      <c r="WXF20"/>
      <c r="WXG20"/>
      <c r="WXH20"/>
      <c r="WXI20"/>
      <c r="WXJ20"/>
      <c r="WXK20"/>
      <c r="WXL20"/>
      <c r="WXM20"/>
      <c r="WXN20"/>
      <c r="WXO20"/>
      <c r="WXP20"/>
      <c r="WXQ20"/>
      <c r="WXR20"/>
      <c r="WXS20"/>
      <c r="WXT20"/>
      <c r="WXU20"/>
      <c r="WXV20"/>
      <c r="WXW20"/>
      <c r="WXX20"/>
      <c r="WXY20"/>
      <c r="WXZ20"/>
      <c r="WYA20"/>
      <c r="WYB20"/>
      <c r="WYC20"/>
      <c r="WYD20"/>
      <c r="WYE20"/>
      <c r="WYF20"/>
      <c r="WYG20"/>
      <c r="WYH20"/>
      <c r="WYI20"/>
      <c r="WYJ20"/>
      <c r="WYK20"/>
      <c r="WYL20"/>
      <c r="WYM20"/>
      <c r="WYN20"/>
      <c r="WYO20"/>
      <c r="WYP20"/>
      <c r="WYQ20"/>
      <c r="WYR20"/>
      <c r="WYS20"/>
      <c r="WYT20"/>
      <c r="WYU20"/>
      <c r="WYV20"/>
      <c r="WYW20"/>
      <c r="WYX20"/>
      <c r="WYY20"/>
      <c r="WYZ20"/>
      <c r="WZA20"/>
      <c r="WZB20"/>
      <c r="WZC20"/>
      <c r="WZD20"/>
      <c r="WZE20"/>
      <c r="WZF20"/>
      <c r="WZG20"/>
      <c r="WZH20"/>
      <c r="WZI20"/>
      <c r="WZJ20"/>
      <c r="WZK20"/>
      <c r="WZL20"/>
      <c r="WZM20"/>
      <c r="WZN20"/>
      <c r="WZO20"/>
      <c r="WZP20"/>
      <c r="WZQ20"/>
      <c r="WZR20"/>
      <c r="WZS20"/>
      <c r="WZT20"/>
      <c r="WZU20"/>
      <c r="WZV20"/>
      <c r="WZW20"/>
      <c r="WZX20"/>
      <c r="WZY20"/>
      <c r="WZZ20"/>
      <c r="XAA20"/>
      <c r="XAB20"/>
      <c r="XAC20"/>
      <c r="XAD20"/>
      <c r="XAE20"/>
      <c r="XAF20"/>
      <c r="XAG20"/>
      <c r="XAH20"/>
      <c r="XAI20"/>
      <c r="XAJ20"/>
      <c r="XAK20"/>
      <c r="XAL20"/>
      <c r="XAM20"/>
      <c r="XAN20"/>
      <c r="XAO20"/>
      <c r="XAP20"/>
      <c r="XAQ20"/>
      <c r="XAR20"/>
      <c r="XAS20"/>
      <c r="XAT20"/>
      <c r="XAU20"/>
      <c r="XAV20"/>
      <c r="XAW20"/>
      <c r="XAX20"/>
      <c r="XAY20"/>
      <c r="XAZ20"/>
      <c r="XBA20"/>
      <c r="XBB20"/>
      <c r="XBC20"/>
      <c r="XBD20"/>
      <c r="XBE20"/>
      <c r="XBF20"/>
      <c r="XBG20"/>
      <c r="XBH20"/>
      <c r="XBI20"/>
      <c r="XBJ20"/>
      <c r="XBK20"/>
      <c r="XBL20"/>
      <c r="XBM20"/>
      <c r="XBN20"/>
      <c r="XBO20"/>
      <c r="XBP20"/>
      <c r="XBQ20"/>
      <c r="XBR20"/>
      <c r="XBS20"/>
      <c r="XBT20"/>
      <c r="XBU20"/>
      <c r="XBV20"/>
      <c r="XBW20"/>
      <c r="XBX20"/>
      <c r="XBY20"/>
      <c r="XBZ20"/>
      <c r="XCA20"/>
      <c r="XCB20"/>
      <c r="XCC20"/>
      <c r="XCD20"/>
      <c r="XCE20"/>
      <c r="XCF20"/>
      <c r="XCG20"/>
      <c r="XCH20"/>
      <c r="XCI20"/>
      <c r="XCJ20"/>
      <c r="XCK20"/>
      <c r="XCL20"/>
      <c r="XCM20"/>
      <c r="XCN20"/>
      <c r="XCO20"/>
      <c r="XCP20"/>
      <c r="XCQ20"/>
      <c r="XCR20"/>
      <c r="XCS20"/>
      <c r="XCT20"/>
      <c r="XCU20"/>
      <c r="XCV20"/>
      <c r="XCW20"/>
      <c r="XCX20"/>
      <c r="XCY20"/>
      <c r="XCZ20"/>
      <c r="XDA20"/>
      <c r="XDB20"/>
      <c r="XDC20"/>
      <c r="XDD20"/>
      <c r="XDE20"/>
      <c r="XDF20"/>
      <c r="XDG20"/>
      <c r="XDH20"/>
      <c r="XDI20"/>
      <c r="XDJ20"/>
      <c r="XDK20"/>
      <c r="XDL20"/>
      <c r="XDM20"/>
      <c r="XDN20"/>
      <c r="XDO20"/>
      <c r="XDP20"/>
      <c r="XDQ20"/>
      <c r="XDR20"/>
      <c r="XDS20"/>
      <c r="XDT20"/>
      <c r="XDU20"/>
      <c r="XDV20"/>
      <c r="XDW20"/>
      <c r="XDX20"/>
      <c r="XDY20"/>
      <c r="XDZ20"/>
      <c r="XEA20"/>
      <c r="XEB20"/>
      <c r="XEC20"/>
      <c r="XED20"/>
      <c r="XEE20"/>
      <c r="XEF20"/>
      <c r="XEG20"/>
      <c r="XEH20"/>
      <c r="XEI20"/>
      <c r="XEJ20"/>
      <c r="XEK20"/>
      <c r="XEL20"/>
      <c r="XEM20"/>
      <c r="XEN20"/>
      <c r="XEO20"/>
      <c r="XEP20"/>
      <c r="XEQ20"/>
      <c r="XER20"/>
      <c r="XES20"/>
      <c r="XET20"/>
      <c r="XEU20"/>
      <c r="XEV20"/>
      <c r="XEW20"/>
      <c r="XEX20"/>
      <c r="XEY20"/>
      <c r="XEZ20"/>
      <c r="XFA20"/>
      <c r="XFB20"/>
      <c r="XFC20"/>
      <c r="XFD20"/>
    </row>
    <row r="21" spans="1:16384" s="136" customFormat="1">
      <c r="A21" s="136">
        <v>6</v>
      </c>
      <c r="B21" s="136">
        <v>6</v>
      </c>
      <c r="C21" s="136">
        <v>6</v>
      </c>
      <c r="D21" s="136">
        <v>6</v>
      </c>
      <c r="E21" s="136">
        <v>6</v>
      </c>
      <c r="F21" s="136">
        <v>6</v>
      </c>
      <c r="G21" s="136">
        <v>6</v>
      </c>
      <c r="H21" s="136">
        <v>6</v>
      </c>
      <c r="I21" s="136">
        <v>6</v>
      </c>
      <c r="J21" s="136">
        <v>6</v>
      </c>
      <c r="K21" s="136">
        <v>6</v>
      </c>
      <c r="L21" s="136">
        <v>6</v>
      </c>
      <c r="M21" s="136">
        <v>6</v>
      </c>
      <c r="N21" s="136">
        <v>6</v>
      </c>
      <c r="O21" s="136">
        <v>6</v>
      </c>
      <c r="P21" s="136">
        <v>6</v>
      </c>
      <c r="Q21" s="136">
        <v>6</v>
      </c>
      <c r="R21" s="136">
        <v>6</v>
      </c>
      <c r="S21" s="136">
        <v>6</v>
      </c>
      <c r="T21" s="136">
        <v>6</v>
      </c>
      <c r="U21" s="136">
        <v>6</v>
      </c>
      <c r="V21" s="136">
        <v>6</v>
      </c>
      <c r="W21" s="136">
        <v>6</v>
      </c>
      <c r="X21" s="136">
        <v>6</v>
      </c>
      <c r="Y21" s="136">
        <v>6</v>
      </c>
      <c r="Z21" s="136">
        <v>6</v>
      </c>
      <c r="AA21" s="136">
        <v>6</v>
      </c>
      <c r="AB21" s="136">
        <v>6</v>
      </c>
      <c r="AC21" s="136">
        <v>6</v>
      </c>
      <c r="AD21" s="136">
        <v>6</v>
      </c>
      <c r="AE21" s="136">
        <v>6</v>
      </c>
      <c r="AF21" s="136">
        <v>6</v>
      </c>
      <c r="AG21" s="136">
        <v>6</v>
      </c>
      <c r="AH21" s="136">
        <v>6</v>
      </c>
      <c r="AI21" s="136">
        <v>6</v>
      </c>
      <c r="AJ21" s="136">
        <v>6</v>
      </c>
      <c r="AK21" s="136">
        <v>6</v>
      </c>
      <c r="AL21" s="136">
        <v>6</v>
      </c>
      <c r="AM21" s="136">
        <v>6</v>
      </c>
      <c r="AN21" s="136">
        <v>6</v>
      </c>
      <c r="AO21" s="136">
        <v>6</v>
      </c>
      <c r="AP21" s="136">
        <v>6</v>
      </c>
      <c r="AQ21" s="136">
        <v>6</v>
      </c>
      <c r="AR21" s="136">
        <v>6</v>
      </c>
      <c r="AS21" s="136">
        <v>6</v>
      </c>
      <c r="AT21" s="136">
        <v>6</v>
      </c>
      <c r="AU21" s="136">
        <v>6</v>
      </c>
      <c r="AV21" s="136">
        <v>6</v>
      </c>
      <c r="AW21" s="136">
        <v>6</v>
      </c>
      <c r="AX21" s="136">
        <v>6</v>
      </c>
      <c r="AY21" s="136">
        <v>6</v>
      </c>
      <c r="AZ21" s="136">
        <v>6</v>
      </c>
      <c r="BA21" s="136">
        <v>6</v>
      </c>
      <c r="BB21" s="136">
        <v>6</v>
      </c>
      <c r="BC21" s="136">
        <v>6</v>
      </c>
      <c r="BD21" s="136">
        <v>6</v>
      </c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  <c r="AMI21"/>
      <c r="AMJ21"/>
      <c r="AMK21"/>
      <c r="AML21"/>
      <c r="AMM21"/>
      <c r="AMN21"/>
      <c r="AMO21"/>
      <c r="AMP21"/>
      <c r="AMQ21"/>
      <c r="AMR21"/>
      <c r="AMS21"/>
      <c r="AMT21"/>
      <c r="AMU21"/>
      <c r="AMV21"/>
      <c r="AMW21"/>
      <c r="AMX21"/>
      <c r="AMY21"/>
      <c r="AMZ21"/>
      <c r="ANA21"/>
      <c r="ANB21"/>
      <c r="ANC21"/>
      <c r="AND21"/>
      <c r="ANE21"/>
      <c r="ANF21"/>
      <c r="ANG21"/>
      <c r="ANH21"/>
      <c r="ANI21"/>
      <c r="ANJ21"/>
      <c r="ANK21"/>
      <c r="ANL21"/>
      <c r="ANM21"/>
      <c r="ANN21"/>
      <c r="ANO21"/>
      <c r="ANP21"/>
      <c r="ANQ21"/>
      <c r="ANR21"/>
      <c r="ANS21"/>
      <c r="ANT21"/>
      <c r="ANU21"/>
      <c r="ANV21"/>
      <c r="ANW21"/>
      <c r="ANX21"/>
      <c r="ANY21"/>
      <c r="ANZ21"/>
      <c r="AOA21"/>
      <c r="AOB21"/>
      <c r="AOC21"/>
      <c r="AOD21"/>
      <c r="AOE21"/>
      <c r="AOF21"/>
      <c r="AOG21"/>
      <c r="AOH21"/>
      <c r="AOI21"/>
      <c r="AOJ21"/>
      <c r="AOK21"/>
      <c r="AOL21"/>
      <c r="AOM21"/>
      <c r="AON21"/>
      <c r="AOO21"/>
      <c r="AOP21"/>
      <c r="AOQ21"/>
      <c r="AOR21"/>
      <c r="AOS21"/>
      <c r="AOT21"/>
      <c r="AOU21"/>
      <c r="AOV21"/>
      <c r="AOW21"/>
      <c r="AOX21"/>
      <c r="AOY21"/>
      <c r="AOZ21"/>
      <c r="APA21"/>
      <c r="APB21"/>
      <c r="APC21"/>
      <c r="APD21"/>
      <c r="APE21"/>
      <c r="APF21"/>
      <c r="APG21"/>
      <c r="APH21"/>
      <c r="API21"/>
      <c r="APJ21"/>
      <c r="APK21"/>
      <c r="APL21"/>
      <c r="APM21"/>
      <c r="APN21"/>
      <c r="APO21"/>
      <c r="APP21"/>
      <c r="APQ21"/>
      <c r="APR21"/>
      <c r="APS21"/>
      <c r="APT21"/>
      <c r="APU21"/>
      <c r="APV21"/>
      <c r="APW21"/>
      <c r="APX21"/>
      <c r="APY21"/>
      <c r="APZ21"/>
      <c r="AQA21"/>
      <c r="AQB21"/>
      <c r="AQC21"/>
      <c r="AQD21"/>
      <c r="AQE21"/>
      <c r="AQF21"/>
      <c r="AQG21"/>
      <c r="AQH21"/>
      <c r="AQI21"/>
      <c r="AQJ21"/>
      <c r="AQK21"/>
      <c r="AQL21"/>
      <c r="AQM21"/>
      <c r="AQN21"/>
      <c r="AQO21"/>
      <c r="AQP21"/>
      <c r="AQQ21"/>
      <c r="AQR21"/>
      <c r="AQS21"/>
      <c r="AQT21"/>
      <c r="AQU21"/>
      <c r="AQV21"/>
      <c r="AQW21"/>
      <c r="AQX21"/>
      <c r="AQY21"/>
      <c r="AQZ21"/>
      <c r="ARA21"/>
      <c r="ARB21"/>
      <c r="ARC21"/>
      <c r="ARD21"/>
      <c r="ARE21"/>
      <c r="ARF21"/>
      <c r="ARG21"/>
      <c r="ARH21"/>
      <c r="ARI21"/>
      <c r="ARJ21"/>
      <c r="ARK21"/>
      <c r="ARL21"/>
      <c r="ARM21"/>
      <c r="ARN21"/>
      <c r="ARO21"/>
      <c r="ARP21"/>
      <c r="ARQ21"/>
      <c r="ARR21"/>
      <c r="ARS21"/>
      <c r="ART21"/>
      <c r="ARU21"/>
      <c r="ARV21"/>
      <c r="ARW21"/>
      <c r="ARX21"/>
      <c r="ARY21"/>
      <c r="ARZ21"/>
      <c r="ASA21"/>
      <c r="ASB21"/>
      <c r="ASC21"/>
      <c r="ASD21"/>
      <c r="ASE21"/>
      <c r="ASF21"/>
      <c r="ASG21"/>
      <c r="ASH21"/>
      <c r="ASI21"/>
      <c r="ASJ21"/>
      <c r="ASK21"/>
      <c r="ASL21"/>
      <c r="ASM21"/>
      <c r="ASN21"/>
      <c r="ASO21"/>
      <c r="ASP21"/>
      <c r="ASQ21"/>
      <c r="ASR21"/>
      <c r="ASS21"/>
      <c r="AST21"/>
      <c r="ASU21"/>
      <c r="ASV21"/>
      <c r="ASW21"/>
      <c r="ASX21"/>
      <c r="ASY21"/>
      <c r="ASZ21"/>
      <c r="ATA21"/>
      <c r="ATB21"/>
      <c r="ATC21"/>
      <c r="ATD21"/>
      <c r="ATE21"/>
      <c r="ATF21"/>
      <c r="ATG21"/>
      <c r="ATH21"/>
      <c r="ATI21"/>
      <c r="ATJ21"/>
      <c r="ATK21"/>
      <c r="ATL21"/>
      <c r="ATM21"/>
      <c r="ATN21"/>
      <c r="ATO21"/>
      <c r="ATP21"/>
      <c r="ATQ21"/>
      <c r="ATR21"/>
      <c r="ATS21"/>
      <c r="ATT21"/>
      <c r="ATU21"/>
      <c r="ATV21"/>
      <c r="ATW21"/>
      <c r="ATX21"/>
      <c r="ATY21"/>
      <c r="ATZ21"/>
      <c r="AUA21"/>
      <c r="AUB21"/>
      <c r="AUC21"/>
      <c r="AUD21"/>
      <c r="AUE21"/>
      <c r="AUF21"/>
      <c r="AUG21"/>
      <c r="AUH21"/>
      <c r="AUI21"/>
      <c r="AUJ21"/>
      <c r="AUK21"/>
      <c r="AUL21"/>
      <c r="AUM21"/>
      <c r="AUN21"/>
      <c r="AUO21"/>
      <c r="AUP21"/>
      <c r="AUQ21"/>
      <c r="AUR21"/>
      <c r="AUS21"/>
      <c r="AUT21"/>
      <c r="AUU21"/>
      <c r="AUV21"/>
      <c r="AUW21"/>
      <c r="AUX21"/>
      <c r="AUY21"/>
      <c r="AUZ21"/>
      <c r="AVA21"/>
      <c r="AVB21"/>
      <c r="AVC21"/>
      <c r="AVD21"/>
      <c r="AVE21"/>
      <c r="AVF21"/>
      <c r="AVG21"/>
      <c r="AVH21"/>
      <c r="AVI21"/>
      <c r="AVJ21"/>
      <c r="AVK21"/>
      <c r="AVL21"/>
      <c r="AVM21"/>
      <c r="AVN21"/>
      <c r="AVO21"/>
      <c r="AVP21"/>
      <c r="AVQ21"/>
      <c r="AVR21"/>
      <c r="AVS21"/>
      <c r="AVT21"/>
      <c r="AVU21"/>
      <c r="AVV21"/>
      <c r="AVW21"/>
      <c r="AVX21"/>
      <c r="AVY21"/>
      <c r="AVZ21"/>
      <c r="AWA21"/>
      <c r="AWB21"/>
      <c r="AWC21"/>
      <c r="AWD21"/>
      <c r="AWE21"/>
      <c r="AWF21"/>
      <c r="AWG21"/>
      <c r="AWH21"/>
      <c r="AWI21"/>
      <c r="AWJ21"/>
      <c r="AWK21"/>
      <c r="AWL21"/>
      <c r="AWM21"/>
      <c r="AWN21"/>
      <c r="AWO21"/>
      <c r="AWP21"/>
      <c r="AWQ21"/>
      <c r="AWR21"/>
      <c r="AWS21"/>
      <c r="AWT21"/>
      <c r="AWU21"/>
      <c r="AWV21"/>
      <c r="AWW21"/>
      <c r="AWX21"/>
      <c r="AWY21"/>
      <c r="AWZ21"/>
      <c r="AXA21"/>
      <c r="AXB21"/>
      <c r="AXC21"/>
      <c r="AXD21"/>
      <c r="AXE21"/>
      <c r="AXF21"/>
      <c r="AXG21"/>
      <c r="AXH21"/>
      <c r="AXI21"/>
      <c r="AXJ21"/>
      <c r="AXK21"/>
      <c r="AXL21"/>
      <c r="AXM21"/>
      <c r="AXN21"/>
      <c r="AXO21"/>
      <c r="AXP21"/>
      <c r="AXQ21"/>
      <c r="AXR21"/>
      <c r="AXS21"/>
      <c r="AXT21"/>
      <c r="AXU21"/>
      <c r="AXV21"/>
      <c r="AXW21"/>
      <c r="AXX21"/>
      <c r="AXY21"/>
      <c r="AXZ21"/>
      <c r="AYA21"/>
      <c r="AYB21"/>
      <c r="AYC21"/>
      <c r="AYD21"/>
      <c r="AYE21"/>
      <c r="AYF21"/>
      <c r="AYG21"/>
      <c r="AYH21"/>
      <c r="AYI21"/>
      <c r="AYJ21"/>
      <c r="AYK21"/>
      <c r="AYL21"/>
      <c r="AYM21"/>
      <c r="AYN21"/>
      <c r="AYO21"/>
      <c r="AYP21"/>
      <c r="AYQ21"/>
      <c r="AYR21"/>
      <c r="AYS21"/>
      <c r="AYT21"/>
      <c r="AYU21"/>
      <c r="AYV21"/>
      <c r="AYW21"/>
      <c r="AYX21"/>
      <c r="AYY21"/>
      <c r="AYZ21"/>
      <c r="AZA21"/>
      <c r="AZB21"/>
      <c r="AZC21"/>
      <c r="AZD21"/>
      <c r="AZE21"/>
      <c r="AZF21"/>
      <c r="AZG21"/>
      <c r="AZH21"/>
      <c r="AZI21"/>
      <c r="AZJ21"/>
      <c r="AZK21"/>
      <c r="AZL21"/>
      <c r="AZM21"/>
      <c r="AZN21"/>
      <c r="AZO21"/>
      <c r="AZP21"/>
      <c r="AZQ21"/>
      <c r="AZR21"/>
      <c r="AZS21"/>
      <c r="AZT21"/>
      <c r="AZU21"/>
      <c r="AZV21"/>
      <c r="AZW21"/>
      <c r="AZX21"/>
      <c r="AZY21"/>
      <c r="AZZ21"/>
      <c r="BAA21"/>
      <c r="BAB21"/>
      <c r="BAC21"/>
      <c r="BAD21"/>
      <c r="BAE21"/>
      <c r="BAF21"/>
      <c r="BAG21"/>
      <c r="BAH21"/>
      <c r="BAI21"/>
      <c r="BAJ21"/>
      <c r="BAK21"/>
      <c r="BAL21"/>
      <c r="BAM21"/>
      <c r="BAN21"/>
      <c r="BAO21"/>
      <c r="BAP21"/>
      <c r="BAQ21"/>
      <c r="BAR21"/>
      <c r="BAS21"/>
      <c r="BAT21"/>
      <c r="BAU21"/>
      <c r="BAV21"/>
      <c r="BAW21"/>
      <c r="BAX21"/>
      <c r="BAY21"/>
      <c r="BAZ21"/>
      <c r="BBA21"/>
      <c r="BBB21"/>
      <c r="BBC21"/>
      <c r="BBD21"/>
      <c r="BBE21"/>
      <c r="BBF21"/>
      <c r="BBG21"/>
      <c r="BBH21"/>
      <c r="BBI21"/>
      <c r="BBJ21"/>
      <c r="BBK21"/>
      <c r="BBL21"/>
      <c r="BBM21"/>
      <c r="BBN21"/>
      <c r="BBO21"/>
      <c r="BBP21"/>
      <c r="BBQ21"/>
      <c r="BBR21"/>
      <c r="BBS21"/>
      <c r="BBT21"/>
      <c r="BBU21"/>
      <c r="BBV21"/>
      <c r="BBW21"/>
      <c r="BBX21"/>
      <c r="BBY21"/>
      <c r="BBZ21"/>
      <c r="BCA21"/>
      <c r="BCB21"/>
      <c r="BCC21"/>
      <c r="BCD21"/>
      <c r="BCE21"/>
      <c r="BCF21"/>
      <c r="BCG21"/>
      <c r="BCH21"/>
      <c r="BCI21"/>
      <c r="BCJ21"/>
      <c r="BCK21"/>
      <c r="BCL21"/>
      <c r="BCM21"/>
      <c r="BCN21"/>
      <c r="BCO21"/>
      <c r="BCP21"/>
      <c r="BCQ21"/>
      <c r="BCR21"/>
      <c r="BCS21"/>
      <c r="BCT21"/>
      <c r="BCU21"/>
      <c r="BCV21"/>
      <c r="BCW21"/>
      <c r="BCX21"/>
      <c r="BCY21"/>
      <c r="BCZ21"/>
      <c r="BDA21"/>
      <c r="BDB21"/>
      <c r="BDC21"/>
      <c r="BDD21"/>
      <c r="BDE21"/>
      <c r="BDF21"/>
      <c r="BDG21"/>
      <c r="BDH21"/>
      <c r="BDI21"/>
      <c r="BDJ21"/>
      <c r="BDK21"/>
      <c r="BDL21"/>
      <c r="BDM21"/>
      <c r="BDN21"/>
      <c r="BDO21"/>
      <c r="BDP21"/>
      <c r="BDQ21"/>
      <c r="BDR21"/>
      <c r="BDS21"/>
      <c r="BDT21"/>
      <c r="BDU21"/>
      <c r="BDV21"/>
      <c r="BDW21"/>
      <c r="BDX21"/>
      <c r="BDY21"/>
      <c r="BDZ21"/>
      <c r="BEA21"/>
      <c r="BEB21"/>
      <c r="BEC21"/>
      <c r="BED21"/>
      <c r="BEE21"/>
      <c r="BEF21"/>
      <c r="BEG21"/>
      <c r="BEH21"/>
      <c r="BEI21"/>
      <c r="BEJ21"/>
      <c r="BEK21"/>
      <c r="BEL21"/>
      <c r="BEM21"/>
      <c r="BEN21"/>
      <c r="BEO21"/>
      <c r="BEP21"/>
      <c r="BEQ21"/>
      <c r="BER21"/>
      <c r="BES21"/>
      <c r="BET21"/>
      <c r="BEU21"/>
      <c r="BEV21"/>
      <c r="BEW21"/>
      <c r="BEX21"/>
      <c r="BEY21"/>
      <c r="BEZ21"/>
      <c r="BFA21"/>
      <c r="BFB21"/>
      <c r="BFC21"/>
      <c r="BFD21"/>
      <c r="BFE21"/>
      <c r="BFF21"/>
      <c r="BFG21"/>
      <c r="BFH21"/>
      <c r="BFI21"/>
      <c r="BFJ21"/>
      <c r="BFK21"/>
      <c r="BFL21"/>
      <c r="BFM21"/>
      <c r="BFN21"/>
      <c r="BFO21"/>
      <c r="BFP21"/>
      <c r="BFQ21"/>
      <c r="BFR21"/>
      <c r="BFS21"/>
      <c r="BFT21"/>
      <c r="BFU21"/>
      <c r="BFV21"/>
      <c r="BFW21"/>
      <c r="BFX21"/>
      <c r="BFY21"/>
      <c r="BFZ21"/>
      <c r="BGA21"/>
      <c r="BGB21"/>
      <c r="BGC21"/>
      <c r="BGD21"/>
      <c r="BGE21"/>
      <c r="BGF21"/>
      <c r="BGG21"/>
      <c r="BGH21"/>
      <c r="BGI21"/>
      <c r="BGJ21"/>
      <c r="BGK21"/>
      <c r="BGL21"/>
      <c r="BGM21"/>
      <c r="BGN21"/>
      <c r="BGO21"/>
      <c r="BGP21"/>
      <c r="BGQ21"/>
      <c r="BGR21"/>
      <c r="BGS21"/>
      <c r="BGT21"/>
      <c r="BGU21"/>
      <c r="BGV21"/>
      <c r="BGW21"/>
      <c r="BGX21"/>
      <c r="BGY21"/>
      <c r="BGZ21"/>
      <c r="BHA21"/>
      <c r="BHB21"/>
      <c r="BHC21"/>
      <c r="BHD21"/>
      <c r="BHE21"/>
      <c r="BHF21"/>
      <c r="BHG21"/>
      <c r="BHH21"/>
      <c r="BHI21"/>
      <c r="BHJ21"/>
      <c r="BHK21"/>
      <c r="BHL21"/>
      <c r="BHM21"/>
      <c r="BHN21"/>
      <c r="BHO21"/>
      <c r="BHP21"/>
      <c r="BHQ21"/>
      <c r="BHR21"/>
      <c r="BHS21"/>
      <c r="BHT21"/>
      <c r="BHU21"/>
      <c r="BHV21"/>
      <c r="BHW21"/>
      <c r="BHX21"/>
      <c r="BHY21"/>
      <c r="BHZ21"/>
      <c r="BIA21"/>
      <c r="BIB21"/>
      <c r="BIC21"/>
      <c r="BID21"/>
      <c r="BIE21"/>
      <c r="BIF21"/>
      <c r="BIG21"/>
      <c r="BIH21"/>
      <c r="BII21"/>
      <c r="BIJ21"/>
      <c r="BIK21"/>
      <c r="BIL21"/>
      <c r="BIM21"/>
      <c r="BIN21"/>
      <c r="BIO21"/>
      <c r="BIP21"/>
      <c r="BIQ21"/>
      <c r="BIR21"/>
      <c r="BIS21"/>
      <c r="BIT21"/>
      <c r="BIU21"/>
      <c r="BIV21"/>
      <c r="BIW21"/>
      <c r="BIX21"/>
      <c r="BIY21"/>
      <c r="BIZ21"/>
      <c r="BJA21"/>
      <c r="BJB21"/>
      <c r="BJC21"/>
      <c r="BJD21"/>
      <c r="BJE21"/>
      <c r="BJF21"/>
      <c r="BJG21"/>
      <c r="BJH21"/>
      <c r="BJI21"/>
      <c r="BJJ21"/>
      <c r="BJK21"/>
      <c r="BJL21"/>
      <c r="BJM21"/>
      <c r="BJN21"/>
      <c r="BJO21"/>
      <c r="BJP21"/>
      <c r="BJQ21"/>
      <c r="BJR21"/>
      <c r="BJS21"/>
      <c r="BJT21"/>
      <c r="BJU21"/>
      <c r="BJV21"/>
      <c r="BJW21"/>
      <c r="BJX21"/>
      <c r="BJY21"/>
      <c r="BJZ21"/>
      <c r="BKA21"/>
      <c r="BKB21"/>
      <c r="BKC21"/>
      <c r="BKD21"/>
      <c r="BKE21"/>
      <c r="BKF21"/>
      <c r="BKG21"/>
      <c r="BKH21"/>
      <c r="BKI21"/>
      <c r="BKJ21"/>
      <c r="BKK21"/>
      <c r="BKL21"/>
      <c r="BKM21"/>
      <c r="BKN21"/>
      <c r="BKO21"/>
      <c r="BKP21"/>
      <c r="BKQ21"/>
      <c r="BKR21"/>
      <c r="BKS21"/>
      <c r="BKT21"/>
      <c r="BKU21"/>
      <c r="BKV21"/>
      <c r="BKW21"/>
      <c r="BKX21"/>
      <c r="BKY21"/>
      <c r="BKZ21"/>
      <c r="BLA21"/>
      <c r="BLB21"/>
      <c r="BLC21"/>
      <c r="BLD21"/>
      <c r="BLE21"/>
      <c r="BLF21"/>
      <c r="BLG21"/>
      <c r="BLH21"/>
      <c r="BLI21"/>
      <c r="BLJ21"/>
      <c r="BLK21"/>
      <c r="BLL21"/>
      <c r="BLM21"/>
      <c r="BLN21"/>
      <c r="BLO21"/>
      <c r="BLP21"/>
      <c r="BLQ21"/>
      <c r="BLR21"/>
      <c r="BLS21"/>
      <c r="BLT21"/>
      <c r="BLU21"/>
      <c r="BLV21"/>
      <c r="BLW21"/>
      <c r="BLX21"/>
      <c r="BLY21"/>
      <c r="BLZ21"/>
      <c r="BMA21"/>
      <c r="BMB21"/>
      <c r="BMC21"/>
      <c r="BMD21"/>
      <c r="BME21"/>
      <c r="BMF21"/>
      <c r="BMG21"/>
      <c r="BMH21"/>
      <c r="BMI21"/>
      <c r="BMJ21"/>
      <c r="BMK21"/>
      <c r="BML21"/>
      <c r="BMM21"/>
      <c r="BMN21"/>
      <c r="BMO21"/>
      <c r="BMP21"/>
      <c r="BMQ21"/>
      <c r="BMR21"/>
      <c r="BMS21"/>
      <c r="BMT21"/>
      <c r="BMU21"/>
      <c r="BMV21"/>
      <c r="BMW21"/>
      <c r="BMX21"/>
      <c r="BMY21"/>
      <c r="BMZ21"/>
      <c r="BNA21"/>
      <c r="BNB21"/>
      <c r="BNC21"/>
      <c r="BND21"/>
      <c r="BNE21"/>
      <c r="BNF21"/>
      <c r="BNG21"/>
      <c r="BNH21"/>
      <c r="BNI21"/>
      <c r="BNJ21"/>
      <c r="BNK21"/>
      <c r="BNL21"/>
      <c r="BNM21"/>
      <c r="BNN21"/>
      <c r="BNO21"/>
      <c r="BNP21"/>
      <c r="BNQ21"/>
      <c r="BNR21"/>
      <c r="BNS21"/>
      <c r="BNT21"/>
      <c r="BNU21"/>
      <c r="BNV21"/>
      <c r="BNW21"/>
      <c r="BNX21"/>
      <c r="BNY21"/>
      <c r="BNZ21"/>
      <c r="BOA21"/>
      <c r="BOB21"/>
      <c r="BOC21"/>
      <c r="BOD21"/>
      <c r="BOE21"/>
      <c r="BOF21"/>
      <c r="BOG21"/>
      <c r="BOH21"/>
      <c r="BOI21"/>
      <c r="BOJ21"/>
      <c r="BOK21"/>
      <c r="BOL21"/>
      <c r="BOM21"/>
      <c r="BON21"/>
      <c r="BOO21"/>
      <c r="BOP21"/>
      <c r="BOQ21"/>
      <c r="BOR21"/>
      <c r="BOS21"/>
      <c r="BOT21"/>
      <c r="BOU21"/>
      <c r="BOV21"/>
      <c r="BOW21"/>
      <c r="BOX21"/>
      <c r="BOY21"/>
      <c r="BOZ21"/>
      <c r="BPA21"/>
      <c r="BPB21"/>
      <c r="BPC21"/>
      <c r="BPD21"/>
      <c r="BPE21"/>
      <c r="BPF21"/>
      <c r="BPG21"/>
      <c r="BPH21"/>
      <c r="BPI21"/>
      <c r="BPJ21"/>
      <c r="BPK21"/>
      <c r="BPL21"/>
      <c r="BPM21"/>
      <c r="BPN21"/>
      <c r="BPO21"/>
      <c r="BPP21"/>
      <c r="BPQ21"/>
      <c r="BPR21"/>
      <c r="BPS21"/>
      <c r="BPT21"/>
      <c r="BPU21"/>
      <c r="BPV21"/>
      <c r="BPW21"/>
      <c r="BPX21"/>
      <c r="BPY21"/>
      <c r="BPZ21"/>
      <c r="BQA21"/>
      <c r="BQB21"/>
      <c r="BQC21"/>
      <c r="BQD21"/>
      <c r="BQE21"/>
      <c r="BQF21"/>
      <c r="BQG21"/>
      <c r="BQH21"/>
      <c r="BQI21"/>
      <c r="BQJ21"/>
      <c r="BQK21"/>
      <c r="BQL21"/>
      <c r="BQM21"/>
      <c r="BQN21"/>
      <c r="BQO21"/>
      <c r="BQP21"/>
      <c r="BQQ21"/>
      <c r="BQR21"/>
      <c r="BQS21"/>
      <c r="BQT21"/>
      <c r="BQU21"/>
      <c r="BQV21"/>
      <c r="BQW21"/>
      <c r="BQX21"/>
      <c r="BQY21"/>
      <c r="BQZ21"/>
      <c r="BRA21"/>
      <c r="BRB21"/>
      <c r="BRC21"/>
      <c r="BRD21"/>
      <c r="BRE21"/>
      <c r="BRF21"/>
      <c r="BRG21"/>
      <c r="BRH21"/>
      <c r="BRI21"/>
      <c r="BRJ21"/>
      <c r="BRK21"/>
      <c r="BRL21"/>
      <c r="BRM21"/>
      <c r="BRN21"/>
      <c r="BRO21"/>
      <c r="BRP21"/>
      <c r="BRQ21"/>
      <c r="BRR21"/>
      <c r="BRS21"/>
      <c r="BRT21"/>
      <c r="BRU21"/>
      <c r="BRV21"/>
      <c r="BRW21"/>
      <c r="BRX21"/>
      <c r="BRY21"/>
      <c r="BRZ21"/>
      <c r="BSA21"/>
      <c r="BSB21"/>
      <c r="BSC21"/>
      <c r="BSD21"/>
      <c r="BSE21"/>
      <c r="BSF21"/>
      <c r="BSG21"/>
      <c r="BSH21"/>
      <c r="BSI21"/>
      <c r="BSJ21"/>
      <c r="BSK21"/>
      <c r="BSL21"/>
      <c r="BSM21"/>
      <c r="BSN21"/>
      <c r="BSO21"/>
      <c r="BSP21"/>
      <c r="BSQ21"/>
      <c r="BSR21"/>
      <c r="BSS21"/>
      <c r="BST21"/>
      <c r="BSU21"/>
      <c r="BSV21"/>
      <c r="BSW21"/>
      <c r="BSX21"/>
      <c r="BSY21"/>
      <c r="BSZ21"/>
      <c r="BTA21"/>
      <c r="BTB21"/>
      <c r="BTC21"/>
      <c r="BTD21"/>
      <c r="BTE21"/>
      <c r="BTF21"/>
      <c r="BTG21"/>
      <c r="BTH21"/>
      <c r="BTI21"/>
      <c r="BTJ21"/>
      <c r="BTK21"/>
      <c r="BTL21"/>
      <c r="BTM21"/>
      <c r="BTN21"/>
      <c r="BTO21"/>
      <c r="BTP21"/>
      <c r="BTQ21"/>
      <c r="BTR21"/>
      <c r="BTS21"/>
      <c r="BTT21"/>
      <c r="BTU21"/>
      <c r="BTV21"/>
      <c r="BTW21"/>
      <c r="BTX21"/>
      <c r="BTY21"/>
      <c r="BTZ21"/>
      <c r="BUA21"/>
      <c r="BUB21"/>
      <c r="BUC21"/>
      <c r="BUD21"/>
      <c r="BUE21"/>
      <c r="BUF21"/>
      <c r="BUG21"/>
      <c r="BUH21"/>
      <c r="BUI21"/>
      <c r="BUJ21"/>
      <c r="BUK21"/>
      <c r="BUL21"/>
      <c r="BUM21"/>
      <c r="BUN21"/>
      <c r="BUO21"/>
      <c r="BUP21"/>
      <c r="BUQ21"/>
      <c r="BUR21"/>
      <c r="BUS21"/>
      <c r="BUT21"/>
      <c r="BUU21"/>
      <c r="BUV21"/>
      <c r="BUW21"/>
      <c r="BUX21"/>
      <c r="BUY21"/>
      <c r="BUZ21"/>
      <c r="BVA21"/>
      <c r="BVB21"/>
      <c r="BVC21"/>
      <c r="BVD21"/>
      <c r="BVE21"/>
      <c r="BVF21"/>
      <c r="BVG21"/>
      <c r="BVH21"/>
      <c r="BVI21"/>
      <c r="BVJ21"/>
      <c r="BVK21"/>
      <c r="BVL21"/>
      <c r="BVM21"/>
      <c r="BVN21"/>
      <c r="BVO21"/>
      <c r="BVP21"/>
      <c r="BVQ21"/>
      <c r="BVR21"/>
      <c r="BVS21"/>
      <c r="BVT21"/>
      <c r="BVU21"/>
      <c r="BVV21"/>
      <c r="BVW21"/>
      <c r="BVX21"/>
      <c r="BVY21"/>
      <c r="BVZ21"/>
      <c r="BWA21"/>
      <c r="BWB21"/>
      <c r="BWC21"/>
      <c r="BWD21"/>
      <c r="BWE21"/>
      <c r="BWF21"/>
      <c r="BWG21"/>
      <c r="BWH21"/>
      <c r="BWI21"/>
      <c r="BWJ21"/>
      <c r="BWK21"/>
      <c r="BWL21"/>
      <c r="BWM21"/>
      <c r="BWN21"/>
      <c r="BWO21"/>
      <c r="BWP21"/>
      <c r="BWQ21"/>
      <c r="BWR21"/>
      <c r="BWS21"/>
      <c r="BWT21"/>
      <c r="BWU21"/>
      <c r="BWV21"/>
      <c r="BWW21"/>
      <c r="BWX21"/>
      <c r="BWY21"/>
      <c r="BWZ21"/>
      <c r="BXA21"/>
      <c r="BXB21"/>
      <c r="BXC21"/>
      <c r="BXD21"/>
      <c r="BXE21"/>
      <c r="BXF21"/>
      <c r="BXG21"/>
      <c r="BXH21"/>
      <c r="BXI21"/>
      <c r="BXJ21"/>
      <c r="BXK21"/>
      <c r="BXL21"/>
      <c r="BXM21"/>
      <c r="BXN21"/>
      <c r="BXO21"/>
      <c r="BXP21"/>
      <c r="BXQ21"/>
      <c r="BXR21"/>
      <c r="BXS21"/>
      <c r="BXT21"/>
      <c r="BXU21"/>
      <c r="BXV21"/>
      <c r="BXW21"/>
      <c r="BXX21"/>
      <c r="BXY21"/>
      <c r="BXZ21"/>
      <c r="BYA21"/>
      <c r="BYB21"/>
      <c r="BYC21"/>
      <c r="BYD21"/>
      <c r="BYE21"/>
      <c r="BYF21"/>
      <c r="BYG21"/>
      <c r="BYH21"/>
      <c r="BYI21"/>
      <c r="BYJ21"/>
      <c r="BYK21"/>
      <c r="BYL21"/>
      <c r="BYM21"/>
      <c r="BYN21"/>
      <c r="BYO21"/>
      <c r="BYP21"/>
      <c r="BYQ21"/>
      <c r="BYR21"/>
      <c r="BYS21"/>
      <c r="BYT21"/>
      <c r="BYU21"/>
      <c r="BYV21"/>
      <c r="BYW21"/>
      <c r="BYX21"/>
      <c r="BYY21"/>
      <c r="BYZ21"/>
      <c r="BZA21"/>
      <c r="BZB21"/>
      <c r="BZC21"/>
      <c r="BZD21"/>
      <c r="BZE21"/>
      <c r="BZF21"/>
      <c r="BZG21"/>
      <c r="BZH21"/>
      <c r="BZI21"/>
      <c r="BZJ21"/>
      <c r="BZK21"/>
      <c r="BZL21"/>
      <c r="BZM21"/>
      <c r="BZN21"/>
      <c r="BZO21"/>
      <c r="BZP21"/>
      <c r="BZQ21"/>
      <c r="BZR21"/>
      <c r="BZS21"/>
      <c r="BZT21"/>
      <c r="BZU21"/>
      <c r="BZV21"/>
      <c r="BZW21"/>
      <c r="BZX21"/>
      <c r="BZY21"/>
      <c r="BZZ21"/>
      <c r="CAA21"/>
      <c r="CAB21"/>
      <c r="CAC21"/>
      <c r="CAD21"/>
      <c r="CAE21"/>
      <c r="CAF21"/>
      <c r="CAG21"/>
      <c r="CAH21"/>
      <c r="CAI21"/>
      <c r="CAJ21"/>
      <c r="CAK21"/>
      <c r="CAL21"/>
      <c r="CAM21"/>
      <c r="CAN21"/>
      <c r="CAO21"/>
      <c r="CAP21"/>
      <c r="CAQ21"/>
      <c r="CAR21"/>
      <c r="CAS21"/>
      <c r="CAT21"/>
      <c r="CAU21"/>
      <c r="CAV21"/>
      <c r="CAW21"/>
      <c r="CAX21"/>
      <c r="CAY21"/>
      <c r="CAZ21"/>
      <c r="CBA21"/>
      <c r="CBB21"/>
      <c r="CBC21"/>
      <c r="CBD21"/>
      <c r="CBE21"/>
      <c r="CBF21"/>
      <c r="CBG21"/>
      <c r="CBH21"/>
      <c r="CBI21"/>
      <c r="CBJ21"/>
      <c r="CBK21"/>
      <c r="CBL21"/>
      <c r="CBM21"/>
      <c r="CBN21"/>
      <c r="CBO21"/>
      <c r="CBP21"/>
      <c r="CBQ21"/>
      <c r="CBR21"/>
      <c r="CBS21"/>
      <c r="CBT21"/>
      <c r="CBU21"/>
      <c r="CBV21"/>
      <c r="CBW21"/>
      <c r="CBX21"/>
      <c r="CBY21"/>
      <c r="CBZ21"/>
      <c r="CCA21"/>
      <c r="CCB21"/>
      <c r="CCC21"/>
      <c r="CCD21"/>
      <c r="CCE21"/>
      <c r="CCF21"/>
      <c r="CCG21"/>
      <c r="CCH21"/>
      <c r="CCI21"/>
      <c r="CCJ21"/>
      <c r="CCK21"/>
      <c r="CCL21"/>
      <c r="CCM21"/>
      <c r="CCN21"/>
      <c r="CCO21"/>
      <c r="CCP21"/>
      <c r="CCQ21"/>
      <c r="CCR21"/>
      <c r="CCS21"/>
      <c r="CCT21"/>
      <c r="CCU21"/>
      <c r="CCV21"/>
      <c r="CCW21"/>
      <c r="CCX21"/>
      <c r="CCY21"/>
      <c r="CCZ21"/>
      <c r="CDA21"/>
      <c r="CDB21"/>
      <c r="CDC21"/>
      <c r="CDD21"/>
      <c r="CDE21"/>
      <c r="CDF21"/>
      <c r="CDG21"/>
      <c r="CDH21"/>
      <c r="CDI21"/>
      <c r="CDJ21"/>
      <c r="CDK21"/>
      <c r="CDL21"/>
      <c r="CDM21"/>
      <c r="CDN21"/>
      <c r="CDO21"/>
      <c r="CDP21"/>
      <c r="CDQ21"/>
      <c r="CDR21"/>
      <c r="CDS21"/>
      <c r="CDT21"/>
      <c r="CDU21"/>
      <c r="CDV21"/>
      <c r="CDW21"/>
      <c r="CDX21"/>
      <c r="CDY21"/>
      <c r="CDZ21"/>
      <c r="CEA21"/>
      <c r="CEB21"/>
      <c r="CEC21"/>
      <c r="CED21"/>
      <c r="CEE21"/>
      <c r="CEF21"/>
      <c r="CEG21"/>
      <c r="CEH21"/>
      <c r="CEI21"/>
      <c r="CEJ21"/>
      <c r="CEK21"/>
      <c r="CEL21"/>
      <c r="CEM21"/>
      <c r="CEN21"/>
      <c r="CEO21"/>
      <c r="CEP21"/>
      <c r="CEQ21"/>
      <c r="CER21"/>
      <c r="CES21"/>
      <c r="CET21"/>
      <c r="CEU21"/>
      <c r="CEV21"/>
      <c r="CEW21"/>
      <c r="CEX21"/>
      <c r="CEY21"/>
      <c r="CEZ21"/>
      <c r="CFA21"/>
      <c r="CFB21"/>
      <c r="CFC21"/>
      <c r="CFD21"/>
      <c r="CFE21"/>
      <c r="CFF21"/>
      <c r="CFG21"/>
      <c r="CFH21"/>
      <c r="CFI21"/>
      <c r="CFJ21"/>
      <c r="CFK21"/>
      <c r="CFL21"/>
      <c r="CFM21"/>
      <c r="CFN21"/>
      <c r="CFO21"/>
      <c r="CFP21"/>
      <c r="CFQ21"/>
      <c r="CFR21"/>
      <c r="CFS21"/>
      <c r="CFT21"/>
      <c r="CFU21"/>
      <c r="CFV21"/>
      <c r="CFW21"/>
      <c r="CFX21"/>
      <c r="CFY21"/>
      <c r="CFZ21"/>
      <c r="CGA21"/>
      <c r="CGB21"/>
      <c r="CGC21"/>
      <c r="CGD21"/>
      <c r="CGE21"/>
      <c r="CGF21"/>
      <c r="CGG21"/>
      <c r="CGH21"/>
      <c r="CGI21"/>
      <c r="CGJ21"/>
      <c r="CGK21"/>
      <c r="CGL21"/>
      <c r="CGM21"/>
      <c r="CGN21"/>
      <c r="CGO21"/>
      <c r="CGP21"/>
      <c r="CGQ21"/>
      <c r="CGR21"/>
      <c r="CGS21"/>
      <c r="CGT21"/>
      <c r="CGU21"/>
      <c r="CGV21"/>
      <c r="CGW21"/>
      <c r="CGX21"/>
      <c r="CGY21"/>
      <c r="CGZ21"/>
      <c r="CHA21"/>
      <c r="CHB21"/>
      <c r="CHC21"/>
      <c r="CHD21"/>
      <c r="CHE21"/>
      <c r="CHF21"/>
      <c r="CHG21"/>
      <c r="CHH21"/>
      <c r="CHI21"/>
      <c r="CHJ21"/>
      <c r="CHK21"/>
      <c r="CHL21"/>
      <c r="CHM21"/>
      <c r="CHN21"/>
      <c r="CHO21"/>
      <c r="CHP21"/>
      <c r="CHQ21"/>
      <c r="CHR21"/>
      <c r="CHS21"/>
      <c r="CHT21"/>
      <c r="CHU21"/>
      <c r="CHV21"/>
      <c r="CHW21"/>
      <c r="CHX21"/>
      <c r="CHY21"/>
      <c r="CHZ21"/>
      <c r="CIA21"/>
      <c r="CIB21"/>
      <c r="CIC21"/>
      <c r="CID21"/>
      <c r="CIE21"/>
      <c r="CIF21"/>
      <c r="CIG21"/>
      <c r="CIH21"/>
      <c r="CII21"/>
      <c r="CIJ21"/>
      <c r="CIK21"/>
      <c r="CIL21"/>
      <c r="CIM21"/>
      <c r="CIN21"/>
      <c r="CIO21"/>
      <c r="CIP21"/>
      <c r="CIQ21"/>
      <c r="CIR21"/>
      <c r="CIS21"/>
      <c r="CIT21"/>
      <c r="CIU21"/>
      <c r="CIV21"/>
      <c r="CIW21"/>
      <c r="CIX21"/>
      <c r="CIY21"/>
      <c r="CIZ21"/>
      <c r="CJA21"/>
      <c r="CJB21"/>
      <c r="CJC21"/>
      <c r="CJD21"/>
      <c r="CJE21"/>
      <c r="CJF21"/>
      <c r="CJG21"/>
      <c r="CJH21"/>
      <c r="CJI21"/>
      <c r="CJJ21"/>
      <c r="CJK21"/>
      <c r="CJL21"/>
      <c r="CJM21"/>
      <c r="CJN21"/>
      <c r="CJO21"/>
      <c r="CJP21"/>
      <c r="CJQ21"/>
      <c r="CJR21"/>
      <c r="CJS21"/>
      <c r="CJT21"/>
      <c r="CJU21"/>
      <c r="CJV21"/>
      <c r="CJW21"/>
      <c r="CJX21"/>
      <c r="CJY21"/>
      <c r="CJZ21"/>
      <c r="CKA21"/>
      <c r="CKB21"/>
      <c r="CKC21"/>
      <c r="CKD21"/>
      <c r="CKE21"/>
      <c r="CKF21"/>
      <c r="CKG21"/>
      <c r="CKH21"/>
      <c r="CKI21"/>
      <c r="CKJ21"/>
      <c r="CKK21"/>
      <c r="CKL21"/>
      <c r="CKM21"/>
      <c r="CKN21"/>
      <c r="CKO21"/>
      <c r="CKP21"/>
      <c r="CKQ21"/>
      <c r="CKR21"/>
      <c r="CKS21"/>
      <c r="CKT21"/>
      <c r="CKU21"/>
      <c r="CKV21"/>
      <c r="CKW21"/>
      <c r="CKX21"/>
      <c r="CKY21"/>
      <c r="CKZ21"/>
      <c r="CLA21"/>
      <c r="CLB21"/>
      <c r="CLC21"/>
      <c r="CLD21"/>
      <c r="CLE21"/>
      <c r="CLF21"/>
      <c r="CLG21"/>
      <c r="CLH21"/>
      <c r="CLI21"/>
      <c r="CLJ21"/>
      <c r="CLK21"/>
      <c r="CLL21"/>
      <c r="CLM21"/>
      <c r="CLN21"/>
      <c r="CLO21"/>
      <c r="CLP21"/>
      <c r="CLQ21"/>
      <c r="CLR21"/>
      <c r="CLS21"/>
      <c r="CLT21"/>
      <c r="CLU21"/>
      <c r="CLV21"/>
      <c r="CLW21"/>
      <c r="CLX21"/>
      <c r="CLY21"/>
      <c r="CLZ21"/>
      <c r="CMA21"/>
      <c r="CMB21"/>
      <c r="CMC21"/>
      <c r="CMD21"/>
      <c r="CME21"/>
      <c r="CMF21"/>
      <c r="CMG21"/>
      <c r="CMH21"/>
      <c r="CMI21"/>
      <c r="CMJ21"/>
      <c r="CMK21"/>
      <c r="CML21"/>
      <c r="CMM21"/>
      <c r="CMN21"/>
      <c r="CMO21"/>
      <c r="CMP21"/>
      <c r="CMQ21"/>
      <c r="CMR21"/>
      <c r="CMS21"/>
      <c r="CMT21"/>
      <c r="CMU21"/>
      <c r="CMV21"/>
      <c r="CMW21"/>
      <c r="CMX21"/>
      <c r="CMY21"/>
      <c r="CMZ21"/>
      <c r="CNA21"/>
      <c r="CNB21"/>
      <c r="CNC21"/>
      <c r="CND21"/>
      <c r="CNE21"/>
      <c r="CNF21"/>
      <c r="CNG21"/>
      <c r="CNH21"/>
      <c r="CNI21"/>
      <c r="CNJ21"/>
      <c r="CNK21"/>
      <c r="CNL21"/>
      <c r="CNM21"/>
      <c r="CNN21"/>
      <c r="CNO21"/>
      <c r="CNP21"/>
      <c r="CNQ21"/>
      <c r="CNR21"/>
      <c r="CNS21"/>
      <c r="CNT21"/>
      <c r="CNU21"/>
      <c r="CNV21"/>
      <c r="CNW21"/>
      <c r="CNX21"/>
      <c r="CNY21"/>
      <c r="CNZ21"/>
      <c r="COA21"/>
      <c r="COB21"/>
      <c r="COC21"/>
      <c r="COD21"/>
      <c r="COE21"/>
      <c r="COF21"/>
      <c r="COG21"/>
      <c r="COH21"/>
      <c r="COI21"/>
      <c r="COJ21"/>
      <c r="COK21"/>
      <c r="COL21"/>
      <c r="COM21"/>
      <c r="CON21"/>
      <c r="COO21"/>
      <c r="COP21"/>
      <c r="COQ21"/>
      <c r="COR21"/>
      <c r="COS21"/>
      <c r="COT21"/>
      <c r="COU21"/>
      <c r="COV21"/>
      <c r="COW21"/>
      <c r="COX21"/>
      <c r="COY21"/>
      <c r="COZ21"/>
      <c r="CPA21"/>
      <c r="CPB21"/>
      <c r="CPC21"/>
      <c r="CPD21"/>
      <c r="CPE21"/>
      <c r="CPF21"/>
      <c r="CPG21"/>
      <c r="CPH21"/>
      <c r="CPI21"/>
      <c r="CPJ21"/>
      <c r="CPK21"/>
      <c r="CPL21"/>
      <c r="CPM21"/>
      <c r="CPN21"/>
      <c r="CPO21"/>
      <c r="CPP21"/>
      <c r="CPQ21"/>
      <c r="CPR21"/>
      <c r="CPS21"/>
      <c r="CPT21"/>
      <c r="CPU21"/>
      <c r="CPV21"/>
      <c r="CPW21"/>
      <c r="CPX21"/>
      <c r="CPY21"/>
      <c r="CPZ21"/>
      <c r="CQA21"/>
      <c r="CQB21"/>
      <c r="CQC21"/>
      <c r="CQD21"/>
      <c r="CQE21"/>
      <c r="CQF21"/>
      <c r="CQG21"/>
      <c r="CQH21"/>
      <c r="CQI21"/>
      <c r="CQJ21"/>
      <c r="CQK21"/>
      <c r="CQL21"/>
      <c r="CQM21"/>
      <c r="CQN21"/>
      <c r="CQO21"/>
      <c r="CQP21"/>
      <c r="CQQ21"/>
      <c r="CQR21"/>
      <c r="CQS21"/>
      <c r="CQT21"/>
      <c r="CQU21"/>
      <c r="CQV21"/>
      <c r="CQW21"/>
      <c r="CQX21"/>
      <c r="CQY21"/>
      <c r="CQZ21"/>
      <c r="CRA21"/>
      <c r="CRB21"/>
      <c r="CRC21"/>
      <c r="CRD21"/>
      <c r="CRE21"/>
      <c r="CRF21"/>
      <c r="CRG21"/>
      <c r="CRH21"/>
      <c r="CRI21"/>
      <c r="CRJ21"/>
      <c r="CRK21"/>
      <c r="CRL21"/>
      <c r="CRM21"/>
      <c r="CRN21"/>
      <c r="CRO21"/>
      <c r="CRP21"/>
      <c r="CRQ21"/>
      <c r="CRR21"/>
      <c r="CRS21"/>
      <c r="CRT21"/>
      <c r="CRU21"/>
      <c r="CRV21"/>
      <c r="CRW21"/>
      <c r="CRX21"/>
      <c r="CRY21"/>
      <c r="CRZ21"/>
      <c r="CSA21"/>
      <c r="CSB21"/>
      <c r="CSC21"/>
      <c r="CSD21"/>
      <c r="CSE21"/>
      <c r="CSF21"/>
      <c r="CSG21"/>
      <c r="CSH21"/>
      <c r="CSI21"/>
      <c r="CSJ21"/>
      <c r="CSK21"/>
      <c r="CSL21"/>
      <c r="CSM21"/>
      <c r="CSN21"/>
      <c r="CSO21"/>
      <c r="CSP21"/>
      <c r="CSQ21"/>
      <c r="CSR21"/>
      <c r="CSS21"/>
      <c r="CST21"/>
      <c r="CSU21"/>
      <c r="CSV21"/>
      <c r="CSW21"/>
      <c r="CSX21"/>
      <c r="CSY21"/>
      <c r="CSZ21"/>
      <c r="CTA21"/>
      <c r="CTB21"/>
      <c r="CTC21"/>
      <c r="CTD21"/>
      <c r="CTE21"/>
      <c r="CTF21"/>
      <c r="CTG21"/>
      <c r="CTH21"/>
      <c r="CTI21"/>
      <c r="CTJ21"/>
      <c r="CTK21"/>
      <c r="CTL21"/>
      <c r="CTM21"/>
      <c r="CTN21"/>
      <c r="CTO21"/>
      <c r="CTP21"/>
      <c r="CTQ21"/>
      <c r="CTR21"/>
      <c r="CTS21"/>
      <c r="CTT21"/>
      <c r="CTU21"/>
      <c r="CTV21"/>
      <c r="CTW21"/>
      <c r="CTX21"/>
      <c r="CTY21"/>
      <c r="CTZ21"/>
      <c r="CUA21"/>
      <c r="CUB21"/>
      <c r="CUC21"/>
      <c r="CUD21"/>
      <c r="CUE21"/>
      <c r="CUF21"/>
      <c r="CUG21"/>
      <c r="CUH21"/>
      <c r="CUI21"/>
      <c r="CUJ21"/>
      <c r="CUK21"/>
      <c r="CUL21"/>
      <c r="CUM21"/>
      <c r="CUN21"/>
      <c r="CUO21"/>
      <c r="CUP21"/>
      <c r="CUQ21"/>
      <c r="CUR21"/>
      <c r="CUS21"/>
      <c r="CUT21"/>
      <c r="CUU21"/>
      <c r="CUV21"/>
      <c r="CUW21"/>
      <c r="CUX21"/>
      <c r="CUY21"/>
      <c r="CUZ21"/>
      <c r="CVA21"/>
      <c r="CVB21"/>
      <c r="CVC21"/>
      <c r="CVD21"/>
      <c r="CVE21"/>
      <c r="CVF21"/>
      <c r="CVG21"/>
      <c r="CVH21"/>
      <c r="CVI21"/>
      <c r="CVJ21"/>
      <c r="CVK21"/>
      <c r="CVL21"/>
      <c r="CVM21"/>
      <c r="CVN21"/>
      <c r="CVO21"/>
      <c r="CVP21"/>
      <c r="CVQ21"/>
      <c r="CVR21"/>
      <c r="CVS21"/>
      <c r="CVT21"/>
      <c r="CVU21"/>
      <c r="CVV21"/>
      <c r="CVW21"/>
      <c r="CVX21"/>
      <c r="CVY21"/>
      <c r="CVZ21"/>
      <c r="CWA21"/>
      <c r="CWB21"/>
      <c r="CWC21"/>
      <c r="CWD21"/>
      <c r="CWE21"/>
      <c r="CWF21"/>
      <c r="CWG21"/>
      <c r="CWH21"/>
      <c r="CWI21"/>
      <c r="CWJ21"/>
      <c r="CWK21"/>
      <c r="CWL21"/>
      <c r="CWM21"/>
      <c r="CWN21"/>
      <c r="CWO21"/>
      <c r="CWP21"/>
      <c r="CWQ21"/>
      <c r="CWR21"/>
      <c r="CWS21"/>
      <c r="CWT21"/>
      <c r="CWU21"/>
      <c r="CWV21"/>
      <c r="CWW21"/>
      <c r="CWX21"/>
      <c r="CWY21"/>
      <c r="CWZ21"/>
      <c r="CXA21"/>
      <c r="CXB21"/>
      <c r="CXC21"/>
      <c r="CXD21"/>
      <c r="CXE21"/>
      <c r="CXF21"/>
      <c r="CXG21"/>
      <c r="CXH21"/>
      <c r="CXI21"/>
      <c r="CXJ21"/>
      <c r="CXK21"/>
      <c r="CXL21"/>
      <c r="CXM21"/>
      <c r="CXN21"/>
      <c r="CXO21"/>
      <c r="CXP21"/>
      <c r="CXQ21"/>
      <c r="CXR21"/>
      <c r="CXS21"/>
      <c r="CXT21"/>
      <c r="CXU21"/>
      <c r="CXV21"/>
      <c r="CXW21"/>
      <c r="CXX21"/>
      <c r="CXY21"/>
      <c r="CXZ21"/>
      <c r="CYA21"/>
      <c r="CYB21"/>
      <c r="CYC21"/>
      <c r="CYD21"/>
      <c r="CYE21"/>
      <c r="CYF21"/>
      <c r="CYG21"/>
      <c r="CYH21"/>
      <c r="CYI21"/>
      <c r="CYJ21"/>
      <c r="CYK21"/>
      <c r="CYL21"/>
      <c r="CYM21"/>
      <c r="CYN21"/>
      <c r="CYO21"/>
      <c r="CYP21"/>
      <c r="CYQ21"/>
      <c r="CYR21"/>
      <c r="CYS21"/>
      <c r="CYT21"/>
      <c r="CYU21"/>
      <c r="CYV21"/>
      <c r="CYW21"/>
      <c r="CYX21"/>
      <c r="CYY21"/>
      <c r="CYZ21"/>
      <c r="CZA21"/>
      <c r="CZB21"/>
      <c r="CZC21"/>
      <c r="CZD21"/>
      <c r="CZE21"/>
      <c r="CZF21"/>
      <c r="CZG21"/>
      <c r="CZH21"/>
      <c r="CZI21"/>
      <c r="CZJ21"/>
      <c r="CZK21"/>
      <c r="CZL21"/>
      <c r="CZM21"/>
      <c r="CZN21"/>
      <c r="CZO21"/>
      <c r="CZP21"/>
      <c r="CZQ21"/>
      <c r="CZR21"/>
      <c r="CZS21"/>
      <c r="CZT21"/>
      <c r="CZU21"/>
      <c r="CZV21"/>
      <c r="CZW21"/>
      <c r="CZX21"/>
      <c r="CZY21"/>
      <c r="CZZ21"/>
      <c r="DAA21"/>
      <c r="DAB21"/>
      <c r="DAC21"/>
      <c r="DAD21"/>
      <c r="DAE21"/>
      <c r="DAF21"/>
      <c r="DAG21"/>
      <c r="DAH21"/>
      <c r="DAI21"/>
      <c r="DAJ21"/>
      <c r="DAK21"/>
      <c r="DAL21"/>
      <c r="DAM21"/>
      <c r="DAN21"/>
      <c r="DAO21"/>
      <c r="DAP21"/>
      <c r="DAQ21"/>
      <c r="DAR21"/>
      <c r="DAS21"/>
      <c r="DAT21"/>
      <c r="DAU21"/>
      <c r="DAV21"/>
      <c r="DAW21"/>
      <c r="DAX21"/>
      <c r="DAY21"/>
      <c r="DAZ21"/>
      <c r="DBA21"/>
      <c r="DBB21"/>
      <c r="DBC21"/>
      <c r="DBD21"/>
      <c r="DBE21"/>
      <c r="DBF21"/>
      <c r="DBG21"/>
      <c r="DBH21"/>
      <c r="DBI21"/>
      <c r="DBJ21"/>
      <c r="DBK21"/>
      <c r="DBL21"/>
      <c r="DBM21"/>
      <c r="DBN21"/>
      <c r="DBO21"/>
      <c r="DBP21"/>
      <c r="DBQ21"/>
      <c r="DBR21"/>
      <c r="DBS21"/>
      <c r="DBT21"/>
      <c r="DBU21"/>
      <c r="DBV21"/>
      <c r="DBW21"/>
      <c r="DBX21"/>
      <c r="DBY21"/>
      <c r="DBZ21"/>
      <c r="DCA21"/>
      <c r="DCB21"/>
      <c r="DCC21"/>
      <c r="DCD21"/>
      <c r="DCE21"/>
      <c r="DCF21"/>
      <c r="DCG21"/>
      <c r="DCH21"/>
      <c r="DCI21"/>
      <c r="DCJ21"/>
      <c r="DCK21"/>
      <c r="DCL21"/>
      <c r="DCM21"/>
      <c r="DCN21"/>
      <c r="DCO21"/>
      <c r="DCP21"/>
      <c r="DCQ21"/>
      <c r="DCR21"/>
      <c r="DCS21"/>
      <c r="DCT21"/>
      <c r="DCU21"/>
      <c r="DCV21"/>
      <c r="DCW21"/>
      <c r="DCX21"/>
      <c r="DCY21"/>
      <c r="DCZ21"/>
      <c r="DDA21"/>
      <c r="DDB21"/>
      <c r="DDC21"/>
      <c r="DDD21"/>
      <c r="DDE21"/>
      <c r="DDF21"/>
      <c r="DDG21"/>
      <c r="DDH21"/>
      <c r="DDI21"/>
      <c r="DDJ21"/>
      <c r="DDK21"/>
      <c r="DDL21"/>
      <c r="DDM21"/>
      <c r="DDN21"/>
      <c r="DDO21"/>
      <c r="DDP21"/>
      <c r="DDQ21"/>
      <c r="DDR21"/>
      <c r="DDS21"/>
      <c r="DDT21"/>
      <c r="DDU21"/>
      <c r="DDV21"/>
      <c r="DDW21"/>
      <c r="DDX21"/>
      <c r="DDY21"/>
      <c r="DDZ21"/>
      <c r="DEA21"/>
      <c r="DEB21"/>
      <c r="DEC21"/>
      <c r="DED21"/>
      <c r="DEE21"/>
      <c r="DEF21"/>
      <c r="DEG21"/>
      <c r="DEH21"/>
      <c r="DEI21"/>
      <c r="DEJ21"/>
      <c r="DEK21"/>
      <c r="DEL21"/>
      <c r="DEM21"/>
      <c r="DEN21"/>
      <c r="DEO21"/>
      <c r="DEP21"/>
      <c r="DEQ21"/>
      <c r="DER21"/>
      <c r="DES21"/>
      <c r="DET21"/>
      <c r="DEU21"/>
      <c r="DEV21"/>
      <c r="DEW21"/>
      <c r="DEX21"/>
      <c r="DEY21"/>
      <c r="DEZ21"/>
      <c r="DFA21"/>
      <c r="DFB21"/>
      <c r="DFC21"/>
      <c r="DFD21"/>
      <c r="DFE21"/>
      <c r="DFF21"/>
      <c r="DFG21"/>
      <c r="DFH21"/>
      <c r="DFI21"/>
      <c r="DFJ21"/>
      <c r="DFK21"/>
      <c r="DFL21"/>
      <c r="DFM21"/>
      <c r="DFN21"/>
      <c r="DFO21"/>
      <c r="DFP21"/>
      <c r="DFQ21"/>
      <c r="DFR21"/>
      <c r="DFS21"/>
      <c r="DFT21"/>
      <c r="DFU21"/>
      <c r="DFV21"/>
      <c r="DFW21"/>
      <c r="DFX21"/>
      <c r="DFY21"/>
      <c r="DFZ21"/>
      <c r="DGA21"/>
      <c r="DGB21"/>
      <c r="DGC21"/>
      <c r="DGD21"/>
      <c r="DGE21"/>
      <c r="DGF21"/>
      <c r="DGG21"/>
      <c r="DGH21"/>
      <c r="DGI21"/>
      <c r="DGJ21"/>
      <c r="DGK21"/>
      <c r="DGL21"/>
      <c r="DGM21"/>
      <c r="DGN21"/>
      <c r="DGO21"/>
      <c r="DGP21"/>
      <c r="DGQ21"/>
      <c r="DGR21"/>
      <c r="DGS21"/>
      <c r="DGT21"/>
      <c r="DGU21"/>
      <c r="DGV21"/>
      <c r="DGW21"/>
      <c r="DGX21"/>
      <c r="DGY21"/>
      <c r="DGZ21"/>
      <c r="DHA21"/>
      <c r="DHB21"/>
      <c r="DHC21"/>
      <c r="DHD21"/>
      <c r="DHE21"/>
      <c r="DHF21"/>
      <c r="DHG21"/>
      <c r="DHH21"/>
      <c r="DHI21"/>
      <c r="DHJ21"/>
      <c r="DHK21"/>
      <c r="DHL21"/>
      <c r="DHM21"/>
      <c r="DHN21"/>
      <c r="DHO21"/>
      <c r="DHP21"/>
      <c r="DHQ21"/>
      <c r="DHR21"/>
      <c r="DHS21"/>
      <c r="DHT21"/>
      <c r="DHU21"/>
      <c r="DHV21"/>
      <c r="DHW21"/>
      <c r="DHX21"/>
      <c r="DHY21"/>
      <c r="DHZ21"/>
      <c r="DIA21"/>
      <c r="DIB21"/>
      <c r="DIC21"/>
      <c r="DID21"/>
      <c r="DIE21"/>
      <c r="DIF21"/>
      <c r="DIG21"/>
      <c r="DIH21"/>
      <c r="DII21"/>
      <c r="DIJ21"/>
      <c r="DIK21"/>
      <c r="DIL21"/>
      <c r="DIM21"/>
      <c r="DIN21"/>
      <c r="DIO21"/>
      <c r="DIP21"/>
      <c r="DIQ21"/>
      <c r="DIR21"/>
      <c r="DIS21"/>
      <c r="DIT21"/>
      <c r="DIU21"/>
      <c r="DIV21"/>
      <c r="DIW21"/>
      <c r="DIX21"/>
      <c r="DIY21"/>
      <c r="DIZ21"/>
      <c r="DJA21"/>
      <c r="DJB21"/>
      <c r="DJC21"/>
      <c r="DJD21"/>
      <c r="DJE21"/>
      <c r="DJF21"/>
      <c r="DJG21"/>
      <c r="DJH21"/>
      <c r="DJI21"/>
      <c r="DJJ21"/>
      <c r="DJK21"/>
      <c r="DJL21"/>
      <c r="DJM21"/>
      <c r="DJN21"/>
      <c r="DJO21"/>
      <c r="DJP21"/>
      <c r="DJQ21"/>
      <c r="DJR21"/>
      <c r="DJS21"/>
      <c r="DJT21"/>
      <c r="DJU21"/>
      <c r="DJV21"/>
      <c r="DJW21"/>
      <c r="DJX21"/>
      <c r="DJY21"/>
      <c r="DJZ21"/>
      <c r="DKA21"/>
      <c r="DKB21"/>
      <c r="DKC21"/>
      <c r="DKD21"/>
      <c r="DKE21"/>
      <c r="DKF21"/>
      <c r="DKG21"/>
      <c r="DKH21"/>
      <c r="DKI21"/>
      <c r="DKJ21"/>
      <c r="DKK21"/>
      <c r="DKL21"/>
      <c r="DKM21"/>
      <c r="DKN21"/>
      <c r="DKO21"/>
      <c r="DKP21"/>
      <c r="DKQ21"/>
      <c r="DKR21"/>
      <c r="DKS21"/>
      <c r="DKT21"/>
      <c r="DKU21"/>
      <c r="DKV21"/>
      <c r="DKW21"/>
      <c r="DKX21"/>
      <c r="DKY21"/>
      <c r="DKZ21"/>
      <c r="DLA21"/>
      <c r="DLB21"/>
      <c r="DLC21"/>
      <c r="DLD21"/>
      <c r="DLE21"/>
      <c r="DLF21"/>
      <c r="DLG21"/>
      <c r="DLH21"/>
      <c r="DLI21"/>
      <c r="DLJ21"/>
      <c r="DLK21"/>
      <c r="DLL21"/>
      <c r="DLM21"/>
      <c r="DLN21"/>
      <c r="DLO21"/>
      <c r="DLP21"/>
      <c r="DLQ21"/>
      <c r="DLR21"/>
      <c r="DLS21"/>
      <c r="DLT21"/>
      <c r="DLU21"/>
      <c r="DLV21"/>
      <c r="DLW21"/>
      <c r="DLX21"/>
      <c r="DLY21"/>
      <c r="DLZ21"/>
      <c r="DMA21"/>
      <c r="DMB21"/>
      <c r="DMC21"/>
      <c r="DMD21"/>
      <c r="DME21"/>
      <c r="DMF21"/>
      <c r="DMG21"/>
      <c r="DMH21"/>
      <c r="DMI21"/>
      <c r="DMJ21"/>
      <c r="DMK21"/>
      <c r="DML21"/>
      <c r="DMM21"/>
      <c r="DMN21"/>
      <c r="DMO21"/>
      <c r="DMP21"/>
      <c r="DMQ21"/>
      <c r="DMR21"/>
      <c r="DMS21"/>
      <c r="DMT21"/>
      <c r="DMU21"/>
      <c r="DMV21"/>
      <c r="DMW21"/>
      <c r="DMX21"/>
      <c r="DMY21"/>
      <c r="DMZ21"/>
      <c r="DNA21"/>
      <c r="DNB21"/>
      <c r="DNC21"/>
      <c r="DND21"/>
      <c r="DNE21"/>
      <c r="DNF21"/>
      <c r="DNG21"/>
      <c r="DNH21"/>
      <c r="DNI21"/>
      <c r="DNJ21"/>
      <c r="DNK21"/>
      <c r="DNL21"/>
      <c r="DNM21"/>
      <c r="DNN21"/>
      <c r="DNO21"/>
      <c r="DNP21"/>
      <c r="DNQ21"/>
      <c r="DNR21"/>
      <c r="DNS21"/>
      <c r="DNT21"/>
      <c r="DNU21"/>
      <c r="DNV21"/>
      <c r="DNW21"/>
      <c r="DNX21"/>
      <c r="DNY21"/>
      <c r="DNZ21"/>
      <c r="DOA21"/>
      <c r="DOB21"/>
      <c r="DOC21"/>
      <c r="DOD21"/>
      <c r="DOE21"/>
      <c r="DOF21"/>
      <c r="DOG21"/>
      <c r="DOH21"/>
      <c r="DOI21"/>
      <c r="DOJ21"/>
      <c r="DOK21"/>
      <c r="DOL21"/>
      <c r="DOM21"/>
      <c r="DON21"/>
      <c r="DOO21"/>
      <c r="DOP21"/>
      <c r="DOQ21"/>
      <c r="DOR21"/>
      <c r="DOS21"/>
      <c r="DOT21"/>
      <c r="DOU21"/>
      <c r="DOV21"/>
      <c r="DOW21"/>
      <c r="DOX21"/>
      <c r="DOY21"/>
      <c r="DOZ21"/>
      <c r="DPA21"/>
      <c r="DPB21"/>
      <c r="DPC21"/>
      <c r="DPD21"/>
      <c r="DPE21"/>
      <c r="DPF21"/>
      <c r="DPG21"/>
      <c r="DPH21"/>
      <c r="DPI21"/>
      <c r="DPJ21"/>
      <c r="DPK21"/>
      <c r="DPL21"/>
      <c r="DPM21"/>
      <c r="DPN21"/>
      <c r="DPO21"/>
      <c r="DPP21"/>
      <c r="DPQ21"/>
      <c r="DPR21"/>
      <c r="DPS21"/>
      <c r="DPT21"/>
      <c r="DPU21"/>
      <c r="DPV21"/>
      <c r="DPW21"/>
      <c r="DPX21"/>
      <c r="DPY21"/>
      <c r="DPZ21"/>
      <c r="DQA21"/>
      <c r="DQB21"/>
      <c r="DQC21"/>
      <c r="DQD21"/>
      <c r="DQE21"/>
      <c r="DQF21"/>
      <c r="DQG21"/>
      <c r="DQH21"/>
      <c r="DQI21"/>
      <c r="DQJ21"/>
      <c r="DQK21"/>
      <c r="DQL21"/>
      <c r="DQM21"/>
      <c r="DQN21"/>
      <c r="DQO21"/>
      <c r="DQP21"/>
      <c r="DQQ21"/>
      <c r="DQR21"/>
      <c r="DQS21"/>
      <c r="DQT21"/>
      <c r="DQU21"/>
      <c r="DQV21"/>
      <c r="DQW21"/>
      <c r="DQX21"/>
      <c r="DQY21"/>
      <c r="DQZ21"/>
      <c r="DRA21"/>
      <c r="DRB21"/>
      <c r="DRC21"/>
      <c r="DRD21"/>
      <c r="DRE21"/>
      <c r="DRF21"/>
      <c r="DRG21"/>
      <c r="DRH21"/>
      <c r="DRI21"/>
      <c r="DRJ21"/>
      <c r="DRK21"/>
      <c r="DRL21"/>
      <c r="DRM21"/>
      <c r="DRN21"/>
      <c r="DRO21"/>
      <c r="DRP21"/>
      <c r="DRQ21"/>
      <c r="DRR21"/>
      <c r="DRS21"/>
      <c r="DRT21"/>
      <c r="DRU21"/>
      <c r="DRV21"/>
      <c r="DRW21"/>
      <c r="DRX21"/>
      <c r="DRY21"/>
      <c r="DRZ21"/>
      <c r="DSA21"/>
      <c r="DSB21"/>
      <c r="DSC21"/>
      <c r="DSD21"/>
      <c r="DSE21"/>
      <c r="DSF21"/>
      <c r="DSG21"/>
      <c r="DSH21"/>
      <c r="DSI21"/>
      <c r="DSJ21"/>
      <c r="DSK21"/>
      <c r="DSL21"/>
      <c r="DSM21"/>
      <c r="DSN21"/>
      <c r="DSO21"/>
      <c r="DSP21"/>
      <c r="DSQ21"/>
      <c r="DSR21"/>
      <c r="DSS21"/>
      <c r="DST21"/>
      <c r="DSU21"/>
      <c r="DSV21"/>
      <c r="DSW21"/>
      <c r="DSX21"/>
      <c r="DSY21"/>
      <c r="DSZ21"/>
      <c r="DTA21"/>
      <c r="DTB21"/>
      <c r="DTC21"/>
      <c r="DTD21"/>
      <c r="DTE21"/>
      <c r="DTF21"/>
      <c r="DTG21"/>
      <c r="DTH21"/>
      <c r="DTI21"/>
      <c r="DTJ21"/>
      <c r="DTK21"/>
      <c r="DTL21"/>
      <c r="DTM21"/>
      <c r="DTN21"/>
      <c r="DTO21"/>
      <c r="DTP21"/>
      <c r="DTQ21"/>
      <c r="DTR21"/>
      <c r="DTS21"/>
      <c r="DTT21"/>
      <c r="DTU21"/>
      <c r="DTV21"/>
      <c r="DTW21"/>
      <c r="DTX21"/>
      <c r="DTY21"/>
      <c r="DTZ21"/>
      <c r="DUA21"/>
      <c r="DUB21"/>
      <c r="DUC21"/>
      <c r="DUD21"/>
      <c r="DUE21"/>
      <c r="DUF21"/>
      <c r="DUG21"/>
      <c r="DUH21"/>
      <c r="DUI21"/>
      <c r="DUJ21"/>
      <c r="DUK21"/>
      <c r="DUL21"/>
      <c r="DUM21"/>
      <c r="DUN21"/>
      <c r="DUO21"/>
      <c r="DUP21"/>
      <c r="DUQ21"/>
      <c r="DUR21"/>
      <c r="DUS21"/>
      <c r="DUT21"/>
      <c r="DUU21"/>
      <c r="DUV21"/>
      <c r="DUW21"/>
      <c r="DUX21"/>
      <c r="DUY21"/>
      <c r="DUZ21"/>
      <c r="DVA21"/>
      <c r="DVB21"/>
      <c r="DVC21"/>
      <c r="DVD21"/>
      <c r="DVE21"/>
      <c r="DVF21"/>
      <c r="DVG21"/>
      <c r="DVH21"/>
      <c r="DVI21"/>
      <c r="DVJ21"/>
      <c r="DVK21"/>
      <c r="DVL21"/>
      <c r="DVM21"/>
      <c r="DVN21"/>
      <c r="DVO21"/>
      <c r="DVP21"/>
      <c r="DVQ21"/>
      <c r="DVR21"/>
      <c r="DVS21"/>
      <c r="DVT21"/>
      <c r="DVU21"/>
      <c r="DVV21"/>
      <c r="DVW21"/>
      <c r="DVX21"/>
      <c r="DVY21"/>
      <c r="DVZ21"/>
      <c r="DWA21"/>
      <c r="DWB21"/>
      <c r="DWC21"/>
      <c r="DWD21"/>
      <c r="DWE21"/>
      <c r="DWF21"/>
      <c r="DWG21"/>
      <c r="DWH21"/>
      <c r="DWI21"/>
      <c r="DWJ21"/>
      <c r="DWK21"/>
      <c r="DWL21"/>
      <c r="DWM21"/>
      <c r="DWN21"/>
      <c r="DWO21"/>
      <c r="DWP21"/>
      <c r="DWQ21"/>
      <c r="DWR21"/>
      <c r="DWS21"/>
      <c r="DWT21"/>
      <c r="DWU21"/>
      <c r="DWV21"/>
      <c r="DWW21"/>
      <c r="DWX21"/>
      <c r="DWY21"/>
      <c r="DWZ21"/>
      <c r="DXA21"/>
      <c r="DXB21"/>
      <c r="DXC21"/>
      <c r="DXD21"/>
      <c r="DXE21"/>
      <c r="DXF21"/>
      <c r="DXG21"/>
      <c r="DXH21"/>
      <c r="DXI21"/>
      <c r="DXJ21"/>
      <c r="DXK21"/>
      <c r="DXL21"/>
      <c r="DXM21"/>
      <c r="DXN21"/>
      <c r="DXO21"/>
      <c r="DXP21"/>
      <c r="DXQ21"/>
      <c r="DXR21"/>
      <c r="DXS21"/>
      <c r="DXT21"/>
      <c r="DXU21"/>
      <c r="DXV21"/>
      <c r="DXW21"/>
      <c r="DXX21"/>
      <c r="DXY21"/>
      <c r="DXZ21"/>
      <c r="DYA21"/>
      <c r="DYB21"/>
      <c r="DYC21"/>
      <c r="DYD21"/>
      <c r="DYE21"/>
      <c r="DYF21"/>
      <c r="DYG21"/>
      <c r="DYH21"/>
      <c r="DYI21"/>
      <c r="DYJ21"/>
      <c r="DYK21"/>
      <c r="DYL21"/>
      <c r="DYM21"/>
      <c r="DYN21"/>
      <c r="DYO21"/>
      <c r="DYP21"/>
      <c r="DYQ21"/>
      <c r="DYR21"/>
      <c r="DYS21"/>
      <c r="DYT21"/>
      <c r="DYU21"/>
      <c r="DYV21"/>
      <c r="DYW21"/>
      <c r="DYX21"/>
      <c r="DYY21"/>
      <c r="DYZ21"/>
      <c r="DZA21"/>
      <c r="DZB21"/>
      <c r="DZC21"/>
      <c r="DZD21"/>
      <c r="DZE21"/>
      <c r="DZF21"/>
      <c r="DZG21"/>
      <c r="DZH21"/>
      <c r="DZI21"/>
      <c r="DZJ21"/>
      <c r="DZK21"/>
      <c r="DZL21"/>
      <c r="DZM21"/>
      <c r="DZN21"/>
      <c r="DZO21"/>
      <c r="DZP21"/>
      <c r="DZQ21"/>
      <c r="DZR21"/>
      <c r="DZS21"/>
      <c r="DZT21"/>
      <c r="DZU21"/>
      <c r="DZV21"/>
      <c r="DZW21"/>
      <c r="DZX21"/>
      <c r="DZY21"/>
      <c r="DZZ21"/>
      <c r="EAA21"/>
      <c r="EAB21"/>
      <c r="EAC21"/>
      <c r="EAD21"/>
      <c r="EAE21"/>
      <c r="EAF21"/>
      <c r="EAG21"/>
      <c r="EAH21"/>
      <c r="EAI21"/>
      <c r="EAJ21"/>
      <c r="EAK21"/>
      <c r="EAL21"/>
      <c r="EAM21"/>
      <c r="EAN21"/>
      <c r="EAO21"/>
      <c r="EAP21"/>
      <c r="EAQ21"/>
      <c r="EAR21"/>
      <c r="EAS21"/>
      <c r="EAT21"/>
      <c r="EAU21"/>
      <c r="EAV21"/>
      <c r="EAW21"/>
      <c r="EAX21"/>
      <c r="EAY21"/>
      <c r="EAZ21"/>
      <c r="EBA21"/>
      <c r="EBB21"/>
      <c r="EBC21"/>
      <c r="EBD21"/>
      <c r="EBE21"/>
      <c r="EBF21"/>
      <c r="EBG21"/>
      <c r="EBH21"/>
      <c r="EBI21"/>
      <c r="EBJ21"/>
      <c r="EBK21"/>
      <c r="EBL21"/>
      <c r="EBM21"/>
      <c r="EBN21"/>
      <c r="EBO21"/>
      <c r="EBP21"/>
      <c r="EBQ21"/>
      <c r="EBR21"/>
      <c r="EBS21"/>
      <c r="EBT21"/>
      <c r="EBU21"/>
      <c r="EBV21"/>
      <c r="EBW21"/>
      <c r="EBX21"/>
      <c r="EBY21"/>
      <c r="EBZ21"/>
      <c r="ECA21"/>
      <c r="ECB21"/>
      <c r="ECC21"/>
      <c r="ECD21"/>
      <c r="ECE21"/>
      <c r="ECF21"/>
      <c r="ECG21"/>
      <c r="ECH21"/>
      <c r="ECI21"/>
      <c r="ECJ21"/>
      <c r="ECK21"/>
      <c r="ECL21"/>
      <c r="ECM21"/>
      <c r="ECN21"/>
      <c r="ECO21"/>
      <c r="ECP21"/>
      <c r="ECQ21"/>
      <c r="ECR21"/>
      <c r="ECS21"/>
      <c r="ECT21"/>
      <c r="ECU21"/>
      <c r="ECV21"/>
      <c r="ECW21"/>
      <c r="ECX21"/>
      <c r="ECY21"/>
      <c r="ECZ21"/>
      <c r="EDA21"/>
      <c r="EDB21"/>
      <c r="EDC21"/>
      <c r="EDD21"/>
      <c r="EDE21"/>
      <c r="EDF21"/>
      <c r="EDG21"/>
      <c r="EDH21"/>
      <c r="EDI21"/>
      <c r="EDJ21"/>
      <c r="EDK21"/>
      <c r="EDL21"/>
      <c r="EDM21"/>
      <c r="EDN21"/>
      <c r="EDO21"/>
      <c r="EDP21"/>
      <c r="EDQ21"/>
      <c r="EDR21"/>
      <c r="EDS21"/>
      <c r="EDT21"/>
      <c r="EDU21"/>
      <c r="EDV21"/>
      <c r="EDW21"/>
      <c r="EDX21"/>
      <c r="EDY21"/>
      <c r="EDZ21"/>
      <c r="EEA21"/>
      <c r="EEB21"/>
      <c r="EEC21"/>
      <c r="EED21"/>
      <c r="EEE21"/>
      <c r="EEF21"/>
      <c r="EEG21"/>
      <c r="EEH21"/>
      <c r="EEI21"/>
      <c r="EEJ21"/>
      <c r="EEK21"/>
      <c r="EEL21"/>
      <c r="EEM21"/>
      <c r="EEN21"/>
      <c r="EEO21"/>
      <c r="EEP21"/>
      <c r="EEQ21"/>
      <c r="EER21"/>
      <c r="EES21"/>
      <c r="EET21"/>
      <c r="EEU21"/>
      <c r="EEV21"/>
      <c r="EEW21"/>
      <c r="EEX21"/>
      <c r="EEY21"/>
      <c r="EEZ21"/>
      <c r="EFA21"/>
      <c r="EFB21"/>
      <c r="EFC21"/>
      <c r="EFD21"/>
      <c r="EFE21"/>
      <c r="EFF21"/>
      <c r="EFG21"/>
      <c r="EFH21"/>
      <c r="EFI21"/>
      <c r="EFJ21"/>
      <c r="EFK21"/>
      <c r="EFL21"/>
      <c r="EFM21"/>
      <c r="EFN21"/>
      <c r="EFO21"/>
      <c r="EFP21"/>
      <c r="EFQ21"/>
      <c r="EFR21"/>
      <c r="EFS21"/>
      <c r="EFT21"/>
      <c r="EFU21"/>
      <c r="EFV21"/>
      <c r="EFW21"/>
      <c r="EFX21"/>
      <c r="EFY21"/>
      <c r="EFZ21"/>
      <c r="EGA21"/>
      <c r="EGB21"/>
      <c r="EGC21"/>
      <c r="EGD21"/>
      <c r="EGE21"/>
      <c r="EGF21"/>
      <c r="EGG21"/>
      <c r="EGH21"/>
      <c r="EGI21"/>
      <c r="EGJ21"/>
      <c r="EGK21"/>
      <c r="EGL21"/>
      <c r="EGM21"/>
      <c r="EGN21"/>
      <c r="EGO21"/>
      <c r="EGP21"/>
      <c r="EGQ21"/>
      <c r="EGR21"/>
      <c r="EGS21"/>
      <c r="EGT21"/>
      <c r="EGU21"/>
      <c r="EGV21"/>
      <c r="EGW21"/>
      <c r="EGX21"/>
      <c r="EGY21"/>
      <c r="EGZ21"/>
      <c r="EHA21"/>
      <c r="EHB21"/>
      <c r="EHC21"/>
      <c r="EHD21"/>
      <c r="EHE21"/>
      <c r="EHF21"/>
      <c r="EHG21"/>
      <c r="EHH21"/>
      <c r="EHI21"/>
      <c r="EHJ21"/>
      <c r="EHK21"/>
      <c r="EHL21"/>
      <c r="EHM21"/>
      <c r="EHN21"/>
      <c r="EHO21"/>
      <c r="EHP21"/>
      <c r="EHQ21"/>
      <c r="EHR21"/>
      <c r="EHS21"/>
      <c r="EHT21"/>
      <c r="EHU21"/>
      <c r="EHV21"/>
      <c r="EHW21"/>
      <c r="EHX21"/>
      <c r="EHY21"/>
      <c r="EHZ21"/>
      <c r="EIA21"/>
      <c r="EIB21"/>
      <c r="EIC21"/>
      <c r="EID21"/>
      <c r="EIE21"/>
      <c r="EIF21"/>
      <c r="EIG21"/>
      <c r="EIH21"/>
      <c r="EII21"/>
      <c r="EIJ21"/>
      <c r="EIK21"/>
      <c r="EIL21"/>
      <c r="EIM21"/>
      <c r="EIN21"/>
      <c r="EIO21"/>
      <c r="EIP21"/>
      <c r="EIQ21"/>
      <c r="EIR21"/>
      <c r="EIS21"/>
      <c r="EIT21"/>
      <c r="EIU21"/>
      <c r="EIV21"/>
      <c r="EIW21"/>
      <c r="EIX21"/>
      <c r="EIY21"/>
      <c r="EIZ21"/>
      <c r="EJA21"/>
      <c r="EJB21"/>
      <c r="EJC21"/>
      <c r="EJD21"/>
      <c r="EJE21"/>
      <c r="EJF21"/>
      <c r="EJG21"/>
      <c r="EJH21"/>
      <c r="EJI21"/>
      <c r="EJJ21"/>
      <c r="EJK21"/>
      <c r="EJL21"/>
      <c r="EJM21"/>
      <c r="EJN21"/>
      <c r="EJO21"/>
      <c r="EJP21"/>
      <c r="EJQ21"/>
      <c r="EJR21"/>
      <c r="EJS21"/>
      <c r="EJT21"/>
      <c r="EJU21"/>
      <c r="EJV21"/>
      <c r="EJW21"/>
      <c r="EJX21"/>
      <c r="EJY21"/>
      <c r="EJZ21"/>
      <c r="EKA21"/>
      <c r="EKB21"/>
      <c r="EKC21"/>
      <c r="EKD21"/>
      <c r="EKE21"/>
      <c r="EKF21"/>
      <c r="EKG21"/>
      <c r="EKH21"/>
      <c r="EKI21"/>
      <c r="EKJ21"/>
      <c r="EKK21"/>
      <c r="EKL21"/>
      <c r="EKM21"/>
      <c r="EKN21"/>
      <c r="EKO21"/>
      <c r="EKP21"/>
      <c r="EKQ21"/>
      <c r="EKR21"/>
      <c r="EKS21"/>
      <c r="EKT21"/>
      <c r="EKU21"/>
      <c r="EKV21"/>
      <c r="EKW21"/>
      <c r="EKX21"/>
      <c r="EKY21"/>
      <c r="EKZ21"/>
      <c r="ELA21"/>
      <c r="ELB21"/>
      <c r="ELC21"/>
      <c r="ELD21"/>
      <c r="ELE21"/>
      <c r="ELF21"/>
      <c r="ELG21"/>
      <c r="ELH21"/>
      <c r="ELI21"/>
      <c r="ELJ21"/>
      <c r="ELK21"/>
      <c r="ELL21"/>
      <c r="ELM21"/>
      <c r="ELN21"/>
      <c r="ELO21"/>
      <c r="ELP21"/>
      <c r="ELQ21"/>
      <c r="ELR21"/>
      <c r="ELS21"/>
      <c r="ELT21"/>
      <c r="ELU21"/>
      <c r="ELV21"/>
      <c r="ELW21"/>
      <c r="ELX21"/>
      <c r="ELY21"/>
      <c r="ELZ21"/>
      <c r="EMA21"/>
      <c r="EMB21"/>
      <c r="EMC21"/>
      <c r="EMD21"/>
      <c r="EME21"/>
      <c r="EMF21"/>
      <c r="EMG21"/>
      <c r="EMH21"/>
      <c r="EMI21"/>
      <c r="EMJ21"/>
      <c r="EMK21"/>
      <c r="EML21"/>
      <c r="EMM21"/>
      <c r="EMN21"/>
      <c r="EMO21"/>
      <c r="EMP21"/>
      <c r="EMQ21"/>
      <c r="EMR21"/>
      <c r="EMS21"/>
      <c r="EMT21"/>
      <c r="EMU21"/>
      <c r="EMV21"/>
      <c r="EMW21"/>
      <c r="EMX21"/>
      <c r="EMY21"/>
      <c r="EMZ21"/>
      <c r="ENA21"/>
      <c r="ENB21"/>
      <c r="ENC21"/>
      <c r="END21"/>
      <c r="ENE21"/>
      <c r="ENF21"/>
      <c r="ENG21"/>
      <c r="ENH21"/>
      <c r="ENI21"/>
      <c r="ENJ21"/>
      <c r="ENK21"/>
      <c r="ENL21"/>
      <c r="ENM21"/>
      <c r="ENN21"/>
      <c r="ENO21"/>
      <c r="ENP21"/>
      <c r="ENQ21"/>
      <c r="ENR21"/>
      <c r="ENS21"/>
      <c r="ENT21"/>
      <c r="ENU21"/>
      <c r="ENV21"/>
      <c r="ENW21"/>
      <c r="ENX21"/>
      <c r="ENY21"/>
      <c r="ENZ21"/>
      <c r="EOA21"/>
      <c r="EOB21"/>
      <c r="EOC21"/>
      <c r="EOD21"/>
      <c r="EOE21"/>
      <c r="EOF21"/>
      <c r="EOG21"/>
      <c r="EOH21"/>
      <c r="EOI21"/>
      <c r="EOJ21"/>
      <c r="EOK21"/>
      <c r="EOL21"/>
      <c r="EOM21"/>
      <c r="EON21"/>
      <c r="EOO21"/>
      <c r="EOP21"/>
      <c r="EOQ21"/>
      <c r="EOR21"/>
      <c r="EOS21"/>
      <c r="EOT21"/>
      <c r="EOU21"/>
      <c r="EOV21"/>
      <c r="EOW21"/>
      <c r="EOX21"/>
      <c r="EOY21"/>
      <c r="EOZ21"/>
      <c r="EPA21"/>
      <c r="EPB21"/>
      <c r="EPC21"/>
      <c r="EPD21"/>
      <c r="EPE21"/>
      <c r="EPF21"/>
      <c r="EPG21"/>
      <c r="EPH21"/>
      <c r="EPI21"/>
      <c r="EPJ21"/>
      <c r="EPK21"/>
      <c r="EPL21"/>
      <c r="EPM21"/>
      <c r="EPN21"/>
      <c r="EPO21"/>
      <c r="EPP21"/>
      <c r="EPQ21"/>
      <c r="EPR21"/>
      <c r="EPS21"/>
      <c r="EPT21"/>
      <c r="EPU21"/>
      <c r="EPV21"/>
      <c r="EPW21"/>
      <c r="EPX21"/>
      <c r="EPY21"/>
      <c r="EPZ21"/>
      <c r="EQA21"/>
      <c r="EQB21"/>
      <c r="EQC21"/>
      <c r="EQD21"/>
      <c r="EQE21"/>
      <c r="EQF21"/>
      <c r="EQG21"/>
      <c r="EQH21"/>
      <c r="EQI21"/>
      <c r="EQJ21"/>
      <c r="EQK21"/>
      <c r="EQL21"/>
      <c r="EQM21"/>
      <c r="EQN21"/>
      <c r="EQO21"/>
      <c r="EQP21"/>
      <c r="EQQ21"/>
      <c r="EQR21"/>
      <c r="EQS21"/>
      <c r="EQT21"/>
      <c r="EQU21"/>
      <c r="EQV21"/>
      <c r="EQW21"/>
      <c r="EQX21"/>
      <c r="EQY21"/>
      <c r="EQZ21"/>
      <c r="ERA21"/>
      <c r="ERB21"/>
      <c r="ERC21"/>
      <c r="ERD21"/>
      <c r="ERE21"/>
      <c r="ERF21"/>
      <c r="ERG21"/>
      <c r="ERH21"/>
      <c r="ERI21"/>
      <c r="ERJ21"/>
      <c r="ERK21"/>
      <c r="ERL21"/>
      <c r="ERM21"/>
      <c r="ERN21"/>
      <c r="ERO21"/>
      <c r="ERP21"/>
      <c r="ERQ21"/>
      <c r="ERR21"/>
      <c r="ERS21"/>
      <c r="ERT21"/>
      <c r="ERU21"/>
      <c r="ERV21"/>
      <c r="ERW21"/>
      <c r="ERX21"/>
      <c r="ERY21"/>
      <c r="ERZ21"/>
      <c r="ESA21"/>
      <c r="ESB21"/>
      <c r="ESC21"/>
      <c r="ESD21"/>
      <c r="ESE21"/>
      <c r="ESF21"/>
      <c r="ESG21"/>
      <c r="ESH21"/>
      <c r="ESI21"/>
      <c r="ESJ21"/>
      <c r="ESK21"/>
      <c r="ESL21"/>
      <c r="ESM21"/>
      <c r="ESN21"/>
      <c r="ESO21"/>
      <c r="ESP21"/>
      <c r="ESQ21"/>
      <c r="ESR21"/>
      <c r="ESS21"/>
      <c r="EST21"/>
      <c r="ESU21"/>
      <c r="ESV21"/>
      <c r="ESW21"/>
      <c r="ESX21"/>
      <c r="ESY21"/>
      <c r="ESZ21"/>
      <c r="ETA21"/>
      <c r="ETB21"/>
      <c r="ETC21"/>
      <c r="ETD21"/>
      <c r="ETE21"/>
      <c r="ETF21"/>
      <c r="ETG21"/>
      <c r="ETH21"/>
      <c r="ETI21"/>
      <c r="ETJ21"/>
      <c r="ETK21"/>
      <c r="ETL21"/>
      <c r="ETM21"/>
      <c r="ETN21"/>
      <c r="ETO21"/>
      <c r="ETP21"/>
      <c r="ETQ21"/>
      <c r="ETR21"/>
      <c r="ETS21"/>
      <c r="ETT21"/>
      <c r="ETU21"/>
      <c r="ETV21"/>
      <c r="ETW21"/>
      <c r="ETX21"/>
      <c r="ETY21"/>
      <c r="ETZ21"/>
      <c r="EUA21"/>
      <c r="EUB21"/>
      <c r="EUC21"/>
      <c r="EUD21"/>
      <c r="EUE21"/>
      <c r="EUF21"/>
      <c r="EUG21"/>
      <c r="EUH21"/>
      <c r="EUI21"/>
      <c r="EUJ21"/>
      <c r="EUK21"/>
      <c r="EUL21"/>
      <c r="EUM21"/>
      <c r="EUN21"/>
      <c r="EUO21"/>
      <c r="EUP21"/>
      <c r="EUQ21"/>
      <c r="EUR21"/>
      <c r="EUS21"/>
      <c r="EUT21"/>
      <c r="EUU21"/>
      <c r="EUV21"/>
      <c r="EUW21"/>
      <c r="EUX21"/>
      <c r="EUY21"/>
      <c r="EUZ21"/>
      <c r="EVA21"/>
      <c r="EVB21"/>
      <c r="EVC21"/>
      <c r="EVD21"/>
      <c r="EVE21"/>
      <c r="EVF21"/>
      <c r="EVG21"/>
      <c r="EVH21"/>
      <c r="EVI21"/>
      <c r="EVJ21"/>
      <c r="EVK21"/>
      <c r="EVL21"/>
      <c r="EVM21"/>
      <c r="EVN21"/>
      <c r="EVO21"/>
      <c r="EVP21"/>
      <c r="EVQ21"/>
      <c r="EVR21"/>
      <c r="EVS21"/>
      <c r="EVT21"/>
      <c r="EVU21"/>
      <c r="EVV21"/>
      <c r="EVW21"/>
      <c r="EVX21"/>
      <c r="EVY21"/>
      <c r="EVZ21"/>
      <c r="EWA21"/>
      <c r="EWB21"/>
      <c r="EWC21"/>
      <c r="EWD21"/>
      <c r="EWE21"/>
      <c r="EWF21"/>
      <c r="EWG21"/>
      <c r="EWH21"/>
      <c r="EWI21"/>
      <c r="EWJ21"/>
      <c r="EWK21"/>
      <c r="EWL21"/>
      <c r="EWM21"/>
      <c r="EWN21"/>
      <c r="EWO21"/>
      <c r="EWP21"/>
      <c r="EWQ21"/>
      <c r="EWR21"/>
      <c r="EWS21"/>
      <c r="EWT21"/>
      <c r="EWU21"/>
      <c r="EWV21"/>
      <c r="EWW21"/>
      <c r="EWX21"/>
      <c r="EWY21"/>
      <c r="EWZ21"/>
      <c r="EXA21"/>
      <c r="EXB21"/>
      <c r="EXC21"/>
      <c r="EXD21"/>
      <c r="EXE21"/>
      <c r="EXF21"/>
      <c r="EXG21"/>
      <c r="EXH21"/>
      <c r="EXI21"/>
      <c r="EXJ21"/>
      <c r="EXK21"/>
      <c r="EXL21"/>
      <c r="EXM21"/>
      <c r="EXN21"/>
      <c r="EXO21"/>
      <c r="EXP21"/>
      <c r="EXQ21"/>
      <c r="EXR21"/>
      <c r="EXS21"/>
      <c r="EXT21"/>
      <c r="EXU21"/>
      <c r="EXV21"/>
      <c r="EXW21"/>
      <c r="EXX21"/>
      <c r="EXY21"/>
      <c r="EXZ21"/>
      <c r="EYA21"/>
      <c r="EYB21"/>
      <c r="EYC21"/>
      <c r="EYD21"/>
      <c r="EYE21"/>
      <c r="EYF21"/>
      <c r="EYG21"/>
      <c r="EYH21"/>
      <c r="EYI21"/>
      <c r="EYJ21"/>
      <c r="EYK21"/>
      <c r="EYL21"/>
      <c r="EYM21"/>
      <c r="EYN21"/>
      <c r="EYO21"/>
      <c r="EYP21"/>
      <c r="EYQ21"/>
      <c r="EYR21"/>
      <c r="EYS21"/>
      <c r="EYT21"/>
      <c r="EYU21"/>
      <c r="EYV21"/>
      <c r="EYW21"/>
      <c r="EYX21"/>
      <c r="EYY21"/>
      <c r="EYZ21"/>
      <c r="EZA21"/>
      <c r="EZB21"/>
      <c r="EZC21"/>
      <c r="EZD21"/>
      <c r="EZE21"/>
      <c r="EZF21"/>
      <c r="EZG21"/>
      <c r="EZH21"/>
      <c r="EZI21"/>
      <c r="EZJ21"/>
      <c r="EZK21"/>
      <c r="EZL21"/>
      <c r="EZM21"/>
      <c r="EZN21"/>
      <c r="EZO21"/>
      <c r="EZP21"/>
      <c r="EZQ21"/>
      <c r="EZR21"/>
      <c r="EZS21"/>
      <c r="EZT21"/>
      <c r="EZU21"/>
      <c r="EZV21"/>
      <c r="EZW21"/>
      <c r="EZX21"/>
      <c r="EZY21"/>
      <c r="EZZ21"/>
      <c r="FAA21"/>
      <c r="FAB21"/>
      <c r="FAC21"/>
      <c r="FAD21"/>
      <c r="FAE21"/>
      <c r="FAF21"/>
      <c r="FAG21"/>
      <c r="FAH21"/>
      <c r="FAI21"/>
      <c r="FAJ21"/>
      <c r="FAK21"/>
      <c r="FAL21"/>
      <c r="FAM21"/>
      <c r="FAN21"/>
      <c r="FAO21"/>
      <c r="FAP21"/>
      <c r="FAQ21"/>
      <c r="FAR21"/>
      <c r="FAS21"/>
      <c r="FAT21"/>
      <c r="FAU21"/>
      <c r="FAV21"/>
      <c r="FAW21"/>
      <c r="FAX21"/>
      <c r="FAY21"/>
      <c r="FAZ21"/>
      <c r="FBA21"/>
      <c r="FBB21"/>
      <c r="FBC21"/>
      <c r="FBD21"/>
      <c r="FBE21"/>
      <c r="FBF21"/>
      <c r="FBG21"/>
      <c r="FBH21"/>
      <c r="FBI21"/>
      <c r="FBJ21"/>
      <c r="FBK21"/>
      <c r="FBL21"/>
      <c r="FBM21"/>
      <c r="FBN21"/>
      <c r="FBO21"/>
      <c r="FBP21"/>
      <c r="FBQ21"/>
      <c r="FBR21"/>
      <c r="FBS21"/>
      <c r="FBT21"/>
      <c r="FBU21"/>
      <c r="FBV21"/>
      <c r="FBW21"/>
      <c r="FBX21"/>
      <c r="FBY21"/>
      <c r="FBZ21"/>
      <c r="FCA21"/>
      <c r="FCB21"/>
      <c r="FCC21"/>
      <c r="FCD21"/>
      <c r="FCE21"/>
      <c r="FCF21"/>
      <c r="FCG21"/>
      <c r="FCH21"/>
      <c r="FCI21"/>
      <c r="FCJ21"/>
      <c r="FCK21"/>
      <c r="FCL21"/>
      <c r="FCM21"/>
      <c r="FCN21"/>
      <c r="FCO21"/>
      <c r="FCP21"/>
      <c r="FCQ21"/>
      <c r="FCR21"/>
      <c r="FCS21"/>
      <c r="FCT21"/>
      <c r="FCU21"/>
      <c r="FCV21"/>
      <c r="FCW21"/>
      <c r="FCX21"/>
      <c r="FCY21"/>
      <c r="FCZ21"/>
      <c r="FDA21"/>
      <c r="FDB21"/>
      <c r="FDC21"/>
      <c r="FDD21"/>
      <c r="FDE21"/>
      <c r="FDF21"/>
      <c r="FDG21"/>
      <c r="FDH21"/>
      <c r="FDI21"/>
      <c r="FDJ21"/>
      <c r="FDK21"/>
      <c r="FDL21"/>
      <c r="FDM21"/>
      <c r="FDN21"/>
      <c r="FDO21"/>
      <c r="FDP21"/>
      <c r="FDQ21"/>
      <c r="FDR21"/>
      <c r="FDS21"/>
      <c r="FDT21"/>
      <c r="FDU21"/>
      <c r="FDV21"/>
      <c r="FDW21"/>
      <c r="FDX21"/>
      <c r="FDY21"/>
      <c r="FDZ21"/>
      <c r="FEA21"/>
      <c r="FEB21"/>
      <c r="FEC21"/>
      <c r="FED21"/>
      <c r="FEE21"/>
      <c r="FEF21"/>
      <c r="FEG21"/>
      <c r="FEH21"/>
      <c r="FEI21"/>
      <c r="FEJ21"/>
      <c r="FEK21"/>
      <c r="FEL21"/>
      <c r="FEM21"/>
      <c r="FEN21"/>
      <c r="FEO21"/>
      <c r="FEP21"/>
      <c r="FEQ21"/>
      <c r="FER21"/>
      <c r="FES21"/>
      <c r="FET21"/>
      <c r="FEU21"/>
      <c r="FEV21"/>
      <c r="FEW21"/>
      <c r="FEX21"/>
      <c r="FEY21"/>
      <c r="FEZ21"/>
      <c r="FFA21"/>
      <c r="FFB21"/>
      <c r="FFC21"/>
      <c r="FFD21"/>
      <c r="FFE21"/>
      <c r="FFF21"/>
      <c r="FFG21"/>
      <c r="FFH21"/>
      <c r="FFI21"/>
      <c r="FFJ21"/>
      <c r="FFK21"/>
      <c r="FFL21"/>
      <c r="FFM21"/>
      <c r="FFN21"/>
      <c r="FFO21"/>
      <c r="FFP21"/>
      <c r="FFQ21"/>
      <c r="FFR21"/>
      <c r="FFS21"/>
      <c r="FFT21"/>
      <c r="FFU21"/>
      <c r="FFV21"/>
      <c r="FFW21"/>
      <c r="FFX21"/>
      <c r="FFY21"/>
      <c r="FFZ21"/>
      <c r="FGA21"/>
      <c r="FGB21"/>
      <c r="FGC21"/>
      <c r="FGD21"/>
      <c r="FGE21"/>
      <c r="FGF21"/>
      <c r="FGG21"/>
      <c r="FGH21"/>
      <c r="FGI21"/>
      <c r="FGJ21"/>
      <c r="FGK21"/>
      <c r="FGL21"/>
      <c r="FGM21"/>
      <c r="FGN21"/>
      <c r="FGO21"/>
      <c r="FGP21"/>
      <c r="FGQ21"/>
      <c r="FGR21"/>
      <c r="FGS21"/>
      <c r="FGT21"/>
      <c r="FGU21"/>
      <c r="FGV21"/>
      <c r="FGW21"/>
      <c r="FGX21"/>
      <c r="FGY21"/>
      <c r="FGZ21"/>
      <c r="FHA21"/>
      <c r="FHB21"/>
      <c r="FHC21"/>
      <c r="FHD21"/>
      <c r="FHE21"/>
      <c r="FHF21"/>
      <c r="FHG21"/>
      <c r="FHH21"/>
      <c r="FHI21"/>
      <c r="FHJ21"/>
      <c r="FHK21"/>
      <c r="FHL21"/>
      <c r="FHM21"/>
      <c r="FHN21"/>
      <c r="FHO21"/>
      <c r="FHP21"/>
      <c r="FHQ21"/>
      <c r="FHR21"/>
      <c r="FHS21"/>
      <c r="FHT21"/>
      <c r="FHU21"/>
      <c r="FHV21"/>
      <c r="FHW21"/>
      <c r="FHX21"/>
      <c r="FHY21"/>
      <c r="FHZ21"/>
      <c r="FIA21"/>
      <c r="FIB21"/>
      <c r="FIC21"/>
      <c r="FID21"/>
      <c r="FIE21"/>
      <c r="FIF21"/>
      <c r="FIG21"/>
      <c r="FIH21"/>
      <c r="FII21"/>
      <c r="FIJ21"/>
      <c r="FIK21"/>
      <c r="FIL21"/>
      <c r="FIM21"/>
      <c r="FIN21"/>
      <c r="FIO21"/>
      <c r="FIP21"/>
      <c r="FIQ21"/>
      <c r="FIR21"/>
      <c r="FIS21"/>
      <c r="FIT21"/>
      <c r="FIU21"/>
      <c r="FIV21"/>
      <c r="FIW21"/>
      <c r="FIX21"/>
      <c r="FIY21"/>
      <c r="FIZ21"/>
      <c r="FJA21"/>
      <c r="FJB21"/>
      <c r="FJC21"/>
      <c r="FJD21"/>
      <c r="FJE21"/>
      <c r="FJF21"/>
      <c r="FJG21"/>
      <c r="FJH21"/>
      <c r="FJI21"/>
      <c r="FJJ21"/>
      <c r="FJK21"/>
      <c r="FJL21"/>
      <c r="FJM21"/>
      <c r="FJN21"/>
      <c r="FJO21"/>
      <c r="FJP21"/>
      <c r="FJQ21"/>
      <c r="FJR21"/>
      <c r="FJS21"/>
      <c r="FJT21"/>
      <c r="FJU21"/>
      <c r="FJV21"/>
      <c r="FJW21"/>
      <c r="FJX21"/>
      <c r="FJY21"/>
      <c r="FJZ21"/>
      <c r="FKA21"/>
      <c r="FKB21"/>
      <c r="FKC21"/>
      <c r="FKD21"/>
      <c r="FKE21"/>
      <c r="FKF21"/>
      <c r="FKG21"/>
      <c r="FKH21"/>
      <c r="FKI21"/>
      <c r="FKJ21"/>
      <c r="FKK21"/>
      <c r="FKL21"/>
      <c r="FKM21"/>
      <c r="FKN21"/>
      <c r="FKO21"/>
      <c r="FKP21"/>
      <c r="FKQ21"/>
      <c r="FKR21"/>
      <c r="FKS21"/>
      <c r="FKT21"/>
      <c r="FKU21"/>
      <c r="FKV21"/>
      <c r="FKW21"/>
      <c r="FKX21"/>
      <c r="FKY21"/>
      <c r="FKZ21"/>
      <c r="FLA21"/>
      <c r="FLB21"/>
      <c r="FLC21"/>
      <c r="FLD21"/>
      <c r="FLE21"/>
      <c r="FLF21"/>
      <c r="FLG21"/>
      <c r="FLH21"/>
      <c r="FLI21"/>
      <c r="FLJ21"/>
      <c r="FLK21"/>
      <c r="FLL21"/>
      <c r="FLM21"/>
      <c r="FLN21"/>
      <c r="FLO21"/>
      <c r="FLP21"/>
      <c r="FLQ21"/>
      <c r="FLR21"/>
      <c r="FLS21"/>
      <c r="FLT21"/>
      <c r="FLU21"/>
      <c r="FLV21"/>
      <c r="FLW21"/>
      <c r="FLX21"/>
      <c r="FLY21"/>
      <c r="FLZ21"/>
      <c r="FMA21"/>
      <c r="FMB21"/>
      <c r="FMC21"/>
      <c r="FMD21"/>
      <c r="FME21"/>
      <c r="FMF21"/>
      <c r="FMG21"/>
      <c r="FMH21"/>
      <c r="FMI21"/>
      <c r="FMJ21"/>
      <c r="FMK21"/>
      <c r="FML21"/>
      <c r="FMM21"/>
      <c r="FMN21"/>
      <c r="FMO21"/>
      <c r="FMP21"/>
      <c r="FMQ21"/>
      <c r="FMR21"/>
      <c r="FMS21"/>
      <c r="FMT21"/>
      <c r="FMU21"/>
      <c r="FMV21"/>
      <c r="FMW21"/>
      <c r="FMX21"/>
      <c r="FMY21"/>
      <c r="FMZ21"/>
      <c r="FNA21"/>
      <c r="FNB21"/>
      <c r="FNC21"/>
      <c r="FND21"/>
      <c r="FNE21"/>
      <c r="FNF21"/>
      <c r="FNG21"/>
      <c r="FNH21"/>
      <c r="FNI21"/>
      <c r="FNJ21"/>
      <c r="FNK21"/>
      <c r="FNL21"/>
      <c r="FNM21"/>
      <c r="FNN21"/>
      <c r="FNO21"/>
      <c r="FNP21"/>
      <c r="FNQ21"/>
      <c r="FNR21"/>
      <c r="FNS21"/>
      <c r="FNT21"/>
      <c r="FNU21"/>
      <c r="FNV21"/>
      <c r="FNW21"/>
      <c r="FNX21"/>
      <c r="FNY21"/>
      <c r="FNZ21"/>
      <c r="FOA21"/>
      <c r="FOB21"/>
      <c r="FOC21"/>
      <c r="FOD21"/>
      <c r="FOE21"/>
      <c r="FOF21"/>
      <c r="FOG21"/>
      <c r="FOH21"/>
      <c r="FOI21"/>
      <c r="FOJ21"/>
      <c r="FOK21"/>
      <c r="FOL21"/>
      <c r="FOM21"/>
      <c r="FON21"/>
      <c r="FOO21"/>
      <c r="FOP21"/>
      <c r="FOQ21"/>
      <c r="FOR21"/>
      <c r="FOS21"/>
      <c r="FOT21"/>
      <c r="FOU21"/>
      <c r="FOV21"/>
      <c r="FOW21"/>
      <c r="FOX21"/>
      <c r="FOY21"/>
      <c r="FOZ21"/>
      <c r="FPA21"/>
      <c r="FPB21"/>
      <c r="FPC21"/>
      <c r="FPD21"/>
      <c r="FPE21"/>
      <c r="FPF21"/>
      <c r="FPG21"/>
      <c r="FPH21"/>
      <c r="FPI21"/>
      <c r="FPJ21"/>
      <c r="FPK21"/>
      <c r="FPL21"/>
      <c r="FPM21"/>
      <c r="FPN21"/>
      <c r="FPO21"/>
      <c r="FPP21"/>
      <c r="FPQ21"/>
      <c r="FPR21"/>
      <c r="FPS21"/>
      <c r="FPT21"/>
      <c r="FPU21"/>
      <c r="FPV21"/>
      <c r="FPW21"/>
      <c r="FPX21"/>
      <c r="FPY21"/>
      <c r="FPZ21"/>
      <c r="FQA21"/>
      <c r="FQB21"/>
      <c r="FQC21"/>
      <c r="FQD21"/>
      <c r="FQE21"/>
      <c r="FQF21"/>
      <c r="FQG21"/>
      <c r="FQH21"/>
      <c r="FQI21"/>
      <c r="FQJ21"/>
      <c r="FQK21"/>
      <c r="FQL21"/>
      <c r="FQM21"/>
      <c r="FQN21"/>
      <c r="FQO21"/>
      <c r="FQP21"/>
      <c r="FQQ21"/>
      <c r="FQR21"/>
      <c r="FQS21"/>
      <c r="FQT21"/>
      <c r="FQU21"/>
      <c r="FQV21"/>
      <c r="FQW21"/>
      <c r="FQX21"/>
      <c r="FQY21"/>
      <c r="FQZ21"/>
      <c r="FRA21"/>
      <c r="FRB21"/>
      <c r="FRC21"/>
      <c r="FRD21"/>
      <c r="FRE21"/>
      <c r="FRF21"/>
      <c r="FRG21"/>
      <c r="FRH21"/>
      <c r="FRI21"/>
      <c r="FRJ21"/>
      <c r="FRK21"/>
      <c r="FRL21"/>
      <c r="FRM21"/>
      <c r="FRN21"/>
      <c r="FRO21"/>
      <c r="FRP21"/>
      <c r="FRQ21"/>
      <c r="FRR21"/>
      <c r="FRS21"/>
      <c r="FRT21"/>
      <c r="FRU21"/>
      <c r="FRV21"/>
      <c r="FRW21"/>
      <c r="FRX21"/>
      <c r="FRY21"/>
      <c r="FRZ21"/>
      <c r="FSA21"/>
      <c r="FSB21"/>
      <c r="FSC21"/>
      <c r="FSD21"/>
      <c r="FSE21"/>
      <c r="FSF21"/>
      <c r="FSG21"/>
      <c r="FSH21"/>
      <c r="FSI21"/>
      <c r="FSJ21"/>
      <c r="FSK21"/>
      <c r="FSL21"/>
      <c r="FSM21"/>
      <c r="FSN21"/>
      <c r="FSO21"/>
      <c r="FSP21"/>
      <c r="FSQ21"/>
      <c r="FSR21"/>
      <c r="FSS21"/>
      <c r="FST21"/>
      <c r="FSU21"/>
      <c r="FSV21"/>
      <c r="FSW21"/>
      <c r="FSX21"/>
      <c r="FSY21"/>
      <c r="FSZ21"/>
      <c r="FTA21"/>
      <c r="FTB21"/>
      <c r="FTC21"/>
      <c r="FTD21"/>
      <c r="FTE21"/>
      <c r="FTF21"/>
      <c r="FTG21"/>
      <c r="FTH21"/>
      <c r="FTI21"/>
      <c r="FTJ21"/>
      <c r="FTK21"/>
      <c r="FTL21"/>
      <c r="FTM21"/>
      <c r="FTN21"/>
      <c r="FTO21"/>
      <c r="FTP21"/>
      <c r="FTQ21"/>
      <c r="FTR21"/>
      <c r="FTS21"/>
      <c r="FTT21"/>
      <c r="FTU21"/>
      <c r="FTV21"/>
      <c r="FTW21"/>
      <c r="FTX21"/>
      <c r="FTY21"/>
      <c r="FTZ21"/>
      <c r="FUA21"/>
      <c r="FUB21"/>
      <c r="FUC21"/>
      <c r="FUD21"/>
      <c r="FUE21"/>
      <c r="FUF21"/>
      <c r="FUG21"/>
      <c r="FUH21"/>
      <c r="FUI21"/>
      <c r="FUJ21"/>
      <c r="FUK21"/>
      <c r="FUL21"/>
      <c r="FUM21"/>
      <c r="FUN21"/>
      <c r="FUO21"/>
      <c r="FUP21"/>
      <c r="FUQ21"/>
      <c r="FUR21"/>
      <c r="FUS21"/>
      <c r="FUT21"/>
      <c r="FUU21"/>
      <c r="FUV21"/>
      <c r="FUW21"/>
      <c r="FUX21"/>
      <c r="FUY21"/>
      <c r="FUZ21"/>
      <c r="FVA21"/>
      <c r="FVB21"/>
      <c r="FVC21"/>
      <c r="FVD21"/>
      <c r="FVE21"/>
      <c r="FVF21"/>
      <c r="FVG21"/>
      <c r="FVH21"/>
      <c r="FVI21"/>
      <c r="FVJ21"/>
      <c r="FVK21"/>
      <c r="FVL21"/>
      <c r="FVM21"/>
      <c r="FVN21"/>
      <c r="FVO21"/>
      <c r="FVP21"/>
      <c r="FVQ21"/>
      <c r="FVR21"/>
      <c r="FVS21"/>
      <c r="FVT21"/>
      <c r="FVU21"/>
      <c r="FVV21"/>
      <c r="FVW21"/>
      <c r="FVX21"/>
      <c r="FVY21"/>
      <c r="FVZ21"/>
      <c r="FWA21"/>
      <c r="FWB21"/>
      <c r="FWC21"/>
      <c r="FWD21"/>
      <c r="FWE21"/>
      <c r="FWF21"/>
      <c r="FWG21"/>
      <c r="FWH21"/>
      <c r="FWI21"/>
      <c r="FWJ21"/>
      <c r="FWK21"/>
      <c r="FWL21"/>
      <c r="FWM21"/>
      <c r="FWN21"/>
      <c r="FWO21"/>
      <c r="FWP21"/>
      <c r="FWQ21"/>
      <c r="FWR21"/>
      <c r="FWS21"/>
      <c r="FWT21"/>
      <c r="FWU21"/>
      <c r="FWV21"/>
      <c r="FWW21"/>
      <c r="FWX21"/>
      <c r="FWY21"/>
      <c r="FWZ21"/>
      <c r="FXA21"/>
      <c r="FXB21"/>
      <c r="FXC21"/>
      <c r="FXD21"/>
      <c r="FXE21"/>
      <c r="FXF21"/>
      <c r="FXG21"/>
      <c r="FXH21"/>
      <c r="FXI21"/>
      <c r="FXJ21"/>
      <c r="FXK21"/>
      <c r="FXL21"/>
      <c r="FXM21"/>
      <c r="FXN21"/>
      <c r="FXO21"/>
      <c r="FXP21"/>
      <c r="FXQ21"/>
      <c r="FXR21"/>
      <c r="FXS21"/>
      <c r="FXT21"/>
      <c r="FXU21"/>
      <c r="FXV21"/>
      <c r="FXW21"/>
      <c r="FXX21"/>
      <c r="FXY21"/>
      <c r="FXZ21"/>
      <c r="FYA21"/>
      <c r="FYB21"/>
      <c r="FYC21"/>
      <c r="FYD21"/>
      <c r="FYE21"/>
      <c r="FYF21"/>
      <c r="FYG21"/>
      <c r="FYH21"/>
      <c r="FYI21"/>
      <c r="FYJ21"/>
      <c r="FYK21"/>
      <c r="FYL21"/>
      <c r="FYM21"/>
      <c r="FYN21"/>
      <c r="FYO21"/>
      <c r="FYP21"/>
      <c r="FYQ21"/>
      <c r="FYR21"/>
      <c r="FYS21"/>
      <c r="FYT21"/>
      <c r="FYU21"/>
      <c r="FYV21"/>
      <c r="FYW21"/>
      <c r="FYX21"/>
      <c r="FYY21"/>
      <c r="FYZ21"/>
      <c r="FZA21"/>
      <c r="FZB21"/>
      <c r="FZC21"/>
      <c r="FZD21"/>
      <c r="FZE21"/>
      <c r="FZF21"/>
      <c r="FZG21"/>
      <c r="FZH21"/>
      <c r="FZI21"/>
      <c r="FZJ21"/>
      <c r="FZK21"/>
      <c r="FZL21"/>
      <c r="FZM21"/>
      <c r="FZN21"/>
      <c r="FZO21"/>
      <c r="FZP21"/>
      <c r="FZQ21"/>
      <c r="FZR21"/>
      <c r="FZS21"/>
      <c r="FZT21"/>
      <c r="FZU21"/>
      <c r="FZV21"/>
      <c r="FZW21"/>
      <c r="FZX21"/>
      <c r="FZY21"/>
      <c r="FZZ21"/>
      <c r="GAA21"/>
      <c r="GAB21"/>
      <c r="GAC21"/>
      <c r="GAD21"/>
      <c r="GAE21"/>
      <c r="GAF21"/>
      <c r="GAG21"/>
      <c r="GAH21"/>
      <c r="GAI21"/>
      <c r="GAJ21"/>
      <c r="GAK21"/>
      <c r="GAL21"/>
      <c r="GAM21"/>
      <c r="GAN21"/>
      <c r="GAO21"/>
      <c r="GAP21"/>
      <c r="GAQ21"/>
      <c r="GAR21"/>
      <c r="GAS21"/>
      <c r="GAT21"/>
      <c r="GAU21"/>
      <c r="GAV21"/>
      <c r="GAW21"/>
      <c r="GAX21"/>
      <c r="GAY21"/>
      <c r="GAZ21"/>
      <c r="GBA21"/>
      <c r="GBB21"/>
      <c r="GBC21"/>
      <c r="GBD21"/>
      <c r="GBE21"/>
      <c r="GBF21"/>
      <c r="GBG21"/>
      <c r="GBH21"/>
      <c r="GBI21"/>
      <c r="GBJ21"/>
      <c r="GBK21"/>
      <c r="GBL21"/>
      <c r="GBM21"/>
      <c r="GBN21"/>
      <c r="GBO21"/>
      <c r="GBP21"/>
      <c r="GBQ21"/>
      <c r="GBR21"/>
      <c r="GBS21"/>
      <c r="GBT21"/>
      <c r="GBU21"/>
      <c r="GBV21"/>
      <c r="GBW21"/>
      <c r="GBX21"/>
      <c r="GBY21"/>
      <c r="GBZ21"/>
      <c r="GCA21"/>
      <c r="GCB21"/>
      <c r="GCC21"/>
      <c r="GCD21"/>
      <c r="GCE21"/>
      <c r="GCF21"/>
      <c r="GCG21"/>
      <c r="GCH21"/>
      <c r="GCI21"/>
      <c r="GCJ21"/>
      <c r="GCK21"/>
      <c r="GCL21"/>
      <c r="GCM21"/>
      <c r="GCN21"/>
      <c r="GCO21"/>
      <c r="GCP21"/>
      <c r="GCQ21"/>
      <c r="GCR21"/>
      <c r="GCS21"/>
      <c r="GCT21"/>
      <c r="GCU21"/>
      <c r="GCV21"/>
      <c r="GCW21"/>
      <c r="GCX21"/>
      <c r="GCY21"/>
      <c r="GCZ21"/>
      <c r="GDA21"/>
      <c r="GDB21"/>
      <c r="GDC21"/>
      <c r="GDD21"/>
      <c r="GDE21"/>
      <c r="GDF21"/>
      <c r="GDG21"/>
      <c r="GDH21"/>
      <c r="GDI21"/>
      <c r="GDJ21"/>
      <c r="GDK21"/>
      <c r="GDL21"/>
      <c r="GDM21"/>
      <c r="GDN21"/>
      <c r="GDO21"/>
      <c r="GDP21"/>
      <c r="GDQ21"/>
      <c r="GDR21"/>
      <c r="GDS21"/>
      <c r="GDT21"/>
      <c r="GDU21"/>
      <c r="GDV21"/>
      <c r="GDW21"/>
      <c r="GDX21"/>
      <c r="GDY21"/>
      <c r="GDZ21"/>
      <c r="GEA21"/>
      <c r="GEB21"/>
      <c r="GEC21"/>
      <c r="GED21"/>
      <c r="GEE21"/>
      <c r="GEF21"/>
      <c r="GEG21"/>
      <c r="GEH21"/>
      <c r="GEI21"/>
      <c r="GEJ21"/>
      <c r="GEK21"/>
      <c r="GEL21"/>
      <c r="GEM21"/>
      <c r="GEN21"/>
      <c r="GEO21"/>
      <c r="GEP21"/>
      <c r="GEQ21"/>
      <c r="GER21"/>
      <c r="GES21"/>
      <c r="GET21"/>
      <c r="GEU21"/>
      <c r="GEV21"/>
      <c r="GEW21"/>
      <c r="GEX21"/>
      <c r="GEY21"/>
      <c r="GEZ21"/>
      <c r="GFA21"/>
      <c r="GFB21"/>
      <c r="GFC21"/>
      <c r="GFD21"/>
      <c r="GFE21"/>
      <c r="GFF21"/>
      <c r="GFG21"/>
      <c r="GFH21"/>
      <c r="GFI21"/>
      <c r="GFJ21"/>
      <c r="GFK21"/>
      <c r="GFL21"/>
      <c r="GFM21"/>
      <c r="GFN21"/>
      <c r="GFO21"/>
      <c r="GFP21"/>
      <c r="GFQ21"/>
      <c r="GFR21"/>
      <c r="GFS21"/>
      <c r="GFT21"/>
      <c r="GFU21"/>
      <c r="GFV21"/>
      <c r="GFW21"/>
      <c r="GFX21"/>
      <c r="GFY21"/>
      <c r="GFZ21"/>
      <c r="GGA21"/>
      <c r="GGB21"/>
      <c r="GGC21"/>
      <c r="GGD21"/>
      <c r="GGE21"/>
      <c r="GGF21"/>
      <c r="GGG21"/>
      <c r="GGH21"/>
      <c r="GGI21"/>
      <c r="GGJ21"/>
      <c r="GGK21"/>
      <c r="GGL21"/>
      <c r="GGM21"/>
      <c r="GGN21"/>
      <c r="GGO21"/>
      <c r="GGP21"/>
      <c r="GGQ21"/>
      <c r="GGR21"/>
      <c r="GGS21"/>
      <c r="GGT21"/>
      <c r="GGU21"/>
      <c r="GGV21"/>
      <c r="GGW21"/>
      <c r="GGX21"/>
      <c r="GGY21"/>
      <c r="GGZ21"/>
      <c r="GHA21"/>
      <c r="GHB21"/>
      <c r="GHC21"/>
      <c r="GHD21"/>
      <c r="GHE21"/>
      <c r="GHF21"/>
      <c r="GHG21"/>
      <c r="GHH21"/>
      <c r="GHI21"/>
      <c r="GHJ21"/>
      <c r="GHK21"/>
      <c r="GHL21"/>
      <c r="GHM21"/>
      <c r="GHN21"/>
      <c r="GHO21"/>
      <c r="GHP21"/>
      <c r="GHQ21"/>
      <c r="GHR21"/>
      <c r="GHS21"/>
      <c r="GHT21"/>
      <c r="GHU21"/>
      <c r="GHV21"/>
      <c r="GHW21"/>
      <c r="GHX21"/>
      <c r="GHY21"/>
      <c r="GHZ21"/>
      <c r="GIA21"/>
      <c r="GIB21"/>
      <c r="GIC21"/>
      <c r="GID21"/>
      <c r="GIE21"/>
      <c r="GIF21"/>
      <c r="GIG21"/>
      <c r="GIH21"/>
      <c r="GII21"/>
      <c r="GIJ21"/>
      <c r="GIK21"/>
      <c r="GIL21"/>
      <c r="GIM21"/>
      <c r="GIN21"/>
      <c r="GIO21"/>
      <c r="GIP21"/>
      <c r="GIQ21"/>
      <c r="GIR21"/>
      <c r="GIS21"/>
      <c r="GIT21"/>
      <c r="GIU21"/>
      <c r="GIV21"/>
      <c r="GIW21"/>
      <c r="GIX21"/>
      <c r="GIY21"/>
      <c r="GIZ21"/>
      <c r="GJA21"/>
      <c r="GJB21"/>
      <c r="GJC21"/>
      <c r="GJD21"/>
      <c r="GJE21"/>
      <c r="GJF21"/>
      <c r="GJG21"/>
      <c r="GJH21"/>
      <c r="GJI21"/>
      <c r="GJJ21"/>
      <c r="GJK21"/>
      <c r="GJL21"/>
      <c r="GJM21"/>
      <c r="GJN21"/>
      <c r="GJO21"/>
      <c r="GJP21"/>
      <c r="GJQ21"/>
      <c r="GJR21"/>
      <c r="GJS21"/>
      <c r="GJT21"/>
      <c r="GJU21"/>
      <c r="GJV21"/>
      <c r="GJW21"/>
      <c r="GJX21"/>
      <c r="GJY21"/>
      <c r="GJZ21"/>
      <c r="GKA21"/>
      <c r="GKB21"/>
      <c r="GKC21"/>
      <c r="GKD21"/>
      <c r="GKE21"/>
      <c r="GKF21"/>
      <c r="GKG21"/>
      <c r="GKH21"/>
      <c r="GKI21"/>
      <c r="GKJ21"/>
      <c r="GKK21"/>
      <c r="GKL21"/>
      <c r="GKM21"/>
      <c r="GKN21"/>
      <c r="GKO21"/>
      <c r="GKP21"/>
      <c r="GKQ21"/>
      <c r="GKR21"/>
      <c r="GKS21"/>
      <c r="GKT21"/>
      <c r="GKU21"/>
      <c r="GKV21"/>
      <c r="GKW21"/>
      <c r="GKX21"/>
      <c r="GKY21"/>
      <c r="GKZ21"/>
      <c r="GLA21"/>
      <c r="GLB21"/>
      <c r="GLC21"/>
      <c r="GLD21"/>
      <c r="GLE21"/>
      <c r="GLF21"/>
      <c r="GLG21"/>
      <c r="GLH21"/>
      <c r="GLI21"/>
      <c r="GLJ21"/>
      <c r="GLK21"/>
      <c r="GLL21"/>
      <c r="GLM21"/>
      <c r="GLN21"/>
      <c r="GLO21"/>
      <c r="GLP21"/>
      <c r="GLQ21"/>
      <c r="GLR21"/>
      <c r="GLS21"/>
      <c r="GLT21"/>
      <c r="GLU21"/>
      <c r="GLV21"/>
      <c r="GLW21"/>
      <c r="GLX21"/>
      <c r="GLY21"/>
      <c r="GLZ21"/>
      <c r="GMA21"/>
      <c r="GMB21"/>
      <c r="GMC21"/>
      <c r="GMD21"/>
      <c r="GME21"/>
      <c r="GMF21"/>
      <c r="GMG21"/>
      <c r="GMH21"/>
      <c r="GMI21"/>
      <c r="GMJ21"/>
      <c r="GMK21"/>
      <c r="GML21"/>
      <c r="GMM21"/>
      <c r="GMN21"/>
      <c r="GMO21"/>
      <c r="GMP21"/>
      <c r="GMQ21"/>
      <c r="GMR21"/>
      <c r="GMS21"/>
      <c r="GMT21"/>
      <c r="GMU21"/>
      <c r="GMV21"/>
      <c r="GMW21"/>
      <c r="GMX21"/>
      <c r="GMY21"/>
      <c r="GMZ21"/>
      <c r="GNA21"/>
      <c r="GNB21"/>
      <c r="GNC21"/>
      <c r="GND21"/>
      <c r="GNE21"/>
      <c r="GNF21"/>
      <c r="GNG21"/>
      <c r="GNH21"/>
      <c r="GNI21"/>
      <c r="GNJ21"/>
      <c r="GNK21"/>
      <c r="GNL21"/>
      <c r="GNM21"/>
      <c r="GNN21"/>
      <c r="GNO21"/>
      <c r="GNP21"/>
      <c r="GNQ21"/>
      <c r="GNR21"/>
      <c r="GNS21"/>
      <c r="GNT21"/>
      <c r="GNU21"/>
      <c r="GNV21"/>
      <c r="GNW21"/>
      <c r="GNX21"/>
      <c r="GNY21"/>
      <c r="GNZ21"/>
      <c r="GOA21"/>
      <c r="GOB21"/>
      <c r="GOC21"/>
      <c r="GOD21"/>
      <c r="GOE21"/>
      <c r="GOF21"/>
      <c r="GOG21"/>
      <c r="GOH21"/>
      <c r="GOI21"/>
      <c r="GOJ21"/>
      <c r="GOK21"/>
      <c r="GOL21"/>
      <c r="GOM21"/>
      <c r="GON21"/>
      <c r="GOO21"/>
      <c r="GOP21"/>
      <c r="GOQ21"/>
      <c r="GOR21"/>
      <c r="GOS21"/>
      <c r="GOT21"/>
      <c r="GOU21"/>
      <c r="GOV21"/>
      <c r="GOW21"/>
      <c r="GOX21"/>
      <c r="GOY21"/>
      <c r="GOZ21"/>
      <c r="GPA21"/>
      <c r="GPB21"/>
      <c r="GPC21"/>
      <c r="GPD21"/>
      <c r="GPE21"/>
      <c r="GPF21"/>
      <c r="GPG21"/>
      <c r="GPH21"/>
      <c r="GPI21"/>
      <c r="GPJ21"/>
      <c r="GPK21"/>
      <c r="GPL21"/>
      <c r="GPM21"/>
      <c r="GPN21"/>
      <c r="GPO21"/>
      <c r="GPP21"/>
      <c r="GPQ21"/>
      <c r="GPR21"/>
      <c r="GPS21"/>
      <c r="GPT21"/>
      <c r="GPU21"/>
      <c r="GPV21"/>
      <c r="GPW21"/>
      <c r="GPX21"/>
      <c r="GPY21"/>
      <c r="GPZ21"/>
      <c r="GQA21"/>
      <c r="GQB21"/>
      <c r="GQC21"/>
      <c r="GQD21"/>
      <c r="GQE21"/>
      <c r="GQF21"/>
      <c r="GQG21"/>
      <c r="GQH21"/>
      <c r="GQI21"/>
      <c r="GQJ21"/>
      <c r="GQK21"/>
      <c r="GQL21"/>
      <c r="GQM21"/>
      <c r="GQN21"/>
      <c r="GQO21"/>
      <c r="GQP21"/>
      <c r="GQQ21"/>
      <c r="GQR21"/>
      <c r="GQS21"/>
      <c r="GQT21"/>
      <c r="GQU21"/>
      <c r="GQV21"/>
      <c r="GQW21"/>
      <c r="GQX21"/>
      <c r="GQY21"/>
      <c r="GQZ21"/>
      <c r="GRA21"/>
      <c r="GRB21"/>
      <c r="GRC21"/>
      <c r="GRD21"/>
      <c r="GRE21"/>
      <c r="GRF21"/>
      <c r="GRG21"/>
      <c r="GRH21"/>
      <c r="GRI21"/>
      <c r="GRJ21"/>
      <c r="GRK21"/>
      <c r="GRL21"/>
      <c r="GRM21"/>
      <c r="GRN21"/>
      <c r="GRO21"/>
      <c r="GRP21"/>
      <c r="GRQ21"/>
      <c r="GRR21"/>
      <c r="GRS21"/>
      <c r="GRT21"/>
      <c r="GRU21"/>
      <c r="GRV21"/>
      <c r="GRW21"/>
      <c r="GRX21"/>
      <c r="GRY21"/>
      <c r="GRZ21"/>
      <c r="GSA21"/>
      <c r="GSB21"/>
      <c r="GSC21"/>
      <c r="GSD21"/>
      <c r="GSE21"/>
      <c r="GSF21"/>
      <c r="GSG21"/>
      <c r="GSH21"/>
      <c r="GSI21"/>
      <c r="GSJ21"/>
      <c r="GSK21"/>
      <c r="GSL21"/>
      <c r="GSM21"/>
      <c r="GSN21"/>
      <c r="GSO21"/>
      <c r="GSP21"/>
      <c r="GSQ21"/>
      <c r="GSR21"/>
      <c r="GSS21"/>
      <c r="GST21"/>
      <c r="GSU21"/>
      <c r="GSV21"/>
      <c r="GSW21"/>
      <c r="GSX21"/>
      <c r="GSY21"/>
      <c r="GSZ21"/>
      <c r="GTA21"/>
      <c r="GTB21"/>
      <c r="GTC21"/>
      <c r="GTD21"/>
      <c r="GTE21"/>
      <c r="GTF21"/>
      <c r="GTG21"/>
      <c r="GTH21"/>
      <c r="GTI21"/>
      <c r="GTJ21"/>
      <c r="GTK21"/>
      <c r="GTL21"/>
      <c r="GTM21"/>
      <c r="GTN21"/>
      <c r="GTO21"/>
      <c r="GTP21"/>
      <c r="GTQ21"/>
      <c r="GTR21"/>
      <c r="GTS21"/>
      <c r="GTT21"/>
      <c r="GTU21"/>
      <c r="GTV21"/>
      <c r="GTW21"/>
      <c r="GTX21"/>
      <c r="GTY21"/>
      <c r="GTZ21"/>
      <c r="GUA21"/>
      <c r="GUB21"/>
      <c r="GUC21"/>
      <c r="GUD21"/>
      <c r="GUE21"/>
      <c r="GUF21"/>
      <c r="GUG21"/>
      <c r="GUH21"/>
      <c r="GUI21"/>
      <c r="GUJ21"/>
      <c r="GUK21"/>
      <c r="GUL21"/>
      <c r="GUM21"/>
      <c r="GUN21"/>
      <c r="GUO21"/>
      <c r="GUP21"/>
      <c r="GUQ21"/>
      <c r="GUR21"/>
      <c r="GUS21"/>
      <c r="GUT21"/>
      <c r="GUU21"/>
      <c r="GUV21"/>
      <c r="GUW21"/>
      <c r="GUX21"/>
      <c r="GUY21"/>
      <c r="GUZ21"/>
      <c r="GVA21"/>
      <c r="GVB21"/>
      <c r="GVC21"/>
      <c r="GVD21"/>
      <c r="GVE21"/>
      <c r="GVF21"/>
      <c r="GVG21"/>
      <c r="GVH21"/>
      <c r="GVI21"/>
      <c r="GVJ21"/>
      <c r="GVK21"/>
      <c r="GVL21"/>
      <c r="GVM21"/>
      <c r="GVN21"/>
      <c r="GVO21"/>
      <c r="GVP21"/>
      <c r="GVQ21"/>
      <c r="GVR21"/>
      <c r="GVS21"/>
      <c r="GVT21"/>
      <c r="GVU21"/>
      <c r="GVV21"/>
      <c r="GVW21"/>
      <c r="GVX21"/>
      <c r="GVY21"/>
      <c r="GVZ21"/>
      <c r="GWA21"/>
      <c r="GWB21"/>
      <c r="GWC21"/>
      <c r="GWD21"/>
      <c r="GWE21"/>
      <c r="GWF21"/>
      <c r="GWG21"/>
      <c r="GWH21"/>
      <c r="GWI21"/>
      <c r="GWJ21"/>
      <c r="GWK21"/>
      <c r="GWL21"/>
      <c r="GWM21"/>
      <c r="GWN21"/>
      <c r="GWO21"/>
      <c r="GWP21"/>
      <c r="GWQ21"/>
      <c r="GWR21"/>
      <c r="GWS21"/>
      <c r="GWT21"/>
      <c r="GWU21"/>
      <c r="GWV21"/>
      <c r="GWW21"/>
      <c r="GWX21"/>
      <c r="GWY21"/>
      <c r="GWZ21"/>
      <c r="GXA21"/>
      <c r="GXB21"/>
      <c r="GXC21"/>
      <c r="GXD21"/>
      <c r="GXE21"/>
      <c r="GXF21"/>
      <c r="GXG21"/>
      <c r="GXH21"/>
      <c r="GXI21"/>
      <c r="GXJ21"/>
      <c r="GXK21"/>
      <c r="GXL21"/>
      <c r="GXM21"/>
      <c r="GXN21"/>
      <c r="GXO21"/>
      <c r="GXP21"/>
      <c r="GXQ21"/>
      <c r="GXR21"/>
      <c r="GXS21"/>
      <c r="GXT21"/>
      <c r="GXU21"/>
      <c r="GXV21"/>
      <c r="GXW21"/>
      <c r="GXX21"/>
      <c r="GXY21"/>
      <c r="GXZ21"/>
      <c r="GYA21"/>
      <c r="GYB21"/>
      <c r="GYC21"/>
      <c r="GYD21"/>
      <c r="GYE21"/>
      <c r="GYF21"/>
      <c r="GYG21"/>
      <c r="GYH21"/>
      <c r="GYI21"/>
      <c r="GYJ21"/>
      <c r="GYK21"/>
      <c r="GYL21"/>
      <c r="GYM21"/>
      <c r="GYN21"/>
      <c r="GYO21"/>
      <c r="GYP21"/>
      <c r="GYQ21"/>
      <c r="GYR21"/>
      <c r="GYS21"/>
      <c r="GYT21"/>
      <c r="GYU21"/>
      <c r="GYV21"/>
      <c r="GYW21"/>
      <c r="GYX21"/>
      <c r="GYY21"/>
      <c r="GYZ21"/>
      <c r="GZA21"/>
      <c r="GZB21"/>
      <c r="GZC21"/>
      <c r="GZD21"/>
      <c r="GZE21"/>
      <c r="GZF21"/>
      <c r="GZG21"/>
      <c r="GZH21"/>
      <c r="GZI21"/>
      <c r="GZJ21"/>
      <c r="GZK21"/>
      <c r="GZL21"/>
      <c r="GZM21"/>
      <c r="GZN21"/>
      <c r="GZO21"/>
      <c r="GZP21"/>
      <c r="GZQ21"/>
      <c r="GZR21"/>
      <c r="GZS21"/>
      <c r="GZT21"/>
      <c r="GZU21"/>
      <c r="GZV21"/>
      <c r="GZW21"/>
      <c r="GZX21"/>
      <c r="GZY21"/>
      <c r="GZZ21"/>
      <c r="HAA21"/>
      <c r="HAB21"/>
      <c r="HAC21"/>
      <c r="HAD21"/>
      <c r="HAE21"/>
      <c r="HAF21"/>
      <c r="HAG21"/>
      <c r="HAH21"/>
      <c r="HAI21"/>
      <c r="HAJ21"/>
      <c r="HAK21"/>
      <c r="HAL21"/>
      <c r="HAM21"/>
      <c r="HAN21"/>
      <c r="HAO21"/>
      <c r="HAP21"/>
      <c r="HAQ21"/>
      <c r="HAR21"/>
      <c r="HAS21"/>
      <c r="HAT21"/>
      <c r="HAU21"/>
      <c r="HAV21"/>
      <c r="HAW21"/>
      <c r="HAX21"/>
      <c r="HAY21"/>
      <c r="HAZ21"/>
      <c r="HBA21"/>
      <c r="HBB21"/>
      <c r="HBC21"/>
      <c r="HBD21"/>
      <c r="HBE21"/>
      <c r="HBF21"/>
      <c r="HBG21"/>
      <c r="HBH21"/>
      <c r="HBI21"/>
      <c r="HBJ21"/>
      <c r="HBK21"/>
      <c r="HBL21"/>
      <c r="HBM21"/>
      <c r="HBN21"/>
      <c r="HBO21"/>
      <c r="HBP21"/>
      <c r="HBQ21"/>
      <c r="HBR21"/>
      <c r="HBS21"/>
      <c r="HBT21"/>
      <c r="HBU21"/>
      <c r="HBV21"/>
      <c r="HBW21"/>
      <c r="HBX21"/>
      <c r="HBY21"/>
      <c r="HBZ21"/>
      <c r="HCA21"/>
      <c r="HCB21"/>
      <c r="HCC21"/>
      <c r="HCD21"/>
      <c r="HCE21"/>
      <c r="HCF21"/>
      <c r="HCG21"/>
      <c r="HCH21"/>
      <c r="HCI21"/>
      <c r="HCJ21"/>
      <c r="HCK21"/>
      <c r="HCL21"/>
      <c r="HCM21"/>
      <c r="HCN21"/>
      <c r="HCO21"/>
      <c r="HCP21"/>
      <c r="HCQ21"/>
      <c r="HCR21"/>
      <c r="HCS21"/>
      <c r="HCT21"/>
      <c r="HCU21"/>
      <c r="HCV21"/>
      <c r="HCW21"/>
      <c r="HCX21"/>
      <c r="HCY21"/>
      <c r="HCZ21"/>
      <c r="HDA21"/>
      <c r="HDB21"/>
      <c r="HDC21"/>
      <c r="HDD21"/>
      <c r="HDE21"/>
      <c r="HDF21"/>
      <c r="HDG21"/>
      <c r="HDH21"/>
      <c r="HDI21"/>
      <c r="HDJ21"/>
      <c r="HDK21"/>
      <c r="HDL21"/>
      <c r="HDM21"/>
      <c r="HDN21"/>
      <c r="HDO21"/>
      <c r="HDP21"/>
      <c r="HDQ21"/>
      <c r="HDR21"/>
      <c r="HDS21"/>
      <c r="HDT21"/>
      <c r="HDU21"/>
      <c r="HDV21"/>
      <c r="HDW21"/>
      <c r="HDX21"/>
      <c r="HDY21"/>
      <c r="HDZ21"/>
      <c r="HEA21"/>
      <c r="HEB21"/>
      <c r="HEC21"/>
      <c r="HED21"/>
      <c r="HEE21"/>
      <c r="HEF21"/>
      <c r="HEG21"/>
      <c r="HEH21"/>
      <c r="HEI21"/>
      <c r="HEJ21"/>
      <c r="HEK21"/>
      <c r="HEL21"/>
      <c r="HEM21"/>
      <c r="HEN21"/>
      <c r="HEO21"/>
      <c r="HEP21"/>
      <c r="HEQ21"/>
      <c r="HER21"/>
      <c r="HES21"/>
      <c r="HET21"/>
      <c r="HEU21"/>
      <c r="HEV21"/>
      <c r="HEW21"/>
      <c r="HEX21"/>
      <c r="HEY21"/>
      <c r="HEZ21"/>
      <c r="HFA21"/>
      <c r="HFB21"/>
      <c r="HFC21"/>
      <c r="HFD21"/>
      <c r="HFE21"/>
      <c r="HFF21"/>
      <c r="HFG21"/>
      <c r="HFH21"/>
      <c r="HFI21"/>
      <c r="HFJ21"/>
      <c r="HFK21"/>
      <c r="HFL21"/>
      <c r="HFM21"/>
      <c r="HFN21"/>
      <c r="HFO21"/>
      <c r="HFP21"/>
      <c r="HFQ21"/>
      <c r="HFR21"/>
      <c r="HFS21"/>
      <c r="HFT21"/>
      <c r="HFU21"/>
      <c r="HFV21"/>
      <c r="HFW21"/>
      <c r="HFX21"/>
      <c r="HFY21"/>
      <c r="HFZ21"/>
      <c r="HGA21"/>
      <c r="HGB21"/>
      <c r="HGC21"/>
      <c r="HGD21"/>
      <c r="HGE21"/>
      <c r="HGF21"/>
      <c r="HGG21"/>
      <c r="HGH21"/>
      <c r="HGI21"/>
      <c r="HGJ21"/>
      <c r="HGK21"/>
      <c r="HGL21"/>
      <c r="HGM21"/>
      <c r="HGN21"/>
      <c r="HGO21"/>
      <c r="HGP21"/>
      <c r="HGQ21"/>
      <c r="HGR21"/>
      <c r="HGS21"/>
      <c r="HGT21"/>
      <c r="HGU21"/>
      <c r="HGV21"/>
      <c r="HGW21"/>
      <c r="HGX21"/>
      <c r="HGY21"/>
      <c r="HGZ21"/>
      <c r="HHA21"/>
      <c r="HHB21"/>
      <c r="HHC21"/>
      <c r="HHD21"/>
      <c r="HHE21"/>
      <c r="HHF21"/>
      <c r="HHG21"/>
      <c r="HHH21"/>
      <c r="HHI21"/>
      <c r="HHJ21"/>
      <c r="HHK21"/>
      <c r="HHL21"/>
      <c r="HHM21"/>
      <c r="HHN21"/>
      <c r="HHO21"/>
      <c r="HHP21"/>
      <c r="HHQ21"/>
      <c r="HHR21"/>
      <c r="HHS21"/>
      <c r="HHT21"/>
      <c r="HHU21"/>
      <c r="HHV21"/>
      <c r="HHW21"/>
      <c r="HHX21"/>
      <c r="HHY21"/>
      <c r="HHZ21"/>
      <c r="HIA21"/>
      <c r="HIB21"/>
      <c r="HIC21"/>
      <c r="HID21"/>
      <c r="HIE21"/>
      <c r="HIF21"/>
      <c r="HIG21"/>
      <c r="HIH21"/>
      <c r="HII21"/>
      <c r="HIJ21"/>
      <c r="HIK21"/>
      <c r="HIL21"/>
      <c r="HIM21"/>
      <c r="HIN21"/>
      <c r="HIO21"/>
      <c r="HIP21"/>
      <c r="HIQ21"/>
      <c r="HIR21"/>
      <c r="HIS21"/>
      <c r="HIT21"/>
      <c r="HIU21"/>
      <c r="HIV21"/>
      <c r="HIW21"/>
      <c r="HIX21"/>
      <c r="HIY21"/>
      <c r="HIZ21"/>
      <c r="HJA21"/>
      <c r="HJB21"/>
      <c r="HJC21"/>
      <c r="HJD21"/>
      <c r="HJE21"/>
      <c r="HJF21"/>
      <c r="HJG21"/>
      <c r="HJH21"/>
      <c r="HJI21"/>
      <c r="HJJ21"/>
      <c r="HJK21"/>
      <c r="HJL21"/>
      <c r="HJM21"/>
      <c r="HJN21"/>
      <c r="HJO21"/>
      <c r="HJP21"/>
      <c r="HJQ21"/>
      <c r="HJR21"/>
      <c r="HJS21"/>
      <c r="HJT21"/>
      <c r="HJU21"/>
      <c r="HJV21"/>
      <c r="HJW21"/>
      <c r="HJX21"/>
      <c r="HJY21"/>
      <c r="HJZ21"/>
      <c r="HKA21"/>
      <c r="HKB21"/>
      <c r="HKC21"/>
      <c r="HKD21"/>
      <c r="HKE21"/>
      <c r="HKF21"/>
      <c r="HKG21"/>
      <c r="HKH21"/>
      <c r="HKI21"/>
      <c r="HKJ21"/>
      <c r="HKK21"/>
      <c r="HKL21"/>
      <c r="HKM21"/>
      <c r="HKN21"/>
      <c r="HKO21"/>
      <c r="HKP21"/>
      <c r="HKQ21"/>
      <c r="HKR21"/>
      <c r="HKS21"/>
      <c r="HKT21"/>
      <c r="HKU21"/>
      <c r="HKV21"/>
      <c r="HKW21"/>
      <c r="HKX21"/>
      <c r="HKY21"/>
      <c r="HKZ21"/>
      <c r="HLA21"/>
      <c r="HLB21"/>
      <c r="HLC21"/>
      <c r="HLD21"/>
      <c r="HLE21"/>
      <c r="HLF21"/>
      <c r="HLG21"/>
      <c r="HLH21"/>
      <c r="HLI21"/>
      <c r="HLJ21"/>
      <c r="HLK21"/>
      <c r="HLL21"/>
      <c r="HLM21"/>
      <c r="HLN21"/>
      <c r="HLO21"/>
      <c r="HLP21"/>
      <c r="HLQ21"/>
      <c r="HLR21"/>
      <c r="HLS21"/>
      <c r="HLT21"/>
      <c r="HLU21"/>
      <c r="HLV21"/>
      <c r="HLW21"/>
      <c r="HLX21"/>
      <c r="HLY21"/>
      <c r="HLZ21"/>
      <c r="HMA21"/>
      <c r="HMB21"/>
      <c r="HMC21"/>
      <c r="HMD21"/>
      <c r="HME21"/>
      <c r="HMF21"/>
      <c r="HMG21"/>
      <c r="HMH21"/>
      <c r="HMI21"/>
      <c r="HMJ21"/>
      <c r="HMK21"/>
      <c r="HML21"/>
      <c r="HMM21"/>
      <c r="HMN21"/>
      <c r="HMO21"/>
      <c r="HMP21"/>
      <c r="HMQ21"/>
      <c r="HMR21"/>
      <c r="HMS21"/>
      <c r="HMT21"/>
      <c r="HMU21"/>
      <c r="HMV21"/>
      <c r="HMW21"/>
      <c r="HMX21"/>
      <c r="HMY21"/>
      <c r="HMZ21"/>
      <c r="HNA21"/>
      <c r="HNB21"/>
      <c r="HNC21"/>
      <c r="HND21"/>
      <c r="HNE21"/>
      <c r="HNF21"/>
      <c r="HNG21"/>
      <c r="HNH21"/>
      <c r="HNI21"/>
      <c r="HNJ21"/>
      <c r="HNK21"/>
      <c r="HNL21"/>
      <c r="HNM21"/>
      <c r="HNN21"/>
      <c r="HNO21"/>
      <c r="HNP21"/>
      <c r="HNQ21"/>
      <c r="HNR21"/>
      <c r="HNS21"/>
      <c r="HNT21"/>
      <c r="HNU21"/>
      <c r="HNV21"/>
      <c r="HNW21"/>
      <c r="HNX21"/>
      <c r="HNY21"/>
      <c r="HNZ21"/>
      <c r="HOA21"/>
      <c r="HOB21"/>
      <c r="HOC21"/>
      <c r="HOD21"/>
      <c r="HOE21"/>
      <c r="HOF21"/>
      <c r="HOG21"/>
      <c r="HOH21"/>
      <c r="HOI21"/>
      <c r="HOJ21"/>
      <c r="HOK21"/>
      <c r="HOL21"/>
      <c r="HOM21"/>
      <c r="HON21"/>
      <c r="HOO21"/>
      <c r="HOP21"/>
      <c r="HOQ21"/>
      <c r="HOR21"/>
      <c r="HOS21"/>
      <c r="HOT21"/>
      <c r="HOU21"/>
      <c r="HOV21"/>
      <c r="HOW21"/>
      <c r="HOX21"/>
      <c r="HOY21"/>
      <c r="HOZ21"/>
      <c r="HPA21"/>
      <c r="HPB21"/>
      <c r="HPC21"/>
      <c r="HPD21"/>
      <c r="HPE21"/>
      <c r="HPF21"/>
      <c r="HPG21"/>
      <c r="HPH21"/>
      <c r="HPI21"/>
      <c r="HPJ21"/>
      <c r="HPK21"/>
      <c r="HPL21"/>
      <c r="HPM21"/>
      <c r="HPN21"/>
      <c r="HPO21"/>
      <c r="HPP21"/>
      <c r="HPQ21"/>
      <c r="HPR21"/>
      <c r="HPS21"/>
      <c r="HPT21"/>
      <c r="HPU21"/>
      <c r="HPV21"/>
      <c r="HPW21"/>
      <c r="HPX21"/>
      <c r="HPY21"/>
      <c r="HPZ21"/>
      <c r="HQA21"/>
      <c r="HQB21"/>
      <c r="HQC21"/>
      <c r="HQD21"/>
      <c r="HQE21"/>
      <c r="HQF21"/>
      <c r="HQG21"/>
      <c r="HQH21"/>
      <c r="HQI21"/>
      <c r="HQJ21"/>
      <c r="HQK21"/>
      <c r="HQL21"/>
      <c r="HQM21"/>
      <c r="HQN21"/>
      <c r="HQO21"/>
      <c r="HQP21"/>
      <c r="HQQ21"/>
      <c r="HQR21"/>
      <c r="HQS21"/>
      <c r="HQT21"/>
      <c r="HQU21"/>
      <c r="HQV21"/>
      <c r="HQW21"/>
      <c r="HQX21"/>
      <c r="HQY21"/>
      <c r="HQZ21"/>
      <c r="HRA21"/>
      <c r="HRB21"/>
      <c r="HRC21"/>
      <c r="HRD21"/>
      <c r="HRE21"/>
      <c r="HRF21"/>
      <c r="HRG21"/>
      <c r="HRH21"/>
      <c r="HRI21"/>
      <c r="HRJ21"/>
      <c r="HRK21"/>
      <c r="HRL21"/>
      <c r="HRM21"/>
      <c r="HRN21"/>
      <c r="HRO21"/>
      <c r="HRP21"/>
      <c r="HRQ21"/>
      <c r="HRR21"/>
      <c r="HRS21"/>
      <c r="HRT21"/>
      <c r="HRU21"/>
      <c r="HRV21"/>
      <c r="HRW21"/>
      <c r="HRX21"/>
      <c r="HRY21"/>
      <c r="HRZ21"/>
      <c r="HSA21"/>
      <c r="HSB21"/>
      <c r="HSC21"/>
      <c r="HSD21"/>
      <c r="HSE21"/>
      <c r="HSF21"/>
      <c r="HSG21"/>
      <c r="HSH21"/>
      <c r="HSI21"/>
      <c r="HSJ21"/>
      <c r="HSK21"/>
      <c r="HSL21"/>
      <c r="HSM21"/>
      <c r="HSN21"/>
      <c r="HSO21"/>
      <c r="HSP21"/>
      <c r="HSQ21"/>
      <c r="HSR21"/>
      <c r="HSS21"/>
      <c r="HST21"/>
      <c r="HSU21"/>
      <c r="HSV21"/>
      <c r="HSW21"/>
      <c r="HSX21"/>
      <c r="HSY21"/>
      <c r="HSZ21"/>
      <c r="HTA21"/>
      <c r="HTB21"/>
      <c r="HTC21"/>
      <c r="HTD21"/>
      <c r="HTE21"/>
      <c r="HTF21"/>
      <c r="HTG21"/>
      <c r="HTH21"/>
      <c r="HTI21"/>
      <c r="HTJ21"/>
      <c r="HTK21"/>
      <c r="HTL21"/>
      <c r="HTM21"/>
      <c r="HTN21"/>
      <c r="HTO21"/>
      <c r="HTP21"/>
      <c r="HTQ21"/>
      <c r="HTR21"/>
      <c r="HTS21"/>
      <c r="HTT21"/>
      <c r="HTU21"/>
      <c r="HTV21"/>
      <c r="HTW21"/>
      <c r="HTX21"/>
      <c r="HTY21"/>
      <c r="HTZ21"/>
      <c r="HUA21"/>
      <c r="HUB21"/>
      <c r="HUC21"/>
      <c r="HUD21"/>
      <c r="HUE21"/>
      <c r="HUF21"/>
      <c r="HUG21"/>
      <c r="HUH21"/>
      <c r="HUI21"/>
      <c r="HUJ21"/>
      <c r="HUK21"/>
      <c r="HUL21"/>
      <c r="HUM21"/>
      <c r="HUN21"/>
      <c r="HUO21"/>
      <c r="HUP21"/>
      <c r="HUQ21"/>
      <c r="HUR21"/>
      <c r="HUS21"/>
      <c r="HUT21"/>
      <c r="HUU21"/>
      <c r="HUV21"/>
      <c r="HUW21"/>
      <c r="HUX21"/>
      <c r="HUY21"/>
      <c r="HUZ21"/>
      <c r="HVA21"/>
      <c r="HVB21"/>
      <c r="HVC21"/>
      <c r="HVD21"/>
      <c r="HVE21"/>
      <c r="HVF21"/>
      <c r="HVG21"/>
      <c r="HVH21"/>
      <c r="HVI21"/>
      <c r="HVJ21"/>
      <c r="HVK21"/>
      <c r="HVL21"/>
      <c r="HVM21"/>
      <c r="HVN21"/>
      <c r="HVO21"/>
      <c r="HVP21"/>
      <c r="HVQ21"/>
      <c r="HVR21"/>
      <c r="HVS21"/>
      <c r="HVT21"/>
      <c r="HVU21"/>
      <c r="HVV21"/>
      <c r="HVW21"/>
      <c r="HVX21"/>
      <c r="HVY21"/>
      <c r="HVZ21"/>
      <c r="HWA21"/>
      <c r="HWB21"/>
      <c r="HWC21"/>
      <c r="HWD21"/>
      <c r="HWE21"/>
      <c r="HWF21"/>
      <c r="HWG21"/>
      <c r="HWH21"/>
      <c r="HWI21"/>
      <c r="HWJ21"/>
      <c r="HWK21"/>
      <c r="HWL21"/>
      <c r="HWM21"/>
      <c r="HWN21"/>
      <c r="HWO21"/>
      <c r="HWP21"/>
      <c r="HWQ21"/>
      <c r="HWR21"/>
      <c r="HWS21"/>
      <c r="HWT21"/>
      <c r="HWU21"/>
      <c r="HWV21"/>
      <c r="HWW21"/>
      <c r="HWX21"/>
      <c r="HWY21"/>
      <c r="HWZ21"/>
      <c r="HXA21"/>
      <c r="HXB21"/>
      <c r="HXC21"/>
      <c r="HXD21"/>
      <c r="HXE21"/>
      <c r="HXF21"/>
      <c r="HXG21"/>
      <c r="HXH21"/>
      <c r="HXI21"/>
      <c r="HXJ21"/>
      <c r="HXK21"/>
      <c r="HXL21"/>
      <c r="HXM21"/>
      <c r="HXN21"/>
      <c r="HXO21"/>
      <c r="HXP21"/>
      <c r="HXQ21"/>
      <c r="HXR21"/>
      <c r="HXS21"/>
      <c r="HXT21"/>
      <c r="HXU21"/>
      <c r="HXV21"/>
      <c r="HXW21"/>
      <c r="HXX21"/>
      <c r="HXY21"/>
      <c r="HXZ21"/>
      <c r="HYA21"/>
      <c r="HYB21"/>
      <c r="HYC21"/>
      <c r="HYD21"/>
      <c r="HYE21"/>
      <c r="HYF21"/>
      <c r="HYG21"/>
      <c r="HYH21"/>
      <c r="HYI21"/>
      <c r="HYJ21"/>
      <c r="HYK21"/>
      <c r="HYL21"/>
      <c r="HYM21"/>
      <c r="HYN21"/>
      <c r="HYO21"/>
      <c r="HYP21"/>
      <c r="HYQ21"/>
      <c r="HYR21"/>
      <c r="HYS21"/>
      <c r="HYT21"/>
      <c r="HYU21"/>
      <c r="HYV21"/>
      <c r="HYW21"/>
      <c r="HYX21"/>
      <c r="HYY21"/>
      <c r="HYZ21"/>
      <c r="HZA21"/>
      <c r="HZB21"/>
      <c r="HZC21"/>
      <c r="HZD21"/>
      <c r="HZE21"/>
      <c r="HZF21"/>
      <c r="HZG21"/>
      <c r="HZH21"/>
      <c r="HZI21"/>
      <c r="HZJ21"/>
      <c r="HZK21"/>
      <c r="HZL21"/>
      <c r="HZM21"/>
      <c r="HZN21"/>
      <c r="HZO21"/>
      <c r="HZP21"/>
      <c r="HZQ21"/>
      <c r="HZR21"/>
      <c r="HZS21"/>
      <c r="HZT21"/>
      <c r="HZU21"/>
      <c r="HZV21"/>
      <c r="HZW21"/>
      <c r="HZX21"/>
      <c r="HZY21"/>
      <c r="HZZ21"/>
      <c r="IAA21"/>
      <c r="IAB21"/>
      <c r="IAC21"/>
      <c r="IAD21"/>
      <c r="IAE21"/>
      <c r="IAF21"/>
      <c r="IAG21"/>
      <c r="IAH21"/>
      <c r="IAI21"/>
      <c r="IAJ21"/>
      <c r="IAK21"/>
      <c r="IAL21"/>
      <c r="IAM21"/>
      <c r="IAN21"/>
      <c r="IAO21"/>
      <c r="IAP21"/>
      <c r="IAQ21"/>
      <c r="IAR21"/>
      <c r="IAS21"/>
      <c r="IAT21"/>
      <c r="IAU21"/>
      <c r="IAV21"/>
      <c r="IAW21"/>
      <c r="IAX21"/>
      <c r="IAY21"/>
      <c r="IAZ21"/>
      <c r="IBA21"/>
      <c r="IBB21"/>
      <c r="IBC21"/>
      <c r="IBD21"/>
      <c r="IBE21"/>
      <c r="IBF21"/>
      <c r="IBG21"/>
      <c r="IBH21"/>
      <c r="IBI21"/>
      <c r="IBJ21"/>
      <c r="IBK21"/>
      <c r="IBL21"/>
      <c r="IBM21"/>
      <c r="IBN21"/>
      <c r="IBO21"/>
      <c r="IBP21"/>
      <c r="IBQ21"/>
      <c r="IBR21"/>
      <c r="IBS21"/>
      <c r="IBT21"/>
      <c r="IBU21"/>
      <c r="IBV21"/>
      <c r="IBW21"/>
      <c r="IBX21"/>
      <c r="IBY21"/>
      <c r="IBZ21"/>
      <c r="ICA21"/>
      <c r="ICB21"/>
      <c r="ICC21"/>
      <c r="ICD21"/>
      <c r="ICE21"/>
      <c r="ICF21"/>
      <c r="ICG21"/>
      <c r="ICH21"/>
      <c r="ICI21"/>
      <c r="ICJ21"/>
      <c r="ICK21"/>
      <c r="ICL21"/>
      <c r="ICM21"/>
      <c r="ICN21"/>
      <c r="ICO21"/>
      <c r="ICP21"/>
      <c r="ICQ21"/>
      <c r="ICR21"/>
      <c r="ICS21"/>
      <c r="ICT21"/>
      <c r="ICU21"/>
      <c r="ICV21"/>
      <c r="ICW21"/>
      <c r="ICX21"/>
      <c r="ICY21"/>
      <c r="ICZ21"/>
      <c r="IDA21"/>
      <c r="IDB21"/>
      <c r="IDC21"/>
      <c r="IDD21"/>
      <c r="IDE21"/>
      <c r="IDF21"/>
      <c r="IDG21"/>
      <c r="IDH21"/>
      <c r="IDI21"/>
      <c r="IDJ21"/>
      <c r="IDK21"/>
      <c r="IDL21"/>
      <c r="IDM21"/>
      <c r="IDN21"/>
      <c r="IDO21"/>
      <c r="IDP21"/>
      <c r="IDQ21"/>
      <c r="IDR21"/>
      <c r="IDS21"/>
      <c r="IDT21"/>
      <c r="IDU21"/>
      <c r="IDV21"/>
      <c r="IDW21"/>
      <c r="IDX21"/>
      <c r="IDY21"/>
      <c r="IDZ21"/>
      <c r="IEA21"/>
      <c r="IEB21"/>
      <c r="IEC21"/>
      <c r="IED21"/>
      <c r="IEE21"/>
      <c r="IEF21"/>
      <c r="IEG21"/>
      <c r="IEH21"/>
      <c r="IEI21"/>
      <c r="IEJ21"/>
      <c r="IEK21"/>
      <c r="IEL21"/>
      <c r="IEM21"/>
      <c r="IEN21"/>
      <c r="IEO21"/>
      <c r="IEP21"/>
      <c r="IEQ21"/>
      <c r="IER21"/>
      <c r="IES21"/>
      <c r="IET21"/>
      <c r="IEU21"/>
      <c r="IEV21"/>
      <c r="IEW21"/>
      <c r="IEX21"/>
      <c r="IEY21"/>
      <c r="IEZ21"/>
      <c r="IFA21"/>
      <c r="IFB21"/>
      <c r="IFC21"/>
      <c r="IFD21"/>
      <c r="IFE21"/>
      <c r="IFF21"/>
      <c r="IFG21"/>
      <c r="IFH21"/>
      <c r="IFI21"/>
      <c r="IFJ21"/>
      <c r="IFK21"/>
      <c r="IFL21"/>
      <c r="IFM21"/>
      <c r="IFN21"/>
      <c r="IFO21"/>
      <c r="IFP21"/>
      <c r="IFQ21"/>
      <c r="IFR21"/>
      <c r="IFS21"/>
      <c r="IFT21"/>
      <c r="IFU21"/>
      <c r="IFV21"/>
      <c r="IFW21"/>
      <c r="IFX21"/>
      <c r="IFY21"/>
      <c r="IFZ21"/>
      <c r="IGA21"/>
      <c r="IGB21"/>
      <c r="IGC21"/>
      <c r="IGD21"/>
      <c r="IGE21"/>
      <c r="IGF21"/>
      <c r="IGG21"/>
      <c r="IGH21"/>
      <c r="IGI21"/>
      <c r="IGJ21"/>
      <c r="IGK21"/>
      <c r="IGL21"/>
      <c r="IGM21"/>
      <c r="IGN21"/>
      <c r="IGO21"/>
      <c r="IGP21"/>
      <c r="IGQ21"/>
      <c r="IGR21"/>
      <c r="IGS21"/>
      <c r="IGT21"/>
      <c r="IGU21"/>
      <c r="IGV21"/>
      <c r="IGW21"/>
      <c r="IGX21"/>
      <c r="IGY21"/>
      <c r="IGZ21"/>
      <c r="IHA21"/>
      <c r="IHB21"/>
      <c r="IHC21"/>
      <c r="IHD21"/>
      <c r="IHE21"/>
      <c r="IHF21"/>
      <c r="IHG21"/>
      <c r="IHH21"/>
      <c r="IHI21"/>
      <c r="IHJ21"/>
      <c r="IHK21"/>
      <c r="IHL21"/>
      <c r="IHM21"/>
      <c r="IHN21"/>
      <c r="IHO21"/>
      <c r="IHP21"/>
      <c r="IHQ21"/>
      <c r="IHR21"/>
      <c r="IHS21"/>
      <c r="IHT21"/>
      <c r="IHU21"/>
      <c r="IHV21"/>
      <c r="IHW21"/>
      <c r="IHX21"/>
      <c r="IHY21"/>
      <c r="IHZ21"/>
      <c r="IIA21"/>
      <c r="IIB21"/>
      <c r="IIC21"/>
      <c r="IID21"/>
      <c r="IIE21"/>
      <c r="IIF21"/>
      <c r="IIG21"/>
      <c r="IIH21"/>
      <c r="III21"/>
      <c r="IIJ21"/>
      <c r="IIK21"/>
      <c r="IIL21"/>
      <c r="IIM21"/>
      <c r="IIN21"/>
      <c r="IIO21"/>
      <c r="IIP21"/>
      <c r="IIQ21"/>
      <c r="IIR21"/>
      <c r="IIS21"/>
      <c r="IIT21"/>
      <c r="IIU21"/>
      <c r="IIV21"/>
      <c r="IIW21"/>
      <c r="IIX21"/>
      <c r="IIY21"/>
      <c r="IIZ21"/>
      <c r="IJA21"/>
      <c r="IJB21"/>
      <c r="IJC21"/>
      <c r="IJD21"/>
      <c r="IJE21"/>
      <c r="IJF21"/>
      <c r="IJG21"/>
      <c r="IJH21"/>
      <c r="IJI21"/>
      <c r="IJJ21"/>
      <c r="IJK21"/>
      <c r="IJL21"/>
      <c r="IJM21"/>
      <c r="IJN21"/>
      <c r="IJO21"/>
      <c r="IJP21"/>
      <c r="IJQ21"/>
      <c r="IJR21"/>
      <c r="IJS21"/>
      <c r="IJT21"/>
      <c r="IJU21"/>
      <c r="IJV21"/>
      <c r="IJW21"/>
      <c r="IJX21"/>
      <c r="IJY21"/>
      <c r="IJZ21"/>
      <c r="IKA21"/>
      <c r="IKB21"/>
      <c r="IKC21"/>
      <c r="IKD21"/>
      <c r="IKE21"/>
      <c r="IKF21"/>
      <c r="IKG21"/>
      <c r="IKH21"/>
      <c r="IKI21"/>
      <c r="IKJ21"/>
      <c r="IKK21"/>
      <c r="IKL21"/>
      <c r="IKM21"/>
      <c r="IKN21"/>
      <c r="IKO21"/>
      <c r="IKP21"/>
      <c r="IKQ21"/>
      <c r="IKR21"/>
      <c r="IKS21"/>
      <c r="IKT21"/>
      <c r="IKU21"/>
      <c r="IKV21"/>
      <c r="IKW21"/>
      <c r="IKX21"/>
      <c r="IKY21"/>
      <c r="IKZ21"/>
      <c r="ILA21"/>
      <c r="ILB21"/>
      <c r="ILC21"/>
      <c r="ILD21"/>
      <c r="ILE21"/>
      <c r="ILF21"/>
      <c r="ILG21"/>
      <c r="ILH21"/>
      <c r="ILI21"/>
      <c r="ILJ21"/>
      <c r="ILK21"/>
      <c r="ILL21"/>
      <c r="ILM21"/>
      <c r="ILN21"/>
      <c r="ILO21"/>
      <c r="ILP21"/>
      <c r="ILQ21"/>
      <c r="ILR21"/>
      <c r="ILS21"/>
      <c r="ILT21"/>
      <c r="ILU21"/>
      <c r="ILV21"/>
      <c r="ILW21"/>
      <c r="ILX21"/>
      <c r="ILY21"/>
      <c r="ILZ21"/>
      <c r="IMA21"/>
      <c r="IMB21"/>
      <c r="IMC21"/>
      <c r="IMD21"/>
      <c r="IME21"/>
      <c r="IMF21"/>
      <c r="IMG21"/>
      <c r="IMH21"/>
      <c r="IMI21"/>
      <c r="IMJ21"/>
      <c r="IMK21"/>
      <c r="IML21"/>
      <c r="IMM21"/>
      <c r="IMN21"/>
      <c r="IMO21"/>
      <c r="IMP21"/>
      <c r="IMQ21"/>
      <c r="IMR21"/>
      <c r="IMS21"/>
      <c r="IMT21"/>
      <c r="IMU21"/>
      <c r="IMV21"/>
      <c r="IMW21"/>
      <c r="IMX21"/>
      <c r="IMY21"/>
      <c r="IMZ21"/>
      <c r="INA21"/>
      <c r="INB21"/>
      <c r="INC21"/>
      <c r="IND21"/>
      <c r="INE21"/>
      <c r="INF21"/>
      <c r="ING21"/>
      <c r="INH21"/>
      <c r="INI21"/>
      <c r="INJ21"/>
      <c r="INK21"/>
      <c r="INL21"/>
      <c r="INM21"/>
      <c r="INN21"/>
      <c r="INO21"/>
      <c r="INP21"/>
      <c r="INQ21"/>
      <c r="INR21"/>
      <c r="INS21"/>
      <c r="INT21"/>
      <c r="INU21"/>
      <c r="INV21"/>
      <c r="INW21"/>
      <c r="INX21"/>
      <c r="INY21"/>
      <c r="INZ21"/>
      <c r="IOA21"/>
      <c r="IOB21"/>
      <c r="IOC21"/>
      <c r="IOD21"/>
      <c r="IOE21"/>
      <c r="IOF21"/>
      <c r="IOG21"/>
      <c r="IOH21"/>
      <c r="IOI21"/>
      <c r="IOJ21"/>
      <c r="IOK21"/>
      <c r="IOL21"/>
      <c r="IOM21"/>
      <c r="ION21"/>
      <c r="IOO21"/>
      <c r="IOP21"/>
      <c r="IOQ21"/>
      <c r="IOR21"/>
      <c r="IOS21"/>
      <c r="IOT21"/>
      <c r="IOU21"/>
      <c r="IOV21"/>
      <c r="IOW21"/>
      <c r="IOX21"/>
      <c r="IOY21"/>
      <c r="IOZ21"/>
      <c r="IPA21"/>
      <c r="IPB21"/>
      <c r="IPC21"/>
      <c r="IPD21"/>
      <c r="IPE21"/>
      <c r="IPF21"/>
      <c r="IPG21"/>
      <c r="IPH21"/>
      <c r="IPI21"/>
      <c r="IPJ21"/>
      <c r="IPK21"/>
      <c r="IPL21"/>
      <c r="IPM21"/>
      <c r="IPN21"/>
      <c r="IPO21"/>
      <c r="IPP21"/>
      <c r="IPQ21"/>
      <c r="IPR21"/>
      <c r="IPS21"/>
      <c r="IPT21"/>
      <c r="IPU21"/>
      <c r="IPV21"/>
      <c r="IPW21"/>
      <c r="IPX21"/>
      <c r="IPY21"/>
      <c r="IPZ21"/>
      <c r="IQA21"/>
      <c r="IQB21"/>
      <c r="IQC21"/>
      <c r="IQD21"/>
      <c r="IQE21"/>
      <c r="IQF21"/>
      <c r="IQG21"/>
      <c r="IQH21"/>
      <c r="IQI21"/>
      <c r="IQJ21"/>
      <c r="IQK21"/>
      <c r="IQL21"/>
      <c r="IQM21"/>
      <c r="IQN21"/>
      <c r="IQO21"/>
      <c r="IQP21"/>
      <c r="IQQ21"/>
      <c r="IQR21"/>
      <c r="IQS21"/>
      <c r="IQT21"/>
      <c r="IQU21"/>
      <c r="IQV21"/>
      <c r="IQW21"/>
      <c r="IQX21"/>
      <c r="IQY21"/>
      <c r="IQZ21"/>
      <c r="IRA21"/>
      <c r="IRB21"/>
      <c r="IRC21"/>
      <c r="IRD21"/>
      <c r="IRE21"/>
      <c r="IRF21"/>
      <c r="IRG21"/>
      <c r="IRH21"/>
      <c r="IRI21"/>
      <c r="IRJ21"/>
      <c r="IRK21"/>
      <c r="IRL21"/>
      <c r="IRM21"/>
      <c r="IRN21"/>
      <c r="IRO21"/>
      <c r="IRP21"/>
      <c r="IRQ21"/>
      <c r="IRR21"/>
      <c r="IRS21"/>
      <c r="IRT21"/>
      <c r="IRU21"/>
      <c r="IRV21"/>
      <c r="IRW21"/>
      <c r="IRX21"/>
      <c r="IRY21"/>
      <c r="IRZ21"/>
      <c r="ISA21"/>
      <c r="ISB21"/>
      <c r="ISC21"/>
      <c r="ISD21"/>
      <c r="ISE21"/>
      <c r="ISF21"/>
      <c r="ISG21"/>
      <c r="ISH21"/>
      <c r="ISI21"/>
      <c r="ISJ21"/>
      <c r="ISK21"/>
      <c r="ISL21"/>
      <c r="ISM21"/>
      <c r="ISN21"/>
      <c r="ISO21"/>
      <c r="ISP21"/>
      <c r="ISQ21"/>
      <c r="ISR21"/>
      <c r="ISS21"/>
      <c r="IST21"/>
      <c r="ISU21"/>
      <c r="ISV21"/>
      <c r="ISW21"/>
      <c r="ISX21"/>
      <c r="ISY21"/>
      <c r="ISZ21"/>
      <c r="ITA21"/>
      <c r="ITB21"/>
      <c r="ITC21"/>
      <c r="ITD21"/>
      <c r="ITE21"/>
      <c r="ITF21"/>
      <c r="ITG21"/>
      <c r="ITH21"/>
      <c r="ITI21"/>
      <c r="ITJ21"/>
      <c r="ITK21"/>
      <c r="ITL21"/>
      <c r="ITM21"/>
      <c r="ITN21"/>
      <c r="ITO21"/>
      <c r="ITP21"/>
      <c r="ITQ21"/>
      <c r="ITR21"/>
      <c r="ITS21"/>
      <c r="ITT21"/>
      <c r="ITU21"/>
      <c r="ITV21"/>
      <c r="ITW21"/>
      <c r="ITX21"/>
      <c r="ITY21"/>
      <c r="ITZ21"/>
      <c r="IUA21"/>
      <c r="IUB21"/>
      <c r="IUC21"/>
      <c r="IUD21"/>
      <c r="IUE21"/>
      <c r="IUF21"/>
      <c r="IUG21"/>
      <c r="IUH21"/>
      <c r="IUI21"/>
      <c r="IUJ21"/>
      <c r="IUK21"/>
      <c r="IUL21"/>
      <c r="IUM21"/>
      <c r="IUN21"/>
      <c r="IUO21"/>
      <c r="IUP21"/>
      <c r="IUQ21"/>
      <c r="IUR21"/>
      <c r="IUS21"/>
      <c r="IUT21"/>
      <c r="IUU21"/>
      <c r="IUV21"/>
      <c r="IUW21"/>
      <c r="IUX21"/>
      <c r="IUY21"/>
      <c r="IUZ21"/>
      <c r="IVA21"/>
      <c r="IVB21"/>
      <c r="IVC21"/>
      <c r="IVD21"/>
      <c r="IVE21"/>
      <c r="IVF21"/>
      <c r="IVG21"/>
      <c r="IVH21"/>
      <c r="IVI21"/>
      <c r="IVJ21"/>
      <c r="IVK21"/>
      <c r="IVL21"/>
      <c r="IVM21"/>
      <c r="IVN21"/>
      <c r="IVO21"/>
      <c r="IVP21"/>
      <c r="IVQ21"/>
      <c r="IVR21"/>
      <c r="IVS21"/>
      <c r="IVT21"/>
      <c r="IVU21"/>
      <c r="IVV21"/>
      <c r="IVW21"/>
      <c r="IVX21"/>
      <c r="IVY21"/>
      <c r="IVZ21"/>
      <c r="IWA21"/>
      <c r="IWB21"/>
      <c r="IWC21"/>
      <c r="IWD21"/>
      <c r="IWE21"/>
      <c r="IWF21"/>
      <c r="IWG21"/>
      <c r="IWH21"/>
      <c r="IWI21"/>
      <c r="IWJ21"/>
      <c r="IWK21"/>
      <c r="IWL21"/>
      <c r="IWM21"/>
      <c r="IWN21"/>
      <c r="IWO21"/>
      <c r="IWP21"/>
      <c r="IWQ21"/>
      <c r="IWR21"/>
      <c r="IWS21"/>
      <c r="IWT21"/>
      <c r="IWU21"/>
      <c r="IWV21"/>
      <c r="IWW21"/>
      <c r="IWX21"/>
      <c r="IWY21"/>
      <c r="IWZ21"/>
      <c r="IXA21"/>
      <c r="IXB21"/>
      <c r="IXC21"/>
      <c r="IXD21"/>
      <c r="IXE21"/>
      <c r="IXF21"/>
      <c r="IXG21"/>
      <c r="IXH21"/>
      <c r="IXI21"/>
      <c r="IXJ21"/>
      <c r="IXK21"/>
      <c r="IXL21"/>
      <c r="IXM21"/>
      <c r="IXN21"/>
      <c r="IXO21"/>
      <c r="IXP21"/>
      <c r="IXQ21"/>
      <c r="IXR21"/>
      <c r="IXS21"/>
      <c r="IXT21"/>
      <c r="IXU21"/>
      <c r="IXV21"/>
      <c r="IXW21"/>
      <c r="IXX21"/>
      <c r="IXY21"/>
      <c r="IXZ21"/>
      <c r="IYA21"/>
      <c r="IYB21"/>
      <c r="IYC21"/>
      <c r="IYD21"/>
      <c r="IYE21"/>
      <c r="IYF21"/>
      <c r="IYG21"/>
      <c r="IYH21"/>
      <c r="IYI21"/>
      <c r="IYJ21"/>
      <c r="IYK21"/>
      <c r="IYL21"/>
      <c r="IYM21"/>
      <c r="IYN21"/>
      <c r="IYO21"/>
      <c r="IYP21"/>
      <c r="IYQ21"/>
      <c r="IYR21"/>
      <c r="IYS21"/>
      <c r="IYT21"/>
      <c r="IYU21"/>
      <c r="IYV21"/>
      <c r="IYW21"/>
      <c r="IYX21"/>
      <c r="IYY21"/>
      <c r="IYZ21"/>
      <c r="IZA21"/>
      <c r="IZB21"/>
      <c r="IZC21"/>
      <c r="IZD21"/>
      <c r="IZE21"/>
      <c r="IZF21"/>
      <c r="IZG21"/>
      <c r="IZH21"/>
      <c r="IZI21"/>
      <c r="IZJ21"/>
      <c r="IZK21"/>
      <c r="IZL21"/>
      <c r="IZM21"/>
      <c r="IZN21"/>
      <c r="IZO21"/>
      <c r="IZP21"/>
      <c r="IZQ21"/>
      <c r="IZR21"/>
      <c r="IZS21"/>
      <c r="IZT21"/>
      <c r="IZU21"/>
      <c r="IZV21"/>
      <c r="IZW21"/>
      <c r="IZX21"/>
      <c r="IZY21"/>
      <c r="IZZ21"/>
      <c r="JAA21"/>
      <c r="JAB21"/>
      <c r="JAC21"/>
      <c r="JAD21"/>
      <c r="JAE21"/>
      <c r="JAF21"/>
      <c r="JAG21"/>
      <c r="JAH21"/>
      <c r="JAI21"/>
      <c r="JAJ21"/>
      <c r="JAK21"/>
      <c r="JAL21"/>
      <c r="JAM21"/>
      <c r="JAN21"/>
      <c r="JAO21"/>
      <c r="JAP21"/>
      <c r="JAQ21"/>
      <c r="JAR21"/>
      <c r="JAS21"/>
      <c r="JAT21"/>
      <c r="JAU21"/>
      <c r="JAV21"/>
      <c r="JAW21"/>
      <c r="JAX21"/>
      <c r="JAY21"/>
      <c r="JAZ21"/>
      <c r="JBA21"/>
      <c r="JBB21"/>
      <c r="JBC21"/>
      <c r="JBD21"/>
      <c r="JBE21"/>
      <c r="JBF21"/>
      <c r="JBG21"/>
      <c r="JBH21"/>
      <c r="JBI21"/>
      <c r="JBJ21"/>
      <c r="JBK21"/>
      <c r="JBL21"/>
      <c r="JBM21"/>
      <c r="JBN21"/>
      <c r="JBO21"/>
      <c r="JBP21"/>
      <c r="JBQ21"/>
      <c r="JBR21"/>
      <c r="JBS21"/>
      <c r="JBT21"/>
      <c r="JBU21"/>
      <c r="JBV21"/>
      <c r="JBW21"/>
      <c r="JBX21"/>
      <c r="JBY21"/>
      <c r="JBZ21"/>
      <c r="JCA21"/>
      <c r="JCB21"/>
      <c r="JCC21"/>
      <c r="JCD21"/>
      <c r="JCE21"/>
      <c r="JCF21"/>
      <c r="JCG21"/>
      <c r="JCH21"/>
      <c r="JCI21"/>
      <c r="JCJ21"/>
      <c r="JCK21"/>
      <c r="JCL21"/>
      <c r="JCM21"/>
      <c r="JCN21"/>
      <c r="JCO21"/>
      <c r="JCP21"/>
      <c r="JCQ21"/>
      <c r="JCR21"/>
      <c r="JCS21"/>
      <c r="JCT21"/>
      <c r="JCU21"/>
      <c r="JCV21"/>
      <c r="JCW21"/>
      <c r="JCX21"/>
      <c r="JCY21"/>
      <c r="JCZ21"/>
      <c r="JDA21"/>
      <c r="JDB21"/>
      <c r="JDC21"/>
      <c r="JDD21"/>
      <c r="JDE21"/>
      <c r="JDF21"/>
      <c r="JDG21"/>
      <c r="JDH21"/>
      <c r="JDI21"/>
      <c r="JDJ21"/>
      <c r="JDK21"/>
      <c r="JDL21"/>
      <c r="JDM21"/>
      <c r="JDN21"/>
      <c r="JDO21"/>
      <c r="JDP21"/>
      <c r="JDQ21"/>
      <c r="JDR21"/>
      <c r="JDS21"/>
      <c r="JDT21"/>
      <c r="JDU21"/>
      <c r="JDV21"/>
      <c r="JDW21"/>
      <c r="JDX21"/>
      <c r="JDY21"/>
      <c r="JDZ21"/>
      <c r="JEA21"/>
      <c r="JEB21"/>
      <c r="JEC21"/>
      <c r="JED21"/>
      <c r="JEE21"/>
      <c r="JEF21"/>
      <c r="JEG21"/>
      <c r="JEH21"/>
      <c r="JEI21"/>
      <c r="JEJ21"/>
      <c r="JEK21"/>
      <c r="JEL21"/>
      <c r="JEM21"/>
      <c r="JEN21"/>
      <c r="JEO21"/>
      <c r="JEP21"/>
      <c r="JEQ21"/>
      <c r="JER21"/>
      <c r="JES21"/>
      <c r="JET21"/>
      <c r="JEU21"/>
      <c r="JEV21"/>
      <c r="JEW21"/>
      <c r="JEX21"/>
      <c r="JEY21"/>
      <c r="JEZ21"/>
      <c r="JFA21"/>
      <c r="JFB21"/>
      <c r="JFC21"/>
      <c r="JFD21"/>
      <c r="JFE21"/>
      <c r="JFF21"/>
      <c r="JFG21"/>
      <c r="JFH21"/>
      <c r="JFI21"/>
      <c r="JFJ21"/>
      <c r="JFK21"/>
      <c r="JFL21"/>
      <c r="JFM21"/>
      <c r="JFN21"/>
      <c r="JFO21"/>
      <c r="JFP21"/>
      <c r="JFQ21"/>
      <c r="JFR21"/>
      <c r="JFS21"/>
      <c r="JFT21"/>
      <c r="JFU21"/>
      <c r="JFV21"/>
      <c r="JFW21"/>
      <c r="JFX21"/>
      <c r="JFY21"/>
      <c r="JFZ21"/>
      <c r="JGA21"/>
      <c r="JGB21"/>
      <c r="JGC21"/>
      <c r="JGD21"/>
      <c r="JGE21"/>
      <c r="JGF21"/>
      <c r="JGG21"/>
      <c r="JGH21"/>
      <c r="JGI21"/>
      <c r="JGJ21"/>
      <c r="JGK21"/>
      <c r="JGL21"/>
      <c r="JGM21"/>
      <c r="JGN21"/>
      <c r="JGO21"/>
      <c r="JGP21"/>
      <c r="JGQ21"/>
      <c r="JGR21"/>
      <c r="JGS21"/>
      <c r="JGT21"/>
      <c r="JGU21"/>
      <c r="JGV21"/>
      <c r="JGW21"/>
      <c r="JGX21"/>
      <c r="JGY21"/>
      <c r="JGZ21"/>
      <c r="JHA21"/>
      <c r="JHB21"/>
      <c r="JHC21"/>
      <c r="JHD21"/>
      <c r="JHE21"/>
      <c r="JHF21"/>
      <c r="JHG21"/>
      <c r="JHH21"/>
      <c r="JHI21"/>
      <c r="JHJ21"/>
      <c r="JHK21"/>
      <c r="JHL21"/>
      <c r="JHM21"/>
      <c r="JHN21"/>
      <c r="JHO21"/>
      <c r="JHP21"/>
      <c r="JHQ21"/>
      <c r="JHR21"/>
      <c r="JHS21"/>
      <c r="JHT21"/>
      <c r="JHU21"/>
      <c r="JHV21"/>
      <c r="JHW21"/>
      <c r="JHX21"/>
      <c r="JHY21"/>
      <c r="JHZ21"/>
      <c r="JIA21"/>
      <c r="JIB21"/>
      <c r="JIC21"/>
      <c r="JID21"/>
      <c r="JIE21"/>
      <c r="JIF21"/>
      <c r="JIG21"/>
      <c r="JIH21"/>
      <c r="JII21"/>
      <c r="JIJ21"/>
      <c r="JIK21"/>
      <c r="JIL21"/>
      <c r="JIM21"/>
      <c r="JIN21"/>
      <c r="JIO21"/>
      <c r="JIP21"/>
      <c r="JIQ21"/>
      <c r="JIR21"/>
      <c r="JIS21"/>
      <c r="JIT21"/>
      <c r="JIU21"/>
      <c r="JIV21"/>
      <c r="JIW21"/>
      <c r="JIX21"/>
      <c r="JIY21"/>
      <c r="JIZ21"/>
      <c r="JJA21"/>
      <c r="JJB21"/>
      <c r="JJC21"/>
      <c r="JJD21"/>
      <c r="JJE21"/>
      <c r="JJF21"/>
      <c r="JJG21"/>
      <c r="JJH21"/>
      <c r="JJI21"/>
      <c r="JJJ21"/>
      <c r="JJK21"/>
      <c r="JJL21"/>
      <c r="JJM21"/>
      <c r="JJN21"/>
      <c r="JJO21"/>
      <c r="JJP21"/>
      <c r="JJQ21"/>
      <c r="JJR21"/>
      <c r="JJS21"/>
      <c r="JJT21"/>
      <c r="JJU21"/>
      <c r="JJV21"/>
      <c r="JJW21"/>
      <c r="JJX21"/>
      <c r="JJY21"/>
      <c r="JJZ21"/>
      <c r="JKA21"/>
      <c r="JKB21"/>
      <c r="JKC21"/>
      <c r="JKD21"/>
      <c r="JKE21"/>
      <c r="JKF21"/>
      <c r="JKG21"/>
      <c r="JKH21"/>
      <c r="JKI21"/>
      <c r="JKJ21"/>
      <c r="JKK21"/>
      <c r="JKL21"/>
      <c r="JKM21"/>
      <c r="JKN21"/>
      <c r="JKO21"/>
      <c r="JKP21"/>
      <c r="JKQ21"/>
      <c r="JKR21"/>
      <c r="JKS21"/>
      <c r="JKT21"/>
      <c r="JKU21"/>
      <c r="JKV21"/>
      <c r="JKW21"/>
      <c r="JKX21"/>
      <c r="JKY21"/>
      <c r="JKZ21"/>
      <c r="JLA21"/>
      <c r="JLB21"/>
      <c r="JLC21"/>
      <c r="JLD21"/>
      <c r="JLE21"/>
      <c r="JLF21"/>
      <c r="JLG21"/>
      <c r="JLH21"/>
      <c r="JLI21"/>
      <c r="JLJ21"/>
      <c r="JLK21"/>
      <c r="JLL21"/>
      <c r="JLM21"/>
      <c r="JLN21"/>
      <c r="JLO21"/>
      <c r="JLP21"/>
      <c r="JLQ21"/>
      <c r="JLR21"/>
      <c r="JLS21"/>
      <c r="JLT21"/>
      <c r="JLU21"/>
      <c r="JLV21"/>
      <c r="JLW21"/>
      <c r="JLX21"/>
      <c r="JLY21"/>
      <c r="JLZ21"/>
      <c r="JMA21"/>
      <c r="JMB21"/>
      <c r="JMC21"/>
      <c r="JMD21"/>
      <c r="JME21"/>
      <c r="JMF21"/>
      <c r="JMG21"/>
      <c r="JMH21"/>
      <c r="JMI21"/>
      <c r="JMJ21"/>
      <c r="JMK21"/>
      <c r="JML21"/>
      <c r="JMM21"/>
      <c r="JMN21"/>
      <c r="JMO21"/>
      <c r="JMP21"/>
      <c r="JMQ21"/>
      <c r="JMR21"/>
      <c r="JMS21"/>
      <c r="JMT21"/>
      <c r="JMU21"/>
      <c r="JMV21"/>
      <c r="JMW21"/>
      <c r="JMX21"/>
      <c r="JMY21"/>
      <c r="JMZ21"/>
      <c r="JNA21"/>
      <c r="JNB21"/>
      <c r="JNC21"/>
      <c r="JND21"/>
      <c r="JNE21"/>
      <c r="JNF21"/>
      <c r="JNG21"/>
      <c r="JNH21"/>
      <c r="JNI21"/>
      <c r="JNJ21"/>
      <c r="JNK21"/>
      <c r="JNL21"/>
      <c r="JNM21"/>
      <c r="JNN21"/>
      <c r="JNO21"/>
      <c r="JNP21"/>
      <c r="JNQ21"/>
      <c r="JNR21"/>
      <c r="JNS21"/>
      <c r="JNT21"/>
      <c r="JNU21"/>
      <c r="JNV21"/>
      <c r="JNW21"/>
      <c r="JNX21"/>
      <c r="JNY21"/>
      <c r="JNZ21"/>
      <c r="JOA21"/>
      <c r="JOB21"/>
      <c r="JOC21"/>
      <c r="JOD21"/>
      <c r="JOE21"/>
      <c r="JOF21"/>
      <c r="JOG21"/>
      <c r="JOH21"/>
      <c r="JOI21"/>
      <c r="JOJ21"/>
      <c r="JOK21"/>
      <c r="JOL21"/>
      <c r="JOM21"/>
      <c r="JON21"/>
      <c r="JOO21"/>
      <c r="JOP21"/>
      <c r="JOQ21"/>
      <c r="JOR21"/>
      <c r="JOS21"/>
      <c r="JOT21"/>
      <c r="JOU21"/>
      <c r="JOV21"/>
      <c r="JOW21"/>
      <c r="JOX21"/>
      <c r="JOY21"/>
      <c r="JOZ21"/>
      <c r="JPA21"/>
      <c r="JPB21"/>
      <c r="JPC21"/>
      <c r="JPD21"/>
      <c r="JPE21"/>
      <c r="JPF21"/>
      <c r="JPG21"/>
      <c r="JPH21"/>
      <c r="JPI21"/>
      <c r="JPJ21"/>
      <c r="JPK21"/>
      <c r="JPL21"/>
      <c r="JPM21"/>
      <c r="JPN21"/>
      <c r="JPO21"/>
      <c r="JPP21"/>
      <c r="JPQ21"/>
      <c r="JPR21"/>
      <c r="JPS21"/>
      <c r="JPT21"/>
      <c r="JPU21"/>
      <c r="JPV21"/>
      <c r="JPW21"/>
      <c r="JPX21"/>
      <c r="JPY21"/>
      <c r="JPZ21"/>
      <c r="JQA21"/>
      <c r="JQB21"/>
      <c r="JQC21"/>
      <c r="JQD21"/>
      <c r="JQE21"/>
      <c r="JQF21"/>
      <c r="JQG21"/>
      <c r="JQH21"/>
      <c r="JQI21"/>
      <c r="JQJ21"/>
      <c r="JQK21"/>
      <c r="JQL21"/>
      <c r="JQM21"/>
      <c r="JQN21"/>
      <c r="JQO21"/>
      <c r="JQP21"/>
      <c r="JQQ21"/>
      <c r="JQR21"/>
      <c r="JQS21"/>
      <c r="JQT21"/>
      <c r="JQU21"/>
      <c r="JQV21"/>
      <c r="JQW21"/>
      <c r="JQX21"/>
      <c r="JQY21"/>
      <c r="JQZ21"/>
      <c r="JRA21"/>
      <c r="JRB21"/>
      <c r="JRC21"/>
      <c r="JRD21"/>
      <c r="JRE21"/>
      <c r="JRF21"/>
      <c r="JRG21"/>
      <c r="JRH21"/>
      <c r="JRI21"/>
      <c r="JRJ21"/>
      <c r="JRK21"/>
      <c r="JRL21"/>
      <c r="JRM21"/>
      <c r="JRN21"/>
      <c r="JRO21"/>
      <c r="JRP21"/>
      <c r="JRQ21"/>
      <c r="JRR21"/>
      <c r="JRS21"/>
      <c r="JRT21"/>
      <c r="JRU21"/>
      <c r="JRV21"/>
      <c r="JRW21"/>
      <c r="JRX21"/>
      <c r="JRY21"/>
      <c r="JRZ21"/>
      <c r="JSA21"/>
      <c r="JSB21"/>
      <c r="JSC21"/>
      <c r="JSD21"/>
      <c r="JSE21"/>
      <c r="JSF21"/>
      <c r="JSG21"/>
      <c r="JSH21"/>
      <c r="JSI21"/>
      <c r="JSJ21"/>
      <c r="JSK21"/>
      <c r="JSL21"/>
      <c r="JSM21"/>
      <c r="JSN21"/>
      <c r="JSO21"/>
      <c r="JSP21"/>
      <c r="JSQ21"/>
      <c r="JSR21"/>
      <c r="JSS21"/>
      <c r="JST21"/>
      <c r="JSU21"/>
      <c r="JSV21"/>
      <c r="JSW21"/>
      <c r="JSX21"/>
      <c r="JSY21"/>
      <c r="JSZ21"/>
      <c r="JTA21"/>
      <c r="JTB21"/>
      <c r="JTC21"/>
      <c r="JTD21"/>
      <c r="JTE21"/>
      <c r="JTF21"/>
      <c r="JTG21"/>
      <c r="JTH21"/>
      <c r="JTI21"/>
      <c r="JTJ21"/>
      <c r="JTK21"/>
      <c r="JTL21"/>
      <c r="JTM21"/>
      <c r="JTN21"/>
      <c r="JTO21"/>
      <c r="JTP21"/>
      <c r="JTQ21"/>
      <c r="JTR21"/>
      <c r="JTS21"/>
      <c r="JTT21"/>
      <c r="JTU21"/>
      <c r="JTV21"/>
      <c r="JTW21"/>
      <c r="JTX21"/>
      <c r="JTY21"/>
      <c r="JTZ21"/>
      <c r="JUA21"/>
      <c r="JUB21"/>
      <c r="JUC21"/>
      <c r="JUD21"/>
      <c r="JUE21"/>
      <c r="JUF21"/>
      <c r="JUG21"/>
      <c r="JUH21"/>
      <c r="JUI21"/>
      <c r="JUJ21"/>
      <c r="JUK21"/>
      <c r="JUL21"/>
      <c r="JUM21"/>
      <c r="JUN21"/>
      <c r="JUO21"/>
      <c r="JUP21"/>
      <c r="JUQ21"/>
      <c r="JUR21"/>
      <c r="JUS21"/>
      <c r="JUT21"/>
      <c r="JUU21"/>
      <c r="JUV21"/>
      <c r="JUW21"/>
      <c r="JUX21"/>
      <c r="JUY21"/>
      <c r="JUZ21"/>
      <c r="JVA21"/>
      <c r="JVB21"/>
      <c r="JVC21"/>
      <c r="JVD21"/>
      <c r="JVE21"/>
      <c r="JVF21"/>
      <c r="JVG21"/>
      <c r="JVH21"/>
      <c r="JVI21"/>
      <c r="JVJ21"/>
      <c r="JVK21"/>
      <c r="JVL21"/>
      <c r="JVM21"/>
      <c r="JVN21"/>
      <c r="JVO21"/>
      <c r="JVP21"/>
      <c r="JVQ21"/>
      <c r="JVR21"/>
      <c r="JVS21"/>
      <c r="JVT21"/>
      <c r="JVU21"/>
      <c r="JVV21"/>
      <c r="JVW21"/>
      <c r="JVX21"/>
      <c r="JVY21"/>
      <c r="JVZ21"/>
      <c r="JWA21"/>
      <c r="JWB21"/>
      <c r="JWC21"/>
      <c r="JWD21"/>
      <c r="JWE21"/>
      <c r="JWF21"/>
      <c r="JWG21"/>
      <c r="JWH21"/>
      <c r="JWI21"/>
      <c r="JWJ21"/>
      <c r="JWK21"/>
      <c r="JWL21"/>
      <c r="JWM21"/>
      <c r="JWN21"/>
      <c r="JWO21"/>
      <c r="JWP21"/>
      <c r="JWQ21"/>
      <c r="JWR21"/>
      <c r="JWS21"/>
      <c r="JWT21"/>
      <c r="JWU21"/>
      <c r="JWV21"/>
      <c r="JWW21"/>
      <c r="JWX21"/>
      <c r="JWY21"/>
      <c r="JWZ21"/>
      <c r="JXA21"/>
      <c r="JXB21"/>
      <c r="JXC21"/>
      <c r="JXD21"/>
      <c r="JXE21"/>
      <c r="JXF21"/>
      <c r="JXG21"/>
      <c r="JXH21"/>
      <c r="JXI21"/>
      <c r="JXJ21"/>
      <c r="JXK21"/>
      <c r="JXL21"/>
      <c r="JXM21"/>
      <c r="JXN21"/>
      <c r="JXO21"/>
      <c r="JXP21"/>
      <c r="JXQ21"/>
      <c r="JXR21"/>
      <c r="JXS21"/>
      <c r="JXT21"/>
      <c r="JXU21"/>
      <c r="JXV21"/>
      <c r="JXW21"/>
      <c r="JXX21"/>
      <c r="JXY21"/>
      <c r="JXZ21"/>
      <c r="JYA21"/>
      <c r="JYB21"/>
      <c r="JYC21"/>
      <c r="JYD21"/>
      <c r="JYE21"/>
      <c r="JYF21"/>
      <c r="JYG21"/>
      <c r="JYH21"/>
      <c r="JYI21"/>
      <c r="JYJ21"/>
      <c r="JYK21"/>
      <c r="JYL21"/>
      <c r="JYM21"/>
      <c r="JYN21"/>
      <c r="JYO21"/>
      <c r="JYP21"/>
      <c r="JYQ21"/>
      <c r="JYR21"/>
      <c r="JYS21"/>
      <c r="JYT21"/>
      <c r="JYU21"/>
      <c r="JYV21"/>
      <c r="JYW21"/>
      <c r="JYX21"/>
      <c r="JYY21"/>
      <c r="JYZ21"/>
      <c r="JZA21"/>
      <c r="JZB21"/>
      <c r="JZC21"/>
      <c r="JZD21"/>
      <c r="JZE21"/>
      <c r="JZF21"/>
      <c r="JZG21"/>
      <c r="JZH21"/>
      <c r="JZI21"/>
      <c r="JZJ21"/>
      <c r="JZK21"/>
      <c r="JZL21"/>
      <c r="JZM21"/>
      <c r="JZN21"/>
      <c r="JZO21"/>
      <c r="JZP21"/>
      <c r="JZQ21"/>
      <c r="JZR21"/>
      <c r="JZS21"/>
      <c r="JZT21"/>
      <c r="JZU21"/>
      <c r="JZV21"/>
      <c r="JZW21"/>
      <c r="JZX21"/>
      <c r="JZY21"/>
      <c r="JZZ21"/>
      <c r="KAA21"/>
      <c r="KAB21"/>
      <c r="KAC21"/>
      <c r="KAD21"/>
      <c r="KAE21"/>
      <c r="KAF21"/>
      <c r="KAG21"/>
      <c r="KAH21"/>
      <c r="KAI21"/>
      <c r="KAJ21"/>
      <c r="KAK21"/>
      <c r="KAL21"/>
      <c r="KAM21"/>
      <c r="KAN21"/>
      <c r="KAO21"/>
      <c r="KAP21"/>
      <c r="KAQ21"/>
      <c r="KAR21"/>
      <c r="KAS21"/>
      <c r="KAT21"/>
      <c r="KAU21"/>
      <c r="KAV21"/>
      <c r="KAW21"/>
      <c r="KAX21"/>
      <c r="KAY21"/>
      <c r="KAZ21"/>
      <c r="KBA21"/>
      <c r="KBB21"/>
      <c r="KBC21"/>
      <c r="KBD21"/>
      <c r="KBE21"/>
      <c r="KBF21"/>
      <c r="KBG21"/>
      <c r="KBH21"/>
      <c r="KBI21"/>
      <c r="KBJ21"/>
      <c r="KBK21"/>
      <c r="KBL21"/>
      <c r="KBM21"/>
      <c r="KBN21"/>
      <c r="KBO21"/>
      <c r="KBP21"/>
      <c r="KBQ21"/>
      <c r="KBR21"/>
      <c r="KBS21"/>
      <c r="KBT21"/>
      <c r="KBU21"/>
      <c r="KBV21"/>
      <c r="KBW21"/>
      <c r="KBX21"/>
      <c r="KBY21"/>
      <c r="KBZ21"/>
      <c r="KCA21"/>
      <c r="KCB21"/>
      <c r="KCC21"/>
      <c r="KCD21"/>
      <c r="KCE21"/>
      <c r="KCF21"/>
      <c r="KCG21"/>
      <c r="KCH21"/>
      <c r="KCI21"/>
      <c r="KCJ21"/>
      <c r="KCK21"/>
      <c r="KCL21"/>
      <c r="KCM21"/>
      <c r="KCN21"/>
      <c r="KCO21"/>
      <c r="KCP21"/>
      <c r="KCQ21"/>
      <c r="KCR21"/>
      <c r="KCS21"/>
      <c r="KCT21"/>
      <c r="KCU21"/>
      <c r="KCV21"/>
      <c r="KCW21"/>
      <c r="KCX21"/>
      <c r="KCY21"/>
      <c r="KCZ21"/>
      <c r="KDA21"/>
      <c r="KDB21"/>
      <c r="KDC21"/>
      <c r="KDD21"/>
      <c r="KDE21"/>
      <c r="KDF21"/>
      <c r="KDG21"/>
      <c r="KDH21"/>
      <c r="KDI21"/>
      <c r="KDJ21"/>
      <c r="KDK21"/>
      <c r="KDL21"/>
      <c r="KDM21"/>
      <c r="KDN21"/>
      <c r="KDO21"/>
      <c r="KDP21"/>
      <c r="KDQ21"/>
      <c r="KDR21"/>
      <c r="KDS21"/>
      <c r="KDT21"/>
      <c r="KDU21"/>
      <c r="KDV21"/>
      <c r="KDW21"/>
      <c r="KDX21"/>
      <c r="KDY21"/>
      <c r="KDZ21"/>
      <c r="KEA21"/>
      <c r="KEB21"/>
      <c r="KEC21"/>
      <c r="KED21"/>
      <c r="KEE21"/>
      <c r="KEF21"/>
      <c r="KEG21"/>
      <c r="KEH21"/>
      <c r="KEI21"/>
      <c r="KEJ21"/>
      <c r="KEK21"/>
      <c r="KEL21"/>
      <c r="KEM21"/>
      <c r="KEN21"/>
      <c r="KEO21"/>
      <c r="KEP21"/>
      <c r="KEQ21"/>
      <c r="KER21"/>
      <c r="KES21"/>
      <c r="KET21"/>
      <c r="KEU21"/>
      <c r="KEV21"/>
      <c r="KEW21"/>
      <c r="KEX21"/>
      <c r="KEY21"/>
      <c r="KEZ21"/>
      <c r="KFA21"/>
      <c r="KFB21"/>
      <c r="KFC21"/>
      <c r="KFD21"/>
      <c r="KFE21"/>
      <c r="KFF21"/>
      <c r="KFG21"/>
      <c r="KFH21"/>
      <c r="KFI21"/>
      <c r="KFJ21"/>
      <c r="KFK21"/>
      <c r="KFL21"/>
      <c r="KFM21"/>
      <c r="KFN21"/>
      <c r="KFO21"/>
      <c r="KFP21"/>
      <c r="KFQ21"/>
      <c r="KFR21"/>
      <c r="KFS21"/>
      <c r="KFT21"/>
      <c r="KFU21"/>
      <c r="KFV21"/>
      <c r="KFW21"/>
      <c r="KFX21"/>
      <c r="KFY21"/>
      <c r="KFZ21"/>
      <c r="KGA21"/>
      <c r="KGB21"/>
      <c r="KGC21"/>
      <c r="KGD21"/>
      <c r="KGE21"/>
      <c r="KGF21"/>
      <c r="KGG21"/>
      <c r="KGH21"/>
      <c r="KGI21"/>
      <c r="KGJ21"/>
      <c r="KGK21"/>
      <c r="KGL21"/>
      <c r="KGM21"/>
      <c r="KGN21"/>
      <c r="KGO21"/>
      <c r="KGP21"/>
      <c r="KGQ21"/>
      <c r="KGR21"/>
      <c r="KGS21"/>
      <c r="KGT21"/>
      <c r="KGU21"/>
      <c r="KGV21"/>
      <c r="KGW21"/>
      <c r="KGX21"/>
      <c r="KGY21"/>
      <c r="KGZ21"/>
      <c r="KHA21"/>
      <c r="KHB21"/>
      <c r="KHC21"/>
      <c r="KHD21"/>
      <c r="KHE21"/>
      <c r="KHF21"/>
      <c r="KHG21"/>
      <c r="KHH21"/>
      <c r="KHI21"/>
      <c r="KHJ21"/>
      <c r="KHK21"/>
      <c r="KHL21"/>
      <c r="KHM21"/>
      <c r="KHN21"/>
      <c r="KHO21"/>
      <c r="KHP21"/>
      <c r="KHQ21"/>
      <c r="KHR21"/>
      <c r="KHS21"/>
      <c r="KHT21"/>
      <c r="KHU21"/>
      <c r="KHV21"/>
      <c r="KHW21"/>
      <c r="KHX21"/>
      <c r="KHY21"/>
      <c r="KHZ21"/>
      <c r="KIA21"/>
      <c r="KIB21"/>
      <c r="KIC21"/>
      <c r="KID21"/>
      <c r="KIE21"/>
      <c r="KIF21"/>
      <c r="KIG21"/>
      <c r="KIH21"/>
      <c r="KII21"/>
      <c r="KIJ21"/>
      <c r="KIK21"/>
      <c r="KIL21"/>
      <c r="KIM21"/>
      <c r="KIN21"/>
      <c r="KIO21"/>
      <c r="KIP21"/>
      <c r="KIQ21"/>
      <c r="KIR21"/>
      <c r="KIS21"/>
      <c r="KIT21"/>
      <c r="KIU21"/>
      <c r="KIV21"/>
      <c r="KIW21"/>
      <c r="KIX21"/>
      <c r="KIY21"/>
      <c r="KIZ21"/>
      <c r="KJA21"/>
      <c r="KJB21"/>
      <c r="KJC21"/>
      <c r="KJD21"/>
      <c r="KJE21"/>
      <c r="KJF21"/>
      <c r="KJG21"/>
      <c r="KJH21"/>
      <c r="KJI21"/>
      <c r="KJJ21"/>
      <c r="KJK21"/>
      <c r="KJL21"/>
      <c r="KJM21"/>
      <c r="KJN21"/>
      <c r="KJO21"/>
      <c r="KJP21"/>
      <c r="KJQ21"/>
      <c r="KJR21"/>
      <c r="KJS21"/>
      <c r="KJT21"/>
      <c r="KJU21"/>
      <c r="KJV21"/>
      <c r="KJW21"/>
      <c r="KJX21"/>
      <c r="KJY21"/>
      <c r="KJZ21"/>
      <c r="KKA21"/>
      <c r="KKB21"/>
      <c r="KKC21"/>
      <c r="KKD21"/>
      <c r="KKE21"/>
      <c r="KKF21"/>
      <c r="KKG21"/>
      <c r="KKH21"/>
      <c r="KKI21"/>
      <c r="KKJ21"/>
      <c r="KKK21"/>
      <c r="KKL21"/>
      <c r="KKM21"/>
      <c r="KKN21"/>
      <c r="KKO21"/>
      <c r="KKP21"/>
      <c r="KKQ21"/>
      <c r="KKR21"/>
      <c r="KKS21"/>
      <c r="KKT21"/>
      <c r="KKU21"/>
      <c r="KKV21"/>
      <c r="KKW21"/>
      <c r="KKX21"/>
      <c r="KKY21"/>
      <c r="KKZ21"/>
      <c r="KLA21"/>
      <c r="KLB21"/>
      <c r="KLC21"/>
      <c r="KLD21"/>
      <c r="KLE21"/>
      <c r="KLF21"/>
      <c r="KLG21"/>
      <c r="KLH21"/>
      <c r="KLI21"/>
      <c r="KLJ21"/>
      <c r="KLK21"/>
      <c r="KLL21"/>
      <c r="KLM21"/>
      <c r="KLN21"/>
      <c r="KLO21"/>
      <c r="KLP21"/>
      <c r="KLQ21"/>
      <c r="KLR21"/>
      <c r="KLS21"/>
      <c r="KLT21"/>
      <c r="KLU21"/>
      <c r="KLV21"/>
      <c r="KLW21"/>
      <c r="KLX21"/>
      <c r="KLY21"/>
      <c r="KLZ21"/>
      <c r="KMA21"/>
      <c r="KMB21"/>
      <c r="KMC21"/>
      <c r="KMD21"/>
      <c r="KME21"/>
      <c r="KMF21"/>
      <c r="KMG21"/>
      <c r="KMH21"/>
      <c r="KMI21"/>
      <c r="KMJ21"/>
      <c r="KMK21"/>
      <c r="KML21"/>
      <c r="KMM21"/>
      <c r="KMN21"/>
      <c r="KMO21"/>
      <c r="KMP21"/>
      <c r="KMQ21"/>
      <c r="KMR21"/>
      <c r="KMS21"/>
      <c r="KMT21"/>
      <c r="KMU21"/>
      <c r="KMV21"/>
      <c r="KMW21"/>
      <c r="KMX21"/>
      <c r="KMY21"/>
      <c r="KMZ21"/>
      <c r="KNA21"/>
      <c r="KNB21"/>
      <c r="KNC21"/>
      <c r="KND21"/>
      <c r="KNE21"/>
      <c r="KNF21"/>
      <c r="KNG21"/>
      <c r="KNH21"/>
      <c r="KNI21"/>
      <c r="KNJ21"/>
      <c r="KNK21"/>
      <c r="KNL21"/>
      <c r="KNM21"/>
      <c r="KNN21"/>
      <c r="KNO21"/>
      <c r="KNP21"/>
      <c r="KNQ21"/>
      <c r="KNR21"/>
      <c r="KNS21"/>
      <c r="KNT21"/>
      <c r="KNU21"/>
      <c r="KNV21"/>
      <c r="KNW21"/>
      <c r="KNX21"/>
      <c r="KNY21"/>
      <c r="KNZ21"/>
      <c r="KOA21"/>
      <c r="KOB21"/>
      <c r="KOC21"/>
      <c r="KOD21"/>
      <c r="KOE21"/>
      <c r="KOF21"/>
      <c r="KOG21"/>
      <c r="KOH21"/>
      <c r="KOI21"/>
      <c r="KOJ21"/>
      <c r="KOK21"/>
      <c r="KOL21"/>
      <c r="KOM21"/>
      <c r="KON21"/>
      <c r="KOO21"/>
      <c r="KOP21"/>
      <c r="KOQ21"/>
      <c r="KOR21"/>
      <c r="KOS21"/>
      <c r="KOT21"/>
      <c r="KOU21"/>
      <c r="KOV21"/>
      <c r="KOW21"/>
      <c r="KOX21"/>
      <c r="KOY21"/>
      <c r="KOZ21"/>
      <c r="KPA21"/>
      <c r="KPB21"/>
      <c r="KPC21"/>
      <c r="KPD21"/>
      <c r="KPE21"/>
      <c r="KPF21"/>
      <c r="KPG21"/>
      <c r="KPH21"/>
      <c r="KPI21"/>
      <c r="KPJ21"/>
      <c r="KPK21"/>
      <c r="KPL21"/>
      <c r="KPM21"/>
      <c r="KPN21"/>
      <c r="KPO21"/>
      <c r="KPP21"/>
      <c r="KPQ21"/>
      <c r="KPR21"/>
      <c r="KPS21"/>
      <c r="KPT21"/>
      <c r="KPU21"/>
      <c r="KPV21"/>
      <c r="KPW21"/>
      <c r="KPX21"/>
      <c r="KPY21"/>
      <c r="KPZ21"/>
      <c r="KQA21"/>
      <c r="KQB21"/>
      <c r="KQC21"/>
      <c r="KQD21"/>
      <c r="KQE21"/>
      <c r="KQF21"/>
      <c r="KQG21"/>
      <c r="KQH21"/>
      <c r="KQI21"/>
      <c r="KQJ21"/>
      <c r="KQK21"/>
      <c r="KQL21"/>
      <c r="KQM21"/>
      <c r="KQN21"/>
      <c r="KQO21"/>
      <c r="KQP21"/>
      <c r="KQQ21"/>
      <c r="KQR21"/>
      <c r="KQS21"/>
      <c r="KQT21"/>
      <c r="KQU21"/>
      <c r="KQV21"/>
      <c r="KQW21"/>
      <c r="KQX21"/>
      <c r="KQY21"/>
      <c r="KQZ21"/>
      <c r="KRA21"/>
      <c r="KRB21"/>
      <c r="KRC21"/>
      <c r="KRD21"/>
      <c r="KRE21"/>
      <c r="KRF21"/>
      <c r="KRG21"/>
      <c r="KRH21"/>
      <c r="KRI21"/>
      <c r="KRJ21"/>
      <c r="KRK21"/>
      <c r="KRL21"/>
      <c r="KRM21"/>
      <c r="KRN21"/>
      <c r="KRO21"/>
      <c r="KRP21"/>
      <c r="KRQ21"/>
      <c r="KRR21"/>
      <c r="KRS21"/>
      <c r="KRT21"/>
      <c r="KRU21"/>
      <c r="KRV21"/>
      <c r="KRW21"/>
      <c r="KRX21"/>
      <c r="KRY21"/>
      <c r="KRZ21"/>
      <c r="KSA21"/>
      <c r="KSB21"/>
      <c r="KSC21"/>
      <c r="KSD21"/>
      <c r="KSE21"/>
      <c r="KSF21"/>
      <c r="KSG21"/>
      <c r="KSH21"/>
      <c r="KSI21"/>
      <c r="KSJ21"/>
      <c r="KSK21"/>
      <c r="KSL21"/>
      <c r="KSM21"/>
      <c r="KSN21"/>
      <c r="KSO21"/>
      <c r="KSP21"/>
      <c r="KSQ21"/>
      <c r="KSR21"/>
      <c r="KSS21"/>
      <c r="KST21"/>
      <c r="KSU21"/>
      <c r="KSV21"/>
      <c r="KSW21"/>
      <c r="KSX21"/>
      <c r="KSY21"/>
      <c r="KSZ21"/>
      <c r="KTA21"/>
      <c r="KTB21"/>
      <c r="KTC21"/>
      <c r="KTD21"/>
      <c r="KTE21"/>
      <c r="KTF21"/>
      <c r="KTG21"/>
      <c r="KTH21"/>
      <c r="KTI21"/>
      <c r="KTJ21"/>
      <c r="KTK21"/>
      <c r="KTL21"/>
      <c r="KTM21"/>
      <c r="KTN21"/>
      <c r="KTO21"/>
      <c r="KTP21"/>
      <c r="KTQ21"/>
      <c r="KTR21"/>
      <c r="KTS21"/>
      <c r="KTT21"/>
      <c r="KTU21"/>
      <c r="KTV21"/>
      <c r="KTW21"/>
      <c r="KTX21"/>
      <c r="KTY21"/>
      <c r="KTZ21"/>
      <c r="KUA21"/>
      <c r="KUB21"/>
      <c r="KUC21"/>
      <c r="KUD21"/>
      <c r="KUE21"/>
      <c r="KUF21"/>
      <c r="KUG21"/>
      <c r="KUH21"/>
      <c r="KUI21"/>
      <c r="KUJ21"/>
      <c r="KUK21"/>
      <c r="KUL21"/>
      <c r="KUM21"/>
      <c r="KUN21"/>
      <c r="KUO21"/>
      <c r="KUP21"/>
      <c r="KUQ21"/>
      <c r="KUR21"/>
      <c r="KUS21"/>
      <c r="KUT21"/>
      <c r="KUU21"/>
      <c r="KUV21"/>
      <c r="KUW21"/>
      <c r="KUX21"/>
      <c r="KUY21"/>
      <c r="KUZ21"/>
      <c r="KVA21"/>
      <c r="KVB21"/>
      <c r="KVC21"/>
      <c r="KVD21"/>
      <c r="KVE21"/>
      <c r="KVF21"/>
      <c r="KVG21"/>
      <c r="KVH21"/>
      <c r="KVI21"/>
      <c r="KVJ21"/>
      <c r="KVK21"/>
      <c r="KVL21"/>
      <c r="KVM21"/>
      <c r="KVN21"/>
      <c r="KVO21"/>
      <c r="KVP21"/>
      <c r="KVQ21"/>
      <c r="KVR21"/>
      <c r="KVS21"/>
      <c r="KVT21"/>
      <c r="KVU21"/>
      <c r="KVV21"/>
      <c r="KVW21"/>
      <c r="KVX21"/>
      <c r="KVY21"/>
      <c r="KVZ21"/>
      <c r="KWA21"/>
      <c r="KWB21"/>
      <c r="KWC21"/>
      <c r="KWD21"/>
      <c r="KWE21"/>
      <c r="KWF21"/>
      <c r="KWG21"/>
      <c r="KWH21"/>
      <c r="KWI21"/>
      <c r="KWJ21"/>
      <c r="KWK21"/>
      <c r="KWL21"/>
      <c r="KWM21"/>
      <c r="KWN21"/>
      <c r="KWO21"/>
      <c r="KWP21"/>
      <c r="KWQ21"/>
      <c r="KWR21"/>
      <c r="KWS21"/>
      <c r="KWT21"/>
      <c r="KWU21"/>
      <c r="KWV21"/>
      <c r="KWW21"/>
      <c r="KWX21"/>
      <c r="KWY21"/>
      <c r="KWZ21"/>
      <c r="KXA21"/>
      <c r="KXB21"/>
      <c r="KXC21"/>
      <c r="KXD21"/>
      <c r="KXE21"/>
      <c r="KXF21"/>
      <c r="KXG21"/>
      <c r="KXH21"/>
      <c r="KXI21"/>
      <c r="KXJ21"/>
      <c r="KXK21"/>
      <c r="KXL21"/>
      <c r="KXM21"/>
      <c r="KXN21"/>
      <c r="KXO21"/>
      <c r="KXP21"/>
      <c r="KXQ21"/>
      <c r="KXR21"/>
      <c r="KXS21"/>
      <c r="KXT21"/>
      <c r="KXU21"/>
      <c r="KXV21"/>
      <c r="KXW21"/>
      <c r="KXX21"/>
      <c r="KXY21"/>
      <c r="KXZ21"/>
      <c r="KYA21"/>
      <c r="KYB21"/>
      <c r="KYC21"/>
      <c r="KYD21"/>
      <c r="KYE21"/>
      <c r="KYF21"/>
      <c r="KYG21"/>
      <c r="KYH21"/>
      <c r="KYI21"/>
      <c r="KYJ21"/>
      <c r="KYK21"/>
      <c r="KYL21"/>
      <c r="KYM21"/>
      <c r="KYN21"/>
      <c r="KYO21"/>
      <c r="KYP21"/>
      <c r="KYQ21"/>
      <c r="KYR21"/>
      <c r="KYS21"/>
      <c r="KYT21"/>
      <c r="KYU21"/>
      <c r="KYV21"/>
      <c r="KYW21"/>
      <c r="KYX21"/>
      <c r="KYY21"/>
      <c r="KYZ21"/>
      <c r="KZA21"/>
      <c r="KZB21"/>
      <c r="KZC21"/>
      <c r="KZD21"/>
      <c r="KZE21"/>
      <c r="KZF21"/>
      <c r="KZG21"/>
      <c r="KZH21"/>
      <c r="KZI21"/>
      <c r="KZJ21"/>
      <c r="KZK21"/>
      <c r="KZL21"/>
      <c r="KZM21"/>
      <c r="KZN21"/>
      <c r="KZO21"/>
      <c r="KZP21"/>
      <c r="KZQ21"/>
      <c r="KZR21"/>
      <c r="KZS21"/>
      <c r="KZT21"/>
      <c r="KZU21"/>
      <c r="KZV21"/>
      <c r="KZW21"/>
      <c r="KZX21"/>
      <c r="KZY21"/>
      <c r="KZZ21"/>
      <c r="LAA21"/>
      <c r="LAB21"/>
      <c r="LAC21"/>
      <c r="LAD21"/>
      <c r="LAE21"/>
      <c r="LAF21"/>
      <c r="LAG21"/>
      <c r="LAH21"/>
      <c r="LAI21"/>
      <c r="LAJ21"/>
      <c r="LAK21"/>
      <c r="LAL21"/>
      <c r="LAM21"/>
      <c r="LAN21"/>
      <c r="LAO21"/>
      <c r="LAP21"/>
      <c r="LAQ21"/>
      <c r="LAR21"/>
      <c r="LAS21"/>
      <c r="LAT21"/>
      <c r="LAU21"/>
      <c r="LAV21"/>
      <c r="LAW21"/>
      <c r="LAX21"/>
      <c r="LAY21"/>
      <c r="LAZ21"/>
      <c r="LBA21"/>
      <c r="LBB21"/>
      <c r="LBC21"/>
      <c r="LBD21"/>
      <c r="LBE21"/>
      <c r="LBF21"/>
      <c r="LBG21"/>
      <c r="LBH21"/>
      <c r="LBI21"/>
      <c r="LBJ21"/>
      <c r="LBK21"/>
      <c r="LBL21"/>
      <c r="LBM21"/>
      <c r="LBN21"/>
      <c r="LBO21"/>
      <c r="LBP21"/>
      <c r="LBQ21"/>
      <c r="LBR21"/>
      <c r="LBS21"/>
      <c r="LBT21"/>
      <c r="LBU21"/>
      <c r="LBV21"/>
      <c r="LBW21"/>
      <c r="LBX21"/>
      <c r="LBY21"/>
      <c r="LBZ21"/>
      <c r="LCA21"/>
      <c r="LCB21"/>
      <c r="LCC21"/>
      <c r="LCD21"/>
      <c r="LCE21"/>
      <c r="LCF21"/>
      <c r="LCG21"/>
      <c r="LCH21"/>
      <c r="LCI21"/>
      <c r="LCJ21"/>
      <c r="LCK21"/>
      <c r="LCL21"/>
      <c r="LCM21"/>
      <c r="LCN21"/>
      <c r="LCO21"/>
      <c r="LCP21"/>
      <c r="LCQ21"/>
      <c r="LCR21"/>
      <c r="LCS21"/>
      <c r="LCT21"/>
      <c r="LCU21"/>
      <c r="LCV21"/>
      <c r="LCW21"/>
      <c r="LCX21"/>
      <c r="LCY21"/>
      <c r="LCZ21"/>
      <c r="LDA21"/>
      <c r="LDB21"/>
      <c r="LDC21"/>
      <c r="LDD21"/>
      <c r="LDE21"/>
      <c r="LDF21"/>
      <c r="LDG21"/>
      <c r="LDH21"/>
      <c r="LDI21"/>
      <c r="LDJ21"/>
      <c r="LDK21"/>
      <c r="LDL21"/>
      <c r="LDM21"/>
      <c r="LDN21"/>
      <c r="LDO21"/>
      <c r="LDP21"/>
      <c r="LDQ21"/>
      <c r="LDR21"/>
      <c r="LDS21"/>
      <c r="LDT21"/>
      <c r="LDU21"/>
      <c r="LDV21"/>
      <c r="LDW21"/>
      <c r="LDX21"/>
      <c r="LDY21"/>
      <c r="LDZ21"/>
      <c r="LEA21"/>
      <c r="LEB21"/>
      <c r="LEC21"/>
      <c r="LED21"/>
      <c r="LEE21"/>
      <c r="LEF21"/>
      <c r="LEG21"/>
      <c r="LEH21"/>
      <c r="LEI21"/>
      <c r="LEJ21"/>
      <c r="LEK21"/>
      <c r="LEL21"/>
      <c r="LEM21"/>
      <c r="LEN21"/>
      <c r="LEO21"/>
      <c r="LEP21"/>
      <c r="LEQ21"/>
      <c r="LER21"/>
      <c r="LES21"/>
      <c r="LET21"/>
      <c r="LEU21"/>
      <c r="LEV21"/>
      <c r="LEW21"/>
      <c r="LEX21"/>
      <c r="LEY21"/>
      <c r="LEZ21"/>
      <c r="LFA21"/>
      <c r="LFB21"/>
      <c r="LFC21"/>
      <c r="LFD21"/>
      <c r="LFE21"/>
      <c r="LFF21"/>
      <c r="LFG21"/>
      <c r="LFH21"/>
      <c r="LFI21"/>
      <c r="LFJ21"/>
      <c r="LFK21"/>
      <c r="LFL21"/>
      <c r="LFM21"/>
      <c r="LFN21"/>
      <c r="LFO21"/>
      <c r="LFP21"/>
      <c r="LFQ21"/>
      <c r="LFR21"/>
      <c r="LFS21"/>
      <c r="LFT21"/>
      <c r="LFU21"/>
      <c r="LFV21"/>
      <c r="LFW21"/>
      <c r="LFX21"/>
      <c r="LFY21"/>
      <c r="LFZ21"/>
      <c r="LGA21"/>
      <c r="LGB21"/>
      <c r="LGC21"/>
      <c r="LGD21"/>
      <c r="LGE21"/>
      <c r="LGF21"/>
      <c r="LGG21"/>
      <c r="LGH21"/>
      <c r="LGI21"/>
      <c r="LGJ21"/>
      <c r="LGK21"/>
      <c r="LGL21"/>
      <c r="LGM21"/>
      <c r="LGN21"/>
      <c r="LGO21"/>
      <c r="LGP21"/>
      <c r="LGQ21"/>
      <c r="LGR21"/>
      <c r="LGS21"/>
      <c r="LGT21"/>
      <c r="LGU21"/>
      <c r="LGV21"/>
      <c r="LGW21"/>
      <c r="LGX21"/>
      <c r="LGY21"/>
      <c r="LGZ21"/>
      <c r="LHA21"/>
      <c r="LHB21"/>
      <c r="LHC21"/>
      <c r="LHD21"/>
      <c r="LHE21"/>
      <c r="LHF21"/>
      <c r="LHG21"/>
      <c r="LHH21"/>
      <c r="LHI21"/>
      <c r="LHJ21"/>
      <c r="LHK21"/>
      <c r="LHL21"/>
      <c r="LHM21"/>
      <c r="LHN21"/>
      <c r="LHO21"/>
      <c r="LHP21"/>
      <c r="LHQ21"/>
      <c r="LHR21"/>
      <c r="LHS21"/>
      <c r="LHT21"/>
      <c r="LHU21"/>
      <c r="LHV21"/>
      <c r="LHW21"/>
      <c r="LHX21"/>
      <c r="LHY21"/>
      <c r="LHZ21"/>
      <c r="LIA21"/>
      <c r="LIB21"/>
      <c r="LIC21"/>
      <c r="LID21"/>
      <c r="LIE21"/>
      <c r="LIF21"/>
      <c r="LIG21"/>
      <c r="LIH21"/>
      <c r="LII21"/>
      <c r="LIJ21"/>
      <c r="LIK21"/>
      <c r="LIL21"/>
      <c r="LIM21"/>
      <c r="LIN21"/>
      <c r="LIO21"/>
      <c r="LIP21"/>
      <c r="LIQ21"/>
      <c r="LIR21"/>
      <c r="LIS21"/>
      <c r="LIT21"/>
      <c r="LIU21"/>
      <c r="LIV21"/>
      <c r="LIW21"/>
      <c r="LIX21"/>
      <c r="LIY21"/>
      <c r="LIZ21"/>
      <c r="LJA21"/>
      <c r="LJB21"/>
      <c r="LJC21"/>
      <c r="LJD21"/>
      <c r="LJE21"/>
      <c r="LJF21"/>
      <c r="LJG21"/>
      <c r="LJH21"/>
      <c r="LJI21"/>
      <c r="LJJ21"/>
      <c r="LJK21"/>
      <c r="LJL21"/>
      <c r="LJM21"/>
      <c r="LJN21"/>
      <c r="LJO21"/>
      <c r="LJP21"/>
      <c r="LJQ21"/>
      <c r="LJR21"/>
      <c r="LJS21"/>
      <c r="LJT21"/>
      <c r="LJU21"/>
      <c r="LJV21"/>
      <c r="LJW21"/>
      <c r="LJX21"/>
      <c r="LJY21"/>
      <c r="LJZ21"/>
      <c r="LKA21"/>
      <c r="LKB21"/>
      <c r="LKC21"/>
      <c r="LKD21"/>
      <c r="LKE21"/>
      <c r="LKF21"/>
      <c r="LKG21"/>
      <c r="LKH21"/>
      <c r="LKI21"/>
      <c r="LKJ21"/>
      <c r="LKK21"/>
      <c r="LKL21"/>
      <c r="LKM21"/>
      <c r="LKN21"/>
      <c r="LKO21"/>
      <c r="LKP21"/>
      <c r="LKQ21"/>
      <c r="LKR21"/>
      <c r="LKS21"/>
      <c r="LKT21"/>
      <c r="LKU21"/>
      <c r="LKV21"/>
      <c r="LKW21"/>
      <c r="LKX21"/>
      <c r="LKY21"/>
      <c r="LKZ21"/>
      <c r="LLA21"/>
      <c r="LLB21"/>
      <c r="LLC21"/>
      <c r="LLD21"/>
      <c r="LLE21"/>
      <c r="LLF21"/>
      <c r="LLG21"/>
      <c r="LLH21"/>
      <c r="LLI21"/>
      <c r="LLJ21"/>
      <c r="LLK21"/>
      <c r="LLL21"/>
      <c r="LLM21"/>
      <c r="LLN21"/>
      <c r="LLO21"/>
      <c r="LLP21"/>
      <c r="LLQ21"/>
      <c r="LLR21"/>
      <c r="LLS21"/>
      <c r="LLT21"/>
      <c r="LLU21"/>
      <c r="LLV21"/>
      <c r="LLW21"/>
      <c r="LLX21"/>
      <c r="LLY21"/>
      <c r="LLZ21"/>
      <c r="LMA21"/>
      <c r="LMB21"/>
      <c r="LMC21"/>
      <c r="LMD21"/>
      <c r="LME21"/>
      <c r="LMF21"/>
      <c r="LMG21"/>
      <c r="LMH21"/>
      <c r="LMI21"/>
      <c r="LMJ21"/>
      <c r="LMK21"/>
      <c r="LML21"/>
      <c r="LMM21"/>
      <c r="LMN21"/>
      <c r="LMO21"/>
      <c r="LMP21"/>
      <c r="LMQ21"/>
      <c r="LMR21"/>
      <c r="LMS21"/>
      <c r="LMT21"/>
      <c r="LMU21"/>
      <c r="LMV21"/>
      <c r="LMW21"/>
      <c r="LMX21"/>
      <c r="LMY21"/>
      <c r="LMZ21"/>
      <c r="LNA21"/>
      <c r="LNB21"/>
      <c r="LNC21"/>
      <c r="LND21"/>
      <c r="LNE21"/>
      <c r="LNF21"/>
      <c r="LNG21"/>
      <c r="LNH21"/>
      <c r="LNI21"/>
      <c r="LNJ21"/>
      <c r="LNK21"/>
      <c r="LNL21"/>
      <c r="LNM21"/>
      <c r="LNN21"/>
      <c r="LNO21"/>
      <c r="LNP21"/>
      <c r="LNQ21"/>
      <c r="LNR21"/>
      <c r="LNS21"/>
      <c r="LNT21"/>
      <c r="LNU21"/>
      <c r="LNV21"/>
      <c r="LNW21"/>
      <c r="LNX21"/>
      <c r="LNY21"/>
      <c r="LNZ21"/>
      <c r="LOA21"/>
      <c r="LOB21"/>
      <c r="LOC21"/>
      <c r="LOD21"/>
      <c r="LOE21"/>
      <c r="LOF21"/>
      <c r="LOG21"/>
      <c r="LOH21"/>
      <c r="LOI21"/>
      <c r="LOJ21"/>
      <c r="LOK21"/>
      <c r="LOL21"/>
      <c r="LOM21"/>
      <c r="LON21"/>
      <c r="LOO21"/>
      <c r="LOP21"/>
      <c r="LOQ21"/>
      <c r="LOR21"/>
      <c r="LOS21"/>
      <c r="LOT21"/>
      <c r="LOU21"/>
      <c r="LOV21"/>
      <c r="LOW21"/>
      <c r="LOX21"/>
      <c r="LOY21"/>
      <c r="LOZ21"/>
      <c r="LPA21"/>
      <c r="LPB21"/>
      <c r="LPC21"/>
      <c r="LPD21"/>
      <c r="LPE21"/>
      <c r="LPF21"/>
      <c r="LPG21"/>
      <c r="LPH21"/>
      <c r="LPI21"/>
      <c r="LPJ21"/>
      <c r="LPK21"/>
      <c r="LPL21"/>
      <c r="LPM21"/>
      <c r="LPN21"/>
      <c r="LPO21"/>
      <c r="LPP21"/>
      <c r="LPQ21"/>
      <c r="LPR21"/>
      <c r="LPS21"/>
      <c r="LPT21"/>
      <c r="LPU21"/>
      <c r="LPV21"/>
      <c r="LPW21"/>
      <c r="LPX21"/>
      <c r="LPY21"/>
      <c r="LPZ21"/>
      <c r="LQA21"/>
      <c r="LQB21"/>
      <c r="LQC21"/>
      <c r="LQD21"/>
      <c r="LQE21"/>
      <c r="LQF21"/>
      <c r="LQG21"/>
      <c r="LQH21"/>
      <c r="LQI21"/>
      <c r="LQJ21"/>
      <c r="LQK21"/>
      <c r="LQL21"/>
      <c r="LQM21"/>
      <c r="LQN21"/>
      <c r="LQO21"/>
      <c r="LQP21"/>
      <c r="LQQ21"/>
      <c r="LQR21"/>
      <c r="LQS21"/>
      <c r="LQT21"/>
      <c r="LQU21"/>
      <c r="LQV21"/>
      <c r="LQW21"/>
      <c r="LQX21"/>
      <c r="LQY21"/>
      <c r="LQZ21"/>
      <c r="LRA21"/>
      <c r="LRB21"/>
      <c r="LRC21"/>
      <c r="LRD21"/>
      <c r="LRE21"/>
      <c r="LRF21"/>
      <c r="LRG21"/>
      <c r="LRH21"/>
      <c r="LRI21"/>
      <c r="LRJ21"/>
      <c r="LRK21"/>
      <c r="LRL21"/>
      <c r="LRM21"/>
      <c r="LRN21"/>
      <c r="LRO21"/>
      <c r="LRP21"/>
      <c r="LRQ21"/>
      <c r="LRR21"/>
      <c r="LRS21"/>
      <c r="LRT21"/>
      <c r="LRU21"/>
      <c r="LRV21"/>
      <c r="LRW21"/>
      <c r="LRX21"/>
      <c r="LRY21"/>
      <c r="LRZ21"/>
      <c r="LSA21"/>
      <c r="LSB21"/>
      <c r="LSC21"/>
      <c r="LSD21"/>
      <c r="LSE21"/>
      <c r="LSF21"/>
      <c r="LSG21"/>
      <c r="LSH21"/>
      <c r="LSI21"/>
      <c r="LSJ21"/>
      <c r="LSK21"/>
      <c r="LSL21"/>
      <c r="LSM21"/>
      <c r="LSN21"/>
      <c r="LSO21"/>
      <c r="LSP21"/>
      <c r="LSQ21"/>
      <c r="LSR21"/>
      <c r="LSS21"/>
      <c r="LST21"/>
      <c r="LSU21"/>
      <c r="LSV21"/>
      <c r="LSW21"/>
      <c r="LSX21"/>
      <c r="LSY21"/>
      <c r="LSZ21"/>
      <c r="LTA21"/>
      <c r="LTB21"/>
      <c r="LTC21"/>
      <c r="LTD21"/>
      <c r="LTE21"/>
      <c r="LTF21"/>
      <c r="LTG21"/>
      <c r="LTH21"/>
      <c r="LTI21"/>
      <c r="LTJ21"/>
      <c r="LTK21"/>
      <c r="LTL21"/>
      <c r="LTM21"/>
      <c r="LTN21"/>
      <c r="LTO21"/>
      <c r="LTP21"/>
      <c r="LTQ21"/>
      <c r="LTR21"/>
      <c r="LTS21"/>
      <c r="LTT21"/>
      <c r="LTU21"/>
      <c r="LTV21"/>
      <c r="LTW21"/>
      <c r="LTX21"/>
      <c r="LTY21"/>
      <c r="LTZ21"/>
      <c r="LUA21"/>
      <c r="LUB21"/>
      <c r="LUC21"/>
      <c r="LUD21"/>
      <c r="LUE21"/>
      <c r="LUF21"/>
      <c r="LUG21"/>
      <c r="LUH21"/>
      <c r="LUI21"/>
      <c r="LUJ21"/>
      <c r="LUK21"/>
      <c r="LUL21"/>
      <c r="LUM21"/>
      <c r="LUN21"/>
      <c r="LUO21"/>
      <c r="LUP21"/>
      <c r="LUQ21"/>
      <c r="LUR21"/>
      <c r="LUS21"/>
      <c r="LUT21"/>
      <c r="LUU21"/>
      <c r="LUV21"/>
      <c r="LUW21"/>
      <c r="LUX21"/>
      <c r="LUY21"/>
      <c r="LUZ21"/>
      <c r="LVA21"/>
      <c r="LVB21"/>
      <c r="LVC21"/>
      <c r="LVD21"/>
      <c r="LVE21"/>
      <c r="LVF21"/>
      <c r="LVG21"/>
      <c r="LVH21"/>
      <c r="LVI21"/>
      <c r="LVJ21"/>
      <c r="LVK21"/>
      <c r="LVL21"/>
      <c r="LVM21"/>
      <c r="LVN21"/>
      <c r="LVO21"/>
      <c r="LVP21"/>
      <c r="LVQ21"/>
      <c r="LVR21"/>
      <c r="LVS21"/>
      <c r="LVT21"/>
      <c r="LVU21"/>
      <c r="LVV21"/>
      <c r="LVW21"/>
      <c r="LVX21"/>
      <c r="LVY21"/>
      <c r="LVZ21"/>
      <c r="LWA21"/>
      <c r="LWB21"/>
      <c r="LWC21"/>
      <c r="LWD21"/>
      <c r="LWE21"/>
      <c r="LWF21"/>
      <c r="LWG21"/>
      <c r="LWH21"/>
      <c r="LWI21"/>
      <c r="LWJ21"/>
      <c r="LWK21"/>
      <c r="LWL21"/>
      <c r="LWM21"/>
      <c r="LWN21"/>
      <c r="LWO21"/>
      <c r="LWP21"/>
      <c r="LWQ21"/>
      <c r="LWR21"/>
      <c r="LWS21"/>
      <c r="LWT21"/>
      <c r="LWU21"/>
      <c r="LWV21"/>
      <c r="LWW21"/>
      <c r="LWX21"/>
      <c r="LWY21"/>
      <c r="LWZ21"/>
      <c r="LXA21"/>
      <c r="LXB21"/>
      <c r="LXC21"/>
      <c r="LXD21"/>
      <c r="LXE21"/>
      <c r="LXF21"/>
      <c r="LXG21"/>
      <c r="LXH21"/>
      <c r="LXI21"/>
      <c r="LXJ21"/>
      <c r="LXK21"/>
      <c r="LXL21"/>
      <c r="LXM21"/>
      <c r="LXN21"/>
      <c r="LXO21"/>
      <c r="LXP21"/>
      <c r="LXQ21"/>
      <c r="LXR21"/>
      <c r="LXS21"/>
      <c r="LXT21"/>
      <c r="LXU21"/>
      <c r="LXV21"/>
      <c r="LXW21"/>
      <c r="LXX21"/>
      <c r="LXY21"/>
      <c r="LXZ21"/>
      <c r="LYA21"/>
      <c r="LYB21"/>
      <c r="LYC21"/>
      <c r="LYD21"/>
      <c r="LYE21"/>
      <c r="LYF21"/>
      <c r="LYG21"/>
      <c r="LYH21"/>
      <c r="LYI21"/>
      <c r="LYJ21"/>
      <c r="LYK21"/>
      <c r="LYL21"/>
      <c r="LYM21"/>
      <c r="LYN21"/>
      <c r="LYO21"/>
      <c r="LYP21"/>
      <c r="LYQ21"/>
      <c r="LYR21"/>
      <c r="LYS21"/>
      <c r="LYT21"/>
      <c r="LYU21"/>
      <c r="LYV21"/>
      <c r="LYW21"/>
      <c r="LYX21"/>
      <c r="LYY21"/>
      <c r="LYZ21"/>
      <c r="LZA21"/>
      <c r="LZB21"/>
      <c r="LZC21"/>
      <c r="LZD21"/>
      <c r="LZE21"/>
      <c r="LZF21"/>
      <c r="LZG21"/>
      <c r="LZH21"/>
      <c r="LZI21"/>
      <c r="LZJ21"/>
      <c r="LZK21"/>
      <c r="LZL21"/>
      <c r="LZM21"/>
      <c r="LZN21"/>
      <c r="LZO21"/>
      <c r="LZP21"/>
      <c r="LZQ21"/>
      <c r="LZR21"/>
      <c r="LZS21"/>
      <c r="LZT21"/>
      <c r="LZU21"/>
      <c r="LZV21"/>
      <c r="LZW21"/>
      <c r="LZX21"/>
      <c r="LZY21"/>
      <c r="LZZ21"/>
      <c r="MAA21"/>
      <c r="MAB21"/>
      <c r="MAC21"/>
      <c r="MAD21"/>
      <c r="MAE21"/>
      <c r="MAF21"/>
      <c r="MAG21"/>
      <c r="MAH21"/>
      <c r="MAI21"/>
      <c r="MAJ21"/>
      <c r="MAK21"/>
      <c r="MAL21"/>
      <c r="MAM21"/>
      <c r="MAN21"/>
      <c r="MAO21"/>
      <c r="MAP21"/>
      <c r="MAQ21"/>
      <c r="MAR21"/>
      <c r="MAS21"/>
      <c r="MAT21"/>
      <c r="MAU21"/>
      <c r="MAV21"/>
      <c r="MAW21"/>
      <c r="MAX21"/>
      <c r="MAY21"/>
      <c r="MAZ21"/>
      <c r="MBA21"/>
      <c r="MBB21"/>
      <c r="MBC21"/>
      <c r="MBD21"/>
      <c r="MBE21"/>
      <c r="MBF21"/>
      <c r="MBG21"/>
      <c r="MBH21"/>
      <c r="MBI21"/>
      <c r="MBJ21"/>
      <c r="MBK21"/>
      <c r="MBL21"/>
      <c r="MBM21"/>
      <c r="MBN21"/>
      <c r="MBO21"/>
      <c r="MBP21"/>
      <c r="MBQ21"/>
      <c r="MBR21"/>
      <c r="MBS21"/>
      <c r="MBT21"/>
      <c r="MBU21"/>
      <c r="MBV21"/>
      <c r="MBW21"/>
      <c r="MBX21"/>
      <c r="MBY21"/>
      <c r="MBZ21"/>
      <c r="MCA21"/>
      <c r="MCB21"/>
      <c r="MCC21"/>
      <c r="MCD21"/>
      <c r="MCE21"/>
      <c r="MCF21"/>
      <c r="MCG21"/>
      <c r="MCH21"/>
      <c r="MCI21"/>
      <c r="MCJ21"/>
      <c r="MCK21"/>
      <c r="MCL21"/>
      <c r="MCM21"/>
      <c r="MCN21"/>
      <c r="MCO21"/>
      <c r="MCP21"/>
      <c r="MCQ21"/>
      <c r="MCR21"/>
      <c r="MCS21"/>
      <c r="MCT21"/>
      <c r="MCU21"/>
      <c r="MCV21"/>
      <c r="MCW21"/>
      <c r="MCX21"/>
      <c r="MCY21"/>
      <c r="MCZ21"/>
      <c r="MDA21"/>
      <c r="MDB21"/>
      <c r="MDC21"/>
      <c r="MDD21"/>
      <c r="MDE21"/>
      <c r="MDF21"/>
      <c r="MDG21"/>
      <c r="MDH21"/>
      <c r="MDI21"/>
      <c r="MDJ21"/>
      <c r="MDK21"/>
      <c r="MDL21"/>
      <c r="MDM21"/>
      <c r="MDN21"/>
      <c r="MDO21"/>
      <c r="MDP21"/>
      <c r="MDQ21"/>
      <c r="MDR21"/>
      <c r="MDS21"/>
      <c r="MDT21"/>
      <c r="MDU21"/>
      <c r="MDV21"/>
      <c r="MDW21"/>
      <c r="MDX21"/>
      <c r="MDY21"/>
      <c r="MDZ21"/>
      <c r="MEA21"/>
      <c r="MEB21"/>
      <c r="MEC21"/>
      <c r="MED21"/>
      <c r="MEE21"/>
      <c r="MEF21"/>
      <c r="MEG21"/>
      <c r="MEH21"/>
      <c r="MEI21"/>
      <c r="MEJ21"/>
      <c r="MEK21"/>
      <c r="MEL21"/>
      <c r="MEM21"/>
      <c r="MEN21"/>
      <c r="MEO21"/>
      <c r="MEP21"/>
      <c r="MEQ21"/>
      <c r="MER21"/>
      <c r="MES21"/>
      <c r="MET21"/>
      <c r="MEU21"/>
      <c r="MEV21"/>
      <c r="MEW21"/>
      <c r="MEX21"/>
      <c r="MEY21"/>
      <c r="MEZ21"/>
      <c r="MFA21"/>
      <c r="MFB21"/>
      <c r="MFC21"/>
      <c r="MFD21"/>
      <c r="MFE21"/>
      <c r="MFF21"/>
      <c r="MFG21"/>
      <c r="MFH21"/>
      <c r="MFI21"/>
      <c r="MFJ21"/>
      <c r="MFK21"/>
      <c r="MFL21"/>
      <c r="MFM21"/>
      <c r="MFN21"/>
      <c r="MFO21"/>
      <c r="MFP21"/>
      <c r="MFQ21"/>
      <c r="MFR21"/>
      <c r="MFS21"/>
      <c r="MFT21"/>
      <c r="MFU21"/>
      <c r="MFV21"/>
      <c r="MFW21"/>
      <c r="MFX21"/>
      <c r="MFY21"/>
      <c r="MFZ21"/>
      <c r="MGA21"/>
      <c r="MGB21"/>
      <c r="MGC21"/>
      <c r="MGD21"/>
      <c r="MGE21"/>
      <c r="MGF21"/>
      <c r="MGG21"/>
      <c r="MGH21"/>
      <c r="MGI21"/>
      <c r="MGJ21"/>
      <c r="MGK21"/>
      <c r="MGL21"/>
      <c r="MGM21"/>
      <c r="MGN21"/>
      <c r="MGO21"/>
      <c r="MGP21"/>
      <c r="MGQ21"/>
      <c r="MGR21"/>
      <c r="MGS21"/>
      <c r="MGT21"/>
      <c r="MGU21"/>
      <c r="MGV21"/>
      <c r="MGW21"/>
      <c r="MGX21"/>
      <c r="MGY21"/>
      <c r="MGZ21"/>
      <c r="MHA21"/>
      <c r="MHB21"/>
      <c r="MHC21"/>
      <c r="MHD21"/>
      <c r="MHE21"/>
      <c r="MHF21"/>
      <c r="MHG21"/>
      <c r="MHH21"/>
      <c r="MHI21"/>
      <c r="MHJ21"/>
      <c r="MHK21"/>
      <c r="MHL21"/>
      <c r="MHM21"/>
      <c r="MHN21"/>
      <c r="MHO21"/>
      <c r="MHP21"/>
      <c r="MHQ21"/>
      <c r="MHR21"/>
      <c r="MHS21"/>
      <c r="MHT21"/>
      <c r="MHU21"/>
      <c r="MHV21"/>
      <c r="MHW21"/>
      <c r="MHX21"/>
      <c r="MHY21"/>
      <c r="MHZ21"/>
      <c r="MIA21"/>
      <c r="MIB21"/>
      <c r="MIC21"/>
      <c r="MID21"/>
      <c r="MIE21"/>
      <c r="MIF21"/>
      <c r="MIG21"/>
      <c r="MIH21"/>
      <c r="MII21"/>
      <c r="MIJ21"/>
      <c r="MIK21"/>
      <c r="MIL21"/>
      <c r="MIM21"/>
      <c r="MIN21"/>
      <c r="MIO21"/>
      <c r="MIP21"/>
      <c r="MIQ21"/>
      <c r="MIR21"/>
      <c r="MIS21"/>
      <c r="MIT21"/>
      <c r="MIU21"/>
      <c r="MIV21"/>
      <c r="MIW21"/>
      <c r="MIX21"/>
      <c r="MIY21"/>
      <c r="MIZ21"/>
      <c r="MJA21"/>
      <c r="MJB21"/>
      <c r="MJC21"/>
      <c r="MJD21"/>
      <c r="MJE21"/>
      <c r="MJF21"/>
      <c r="MJG21"/>
      <c r="MJH21"/>
      <c r="MJI21"/>
      <c r="MJJ21"/>
      <c r="MJK21"/>
      <c r="MJL21"/>
      <c r="MJM21"/>
      <c r="MJN21"/>
      <c r="MJO21"/>
      <c r="MJP21"/>
      <c r="MJQ21"/>
      <c r="MJR21"/>
      <c r="MJS21"/>
      <c r="MJT21"/>
      <c r="MJU21"/>
      <c r="MJV21"/>
      <c r="MJW21"/>
      <c r="MJX21"/>
      <c r="MJY21"/>
      <c r="MJZ21"/>
      <c r="MKA21"/>
      <c r="MKB21"/>
      <c r="MKC21"/>
      <c r="MKD21"/>
      <c r="MKE21"/>
      <c r="MKF21"/>
      <c r="MKG21"/>
      <c r="MKH21"/>
      <c r="MKI21"/>
      <c r="MKJ21"/>
      <c r="MKK21"/>
      <c r="MKL21"/>
      <c r="MKM21"/>
      <c r="MKN21"/>
      <c r="MKO21"/>
      <c r="MKP21"/>
      <c r="MKQ21"/>
      <c r="MKR21"/>
      <c r="MKS21"/>
      <c r="MKT21"/>
      <c r="MKU21"/>
      <c r="MKV21"/>
      <c r="MKW21"/>
      <c r="MKX21"/>
      <c r="MKY21"/>
      <c r="MKZ21"/>
      <c r="MLA21"/>
      <c r="MLB21"/>
      <c r="MLC21"/>
      <c r="MLD21"/>
      <c r="MLE21"/>
      <c r="MLF21"/>
      <c r="MLG21"/>
      <c r="MLH21"/>
      <c r="MLI21"/>
      <c r="MLJ21"/>
      <c r="MLK21"/>
      <c r="MLL21"/>
      <c r="MLM21"/>
      <c r="MLN21"/>
      <c r="MLO21"/>
      <c r="MLP21"/>
      <c r="MLQ21"/>
      <c r="MLR21"/>
      <c r="MLS21"/>
      <c r="MLT21"/>
      <c r="MLU21"/>
      <c r="MLV21"/>
      <c r="MLW21"/>
      <c r="MLX21"/>
      <c r="MLY21"/>
      <c r="MLZ21"/>
      <c r="MMA21"/>
      <c r="MMB21"/>
      <c r="MMC21"/>
      <c r="MMD21"/>
      <c r="MME21"/>
      <c r="MMF21"/>
      <c r="MMG21"/>
      <c r="MMH21"/>
      <c r="MMI21"/>
      <c r="MMJ21"/>
      <c r="MMK21"/>
      <c r="MML21"/>
      <c r="MMM21"/>
      <c r="MMN21"/>
      <c r="MMO21"/>
      <c r="MMP21"/>
      <c r="MMQ21"/>
      <c r="MMR21"/>
      <c r="MMS21"/>
      <c r="MMT21"/>
      <c r="MMU21"/>
      <c r="MMV21"/>
      <c r="MMW21"/>
      <c r="MMX21"/>
      <c r="MMY21"/>
      <c r="MMZ21"/>
      <c r="MNA21"/>
      <c r="MNB21"/>
      <c r="MNC21"/>
      <c r="MND21"/>
      <c r="MNE21"/>
      <c r="MNF21"/>
      <c r="MNG21"/>
      <c r="MNH21"/>
      <c r="MNI21"/>
      <c r="MNJ21"/>
      <c r="MNK21"/>
      <c r="MNL21"/>
      <c r="MNM21"/>
      <c r="MNN21"/>
      <c r="MNO21"/>
      <c r="MNP21"/>
      <c r="MNQ21"/>
      <c r="MNR21"/>
      <c r="MNS21"/>
      <c r="MNT21"/>
      <c r="MNU21"/>
      <c r="MNV21"/>
      <c r="MNW21"/>
      <c r="MNX21"/>
      <c r="MNY21"/>
      <c r="MNZ21"/>
      <c r="MOA21"/>
      <c r="MOB21"/>
      <c r="MOC21"/>
      <c r="MOD21"/>
      <c r="MOE21"/>
      <c r="MOF21"/>
      <c r="MOG21"/>
      <c r="MOH21"/>
      <c r="MOI21"/>
      <c r="MOJ21"/>
      <c r="MOK21"/>
      <c r="MOL21"/>
      <c r="MOM21"/>
      <c r="MON21"/>
      <c r="MOO21"/>
      <c r="MOP21"/>
      <c r="MOQ21"/>
      <c r="MOR21"/>
      <c r="MOS21"/>
      <c r="MOT21"/>
      <c r="MOU21"/>
      <c r="MOV21"/>
      <c r="MOW21"/>
      <c r="MOX21"/>
      <c r="MOY21"/>
      <c r="MOZ21"/>
      <c r="MPA21"/>
      <c r="MPB21"/>
      <c r="MPC21"/>
      <c r="MPD21"/>
      <c r="MPE21"/>
      <c r="MPF21"/>
      <c r="MPG21"/>
      <c r="MPH21"/>
      <c r="MPI21"/>
      <c r="MPJ21"/>
      <c r="MPK21"/>
      <c r="MPL21"/>
      <c r="MPM21"/>
      <c r="MPN21"/>
      <c r="MPO21"/>
      <c r="MPP21"/>
      <c r="MPQ21"/>
      <c r="MPR21"/>
      <c r="MPS21"/>
      <c r="MPT21"/>
      <c r="MPU21"/>
      <c r="MPV21"/>
      <c r="MPW21"/>
      <c r="MPX21"/>
      <c r="MPY21"/>
      <c r="MPZ21"/>
      <c r="MQA21"/>
      <c r="MQB21"/>
      <c r="MQC21"/>
      <c r="MQD21"/>
      <c r="MQE21"/>
      <c r="MQF21"/>
      <c r="MQG21"/>
      <c r="MQH21"/>
      <c r="MQI21"/>
      <c r="MQJ21"/>
      <c r="MQK21"/>
      <c r="MQL21"/>
      <c r="MQM21"/>
      <c r="MQN21"/>
      <c r="MQO21"/>
      <c r="MQP21"/>
      <c r="MQQ21"/>
      <c r="MQR21"/>
      <c r="MQS21"/>
      <c r="MQT21"/>
      <c r="MQU21"/>
      <c r="MQV21"/>
      <c r="MQW21"/>
      <c r="MQX21"/>
      <c r="MQY21"/>
      <c r="MQZ21"/>
      <c r="MRA21"/>
      <c r="MRB21"/>
      <c r="MRC21"/>
      <c r="MRD21"/>
      <c r="MRE21"/>
      <c r="MRF21"/>
      <c r="MRG21"/>
      <c r="MRH21"/>
      <c r="MRI21"/>
      <c r="MRJ21"/>
      <c r="MRK21"/>
      <c r="MRL21"/>
      <c r="MRM21"/>
      <c r="MRN21"/>
      <c r="MRO21"/>
      <c r="MRP21"/>
      <c r="MRQ21"/>
      <c r="MRR21"/>
      <c r="MRS21"/>
      <c r="MRT21"/>
      <c r="MRU21"/>
      <c r="MRV21"/>
      <c r="MRW21"/>
      <c r="MRX21"/>
      <c r="MRY21"/>
      <c r="MRZ21"/>
      <c r="MSA21"/>
      <c r="MSB21"/>
      <c r="MSC21"/>
      <c r="MSD21"/>
      <c r="MSE21"/>
      <c r="MSF21"/>
      <c r="MSG21"/>
      <c r="MSH21"/>
      <c r="MSI21"/>
      <c r="MSJ21"/>
      <c r="MSK21"/>
      <c r="MSL21"/>
      <c r="MSM21"/>
      <c r="MSN21"/>
      <c r="MSO21"/>
      <c r="MSP21"/>
      <c r="MSQ21"/>
      <c r="MSR21"/>
      <c r="MSS21"/>
      <c r="MST21"/>
      <c r="MSU21"/>
      <c r="MSV21"/>
      <c r="MSW21"/>
      <c r="MSX21"/>
      <c r="MSY21"/>
      <c r="MSZ21"/>
      <c r="MTA21"/>
      <c r="MTB21"/>
      <c r="MTC21"/>
      <c r="MTD21"/>
      <c r="MTE21"/>
      <c r="MTF21"/>
      <c r="MTG21"/>
      <c r="MTH21"/>
      <c r="MTI21"/>
      <c r="MTJ21"/>
      <c r="MTK21"/>
      <c r="MTL21"/>
      <c r="MTM21"/>
      <c r="MTN21"/>
      <c r="MTO21"/>
      <c r="MTP21"/>
      <c r="MTQ21"/>
      <c r="MTR21"/>
      <c r="MTS21"/>
      <c r="MTT21"/>
      <c r="MTU21"/>
      <c r="MTV21"/>
      <c r="MTW21"/>
      <c r="MTX21"/>
      <c r="MTY21"/>
      <c r="MTZ21"/>
      <c r="MUA21"/>
      <c r="MUB21"/>
      <c r="MUC21"/>
      <c r="MUD21"/>
      <c r="MUE21"/>
      <c r="MUF21"/>
      <c r="MUG21"/>
      <c r="MUH21"/>
      <c r="MUI21"/>
      <c r="MUJ21"/>
      <c r="MUK21"/>
      <c r="MUL21"/>
      <c r="MUM21"/>
      <c r="MUN21"/>
      <c r="MUO21"/>
      <c r="MUP21"/>
      <c r="MUQ21"/>
      <c r="MUR21"/>
      <c r="MUS21"/>
      <c r="MUT21"/>
      <c r="MUU21"/>
      <c r="MUV21"/>
      <c r="MUW21"/>
      <c r="MUX21"/>
      <c r="MUY21"/>
      <c r="MUZ21"/>
      <c r="MVA21"/>
      <c r="MVB21"/>
      <c r="MVC21"/>
      <c r="MVD21"/>
      <c r="MVE21"/>
      <c r="MVF21"/>
      <c r="MVG21"/>
      <c r="MVH21"/>
      <c r="MVI21"/>
      <c r="MVJ21"/>
      <c r="MVK21"/>
      <c r="MVL21"/>
      <c r="MVM21"/>
      <c r="MVN21"/>
      <c r="MVO21"/>
      <c r="MVP21"/>
      <c r="MVQ21"/>
      <c r="MVR21"/>
      <c r="MVS21"/>
      <c r="MVT21"/>
      <c r="MVU21"/>
      <c r="MVV21"/>
      <c r="MVW21"/>
      <c r="MVX21"/>
      <c r="MVY21"/>
      <c r="MVZ21"/>
      <c r="MWA21"/>
      <c r="MWB21"/>
      <c r="MWC21"/>
      <c r="MWD21"/>
      <c r="MWE21"/>
      <c r="MWF21"/>
      <c r="MWG21"/>
      <c r="MWH21"/>
      <c r="MWI21"/>
      <c r="MWJ21"/>
      <c r="MWK21"/>
      <c r="MWL21"/>
      <c r="MWM21"/>
      <c r="MWN21"/>
      <c r="MWO21"/>
      <c r="MWP21"/>
      <c r="MWQ21"/>
      <c r="MWR21"/>
      <c r="MWS21"/>
      <c r="MWT21"/>
      <c r="MWU21"/>
      <c r="MWV21"/>
      <c r="MWW21"/>
      <c r="MWX21"/>
      <c r="MWY21"/>
      <c r="MWZ21"/>
      <c r="MXA21"/>
      <c r="MXB21"/>
      <c r="MXC21"/>
      <c r="MXD21"/>
      <c r="MXE21"/>
      <c r="MXF21"/>
      <c r="MXG21"/>
      <c r="MXH21"/>
      <c r="MXI21"/>
      <c r="MXJ21"/>
      <c r="MXK21"/>
      <c r="MXL21"/>
      <c r="MXM21"/>
      <c r="MXN21"/>
      <c r="MXO21"/>
      <c r="MXP21"/>
      <c r="MXQ21"/>
      <c r="MXR21"/>
      <c r="MXS21"/>
      <c r="MXT21"/>
      <c r="MXU21"/>
      <c r="MXV21"/>
      <c r="MXW21"/>
      <c r="MXX21"/>
      <c r="MXY21"/>
      <c r="MXZ21"/>
      <c r="MYA21"/>
      <c r="MYB21"/>
      <c r="MYC21"/>
      <c r="MYD21"/>
      <c r="MYE21"/>
      <c r="MYF21"/>
      <c r="MYG21"/>
      <c r="MYH21"/>
      <c r="MYI21"/>
      <c r="MYJ21"/>
      <c r="MYK21"/>
      <c r="MYL21"/>
      <c r="MYM21"/>
      <c r="MYN21"/>
      <c r="MYO21"/>
      <c r="MYP21"/>
      <c r="MYQ21"/>
      <c r="MYR21"/>
      <c r="MYS21"/>
      <c r="MYT21"/>
      <c r="MYU21"/>
      <c r="MYV21"/>
      <c r="MYW21"/>
      <c r="MYX21"/>
      <c r="MYY21"/>
      <c r="MYZ21"/>
      <c r="MZA21"/>
      <c r="MZB21"/>
      <c r="MZC21"/>
      <c r="MZD21"/>
      <c r="MZE21"/>
      <c r="MZF21"/>
      <c r="MZG21"/>
      <c r="MZH21"/>
      <c r="MZI21"/>
      <c r="MZJ21"/>
      <c r="MZK21"/>
      <c r="MZL21"/>
      <c r="MZM21"/>
      <c r="MZN21"/>
      <c r="MZO21"/>
      <c r="MZP21"/>
      <c r="MZQ21"/>
      <c r="MZR21"/>
      <c r="MZS21"/>
      <c r="MZT21"/>
      <c r="MZU21"/>
      <c r="MZV21"/>
      <c r="MZW21"/>
      <c r="MZX21"/>
      <c r="MZY21"/>
      <c r="MZZ21"/>
      <c r="NAA21"/>
      <c r="NAB21"/>
      <c r="NAC21"/>
      <c r="NAD21"/>
      <c r="NAE21"/>
      <c r="NAF21"/>
      <c r="NAG21"/>
      <c r="NAH21"/>
      <c r="NAI21"/>
      <c r="NAJ21"/>
      <c r="NAK21"/>
      <c r="NAL21"/>
      <c r="NAM21"/>
      <c r="NAN21"/>
      <c r="NAO21"/>
      <c r="NAP21"/>
      <c r="NAQ21"/>
      <c r="NAR21"/>
      <c r="NAS21"/>
      <c r="NAT21"/>
      <c r="NAU21"/>
      <c r="NAV21"/>
      <c r="NAW21"/>
      <c r="NAX21"/>
      <c r="NAY21"/>
      <c r="NAZ21"/>
      <c r="NBA21"/>
      <c r="NBB21"/>
      <c r="NBC21"/>
      <c r="NBD21"/>
      <c r="NBE21"/>
      <c r="NBF21"/>
      <c r="NBG21"/>
      <c r="NBH21"/>
      <c r="NBI21"/>
      <c r="NBJ21"/>
      <c r="NBK21"/>
      <c r="NBL21"/>
      <c r="NBM21"/>
      <c r="NBN21"/>
      <c r="NBO21"/>
      <c r="NBP21"/>
      <c r="NBQ21"/>
      <c r="NBR21"/>
      <c r="NBS21"/>
      <c r="NBT21"/>
      <c r="NBU21"/>
      <c r="NBV21"/>
      <c r="NBW21"/>
      <c r="NBX21"/>
      <c r="NBY21"/>
      <c r="NBZ21"/>
      <c r="NCA21"/>
      <c r="NCB21"/>
      <c r="NCC21"/>
      <c r="NCD21"/>
      <c r="NCE21"/>
      <c r="NCF21"/>
      <c r="NCG21"/>
      <c r="NCH21"/>
      <c r="NCI21"/>
      <c r="NCJ21"/>
      <c r="NCK21"/>
      <c r="NCL21"/>
      <c r="NCM21"/>
      <c r="NCN21"/>
      <c r="NCO21"/>
      <c r="NCP21"/>
      <c r="NCQ21"/>
      <c r="NCR21"/>
      <c r="NCS21"/>
      <c r="NCT21"/>
      <c r="NCU21"/>
      <c r="NCV21"/>
      <c r="NCW21"/>
      <c r="NCX21"/>
      <c r="NCY21"/>
      <c r="NCZ21"/>
      <c r="NDA21"/>
      <c r="NDB21"/>
      <c r="NDC21"/>
      <c r="NDD21"/>
      <c r="NDE21"/>
      <c r="NDF21"/>
      <c r="NDG21"/>
      <c r="NDH21"/>
      <c r="NDI21"/>
      <c r="NDJ21"/>
      <c r="NDK21"/>
      <c r="NDL21"/>
      <c r="NDM21"/>
      <c r="NDN21"/>
      <c r="NDO21"/>
      <c r="NDP21"/>
      <c r="NDQ21"/>
      <c r="NDR21"/>
      <c r="NDS21"/>
      <c r="NDT21"/>
      <c r="NDU21"/>
      <c r="NDV21"/>
      <c r="NDW21"/>
      <c r="NDX21"/>
      <c r="NDY21"/>
      <c r="NDZ21"/>
      <c r="NEA21"/>
      <c r="NEB21"/>
      <c r="NEC21"/>
      <c r="NED21"/>
      <c r="NEE21"/>
      <c r="NEF21"/>
      <c r="NEG21"/>
      <c r="NEH21"/>
      <c r="NEI21"/>
      <c r="NEJ21"/>
      <c r="NEK21"/>
      <c r="NEL21"/>
      <c r="NEM21"/>
      <c r="NEN21"/>
      <c r="NEO21"/>
      <c r="NEP21"/>
      <c r="NEQ21"/>
      <c r="NER21"/>
      <c r="NES21"/>
      <c r="NET21"/>
      <c r="NEU21"/>
      <c r="NEV21"/>
      <c r="NEW21"/>
      <c r="NEX21"/>
      <c r="NEY21"/>
      <c r="NEZ21"/>
      <c r="NFA21"/>
      <c r="NFB21"/>
      <c r="NFC21"/>
      <c r="NFD21"/>
      <c r="NFE21"/>
      <c r="NFF21"/>
      <c r="NFG21"/>
      <c r="NFH21"/>
      <c r="NFI21"/>
      <c r="NFJ21"/>
      <c r="NFK21"/>
      <c r="NFL21"/>
      <c r="NFM21"/>
      <c r="NFN21"/>
      <c r="NFO21"/>
      <c r="NFP21"/>
      <c r="NFQ21"/>
      <c r="NFR21"/>
      <c r="NFS21"/>
      <c r="NFT21"/>
      <c r="NFU21"/>
      <c r="NFV21"/>
      <c r="NFW21"/>
      <c r="NFX21"/>
      <c r="NFY21"/>
      <c r="NFZ21"/>
      <c r="NGA21"/>
      <c r="NGB21"/>
      <c r="NGC21"/>
      <c r="NGD21"/>
      <c r="NGE21"/>
      <c r="NGF21"/>
      <c r="NGG21"/>
      <c r="NGH21"/>
      <c r="NGI21"/>
      <c r="NGJ21"/>
      <c r="NGK21"/>
      <c r="NGL21"/>
      <c r="NGM21"/>
      <c r="NGN21"/>
      <c r="NGO21"/>
      <c r="NGP21"/>
      <c r="NGQ21"/>
      <c r="NGR21"/>
      <c r="NGS21"/>
      <c r="NGT21"/>
      <c r="NGU21"/>
      <c r="NGV21"/>
      <c r="NGW21"/>
      <c r="NGX21"/>
      <c r="NGY21"/>
      <c r="NGZ21"/>
      <c r="NHA21"/>
      <c r="NHB21"/>
      <c r="NHC21"/>
      <c r="NHD21"/>
      <c r="NHE21"/>
      <c r="NHF21"/>
      <c r="NHG21"/>
      <c r="NHH21"/>
      <c r="NHI21"/>
      <c r="NHJ21"/>
      <c r="NHK21"/>
      <c r="NHL21"/>
      <c r="NHM21"/>
      <c r="NHN21"/>
      <c r="NHO21"/>
      <c r="NHP21"/>
      <c r="NHQ21"/>
      <c r="NHR21"/>
      <c r="NHS21"/>
      <c r="NHT21"/>
      <c r="NHU21"/>
      <c r="NHV21"/>
      <c r="NHW21"/>
      <c r="NHX21"/>
      <c r="NHY21"/>
      <c r="NHZ21"/>
      <c r="NIA21"/>
      <c r="NIB21"/>
      <c r="NIC21"/>
      <c r="NID21"/>
      <c r="NIE21"/>
      <c r="NIF21"/>
      <c r="NIG21"/>
      <c r="NIH21"/>
      <c r="NII21"/>
      <c r="NIJ21"/>
      <c r="NIK21"/>
      <c r="NIL21"/>
      <c r="NIM21"/>
      <c r="NIN21"/>
      <c r="NIO21"/>
      <c r="NIP21"/>
      <c r="NIQ21"/>
      <c r="NIR21"/>
      <c r="NIS21"/>
      <c r="NIT21"/>
      <c r="NIU21"/>
      <c r="NIV21"/>
      <c r="NIW21"/>
      <c r="NIX21"/>
      <c r="NIY21"/>
      <c r="NIZ21"/>
      <c r="NJA21"/>
      <c r="NJB21"/>
      <c r="NJC21"/>
      <c r="NJD21"/>
      <c r="NJE21"/>
      <c r="NJF21"/>
      <c r="NJG21"/>
      <c r="NJH21"/>
      <c r="NJI21"/>
      <c r="NJJ21"/>
      <c r="NJK21"/>
      <c r="NJL21"/>
      <c r="NJM21"/>
      <c r="NJN21"/>
      <c r="NJO21"/>
      <c r="NJP21"/>
      <c r="NJQ21"/>
      <c r="NJR21"/>
      <c r="NJS21"/>
      <c r="NJT21"/>
      <c r="NJU21"/>
      <c r="NJV21"/>
      <c r="NJW21"/>
      <c r="NJX21"/>
      <c r="NJY21"/>
      <c r="NJZ21"/>
      <c r="NKA21"/>
      <c r="NKB21"/>
      <c r="NKC21"/>
      <c r="NKD21"/>
      <c r="NKE21"/>
      <c r="NKF21"/>
      <c r="NKG21"/>
      <c r="NKH21"/>
      <c r="NKI21"/>
      <c r="NKJ21"/>
      <c r="NKK21"/>
      <c r="NKL21"/>
      <c r="NKM21"/>
      <c r="NKN21"/>
      <c r="NKO21"/>
      <c r="NKP21"/>
      <c r="NKQ21"/>
      <c r="NKR21"/>
      <c r="NKS21"/>
      <c r="NKT21"/>
      <c r="NKU21"/>
      <c r="NKV21"/>
      <c r="NKW21"/>
      <c r="NKX21"/>
      <c r="NKY21"/>
      <c r="NKZ21"/>
      <c r="NLA21"/>
      <c r="NLB21"/>
      <c r="NLC21"/>
      <c r="NLD21"/>
      <c r="NLE21"/>
      <c r="NLF21"/>
      <c r="NLG21"/>
      <c r="NLH21"/>
      <c r="NLI21"/>
      <c r="NLJ21"/>
      <c r="NLK21"/>
      <c r="NLL21"/>
      <c r="NLM21"/>
      <c r="NLN21"/>
      <c r="NLO21"/>
      <c r="NLP21"/>
      <c r="NLQ21"/>
      <c r="NLR21"/>
      <c r="NLS21"/>
      <c r="NLT21"/>
      <c r="NLU21"/>
      <c r="NLV21"/>
      <c r="NLW21"/>
      <c r="NLX21"/>
      <c r="NLY21"/>
      <c r="NLZ21"/>
      <c r="NMA21"/>
      <c r="NMB21"/>
      <c r="NMC21"/>
      <c r="NMD21"/>
      <c r="NME21"/>
      <c r="NMF21"/>
      <c r="NMG21"/>
      <c r="NMH21"/>
      <c r="NMI21"/>
      <c r="NMJ21"/>
      <c r="NMK21"/>
      <c r="NML21"/>
      <c r="NMM21"/>
      <c r="NMN21"/>
      <c r="NMO21"/>
      <c r="NMP21"/>
      <c r="NMQ21"/>
      <c r="NMR21"/>
      <c r="NMS21"/>
      <c r="NMT21"/>
      <c r="NMU21"/>
      <c r="NMV21"/>
      <c r="NMW21"/>
      <c r="NMX21"/>
      <c r="NMY21"/>
      <c r="NMZ21"/>
      <c r="NNA21"/>
      <c r="NNB21"/>
      <c r="NNC21"/>
      <c r="NND21"/>
      <c r="NNE21"/>
      <c r="NNF21"/>
      <c r="NNG21"/>
      <c r="NNH21"/>
      <c r="NNI21"/>
      <c r="NNJ21"/>
      <c r="NNK21"/>
      <c r="NNL21"/>
      <c r="NNM21"/>
      <c r="NNN21"/>
      <c r="NNO21"/>
      <c r="NNP21"/>
      <c r="NNQ21"/>
      <c r="NNR21"/>
      <c r="NNS21"/>
      <c r="NNT21"/>
      <c r="NNU21"/>
      <c r="NNV21"/>
      <c r="NNW21"/>
      <c r="NNX21"/>
      <c r="NNY21"/>
      <c r="NNZ21"/>
      <c r="NOA21"/>
      <c r="NOB21"/>
      <c r="NOC21"/>
      <c r="NOD21"/>
      <c r="NOE21"/>
      <c r="NOF21"/>
      <c r="NOG21"/>
      <c r="NOH21"/>
      <c r="NOI21"/>
      <c r="NOJ21"/>
      <c r="NOK21"/>
      <c r="NOL21"/>
      <c r="NOM21"/>
      <c r="NON21"/>
      <c r="NOO21"/>
      <c r="NOP21"/>
      <c r="NOQ21"/>
      <c r="NOR21"/>
      <c r="NOS21"/>
      <c r="NOT21"/>
      <c r="NOU21"/>
      <c r="NOV21"/>
      <c r="NOW21"/>
      <c r="NOX21"/>
      <c r="NOY21"/>
      <c r="NOZ21"/>
      <c r="NPA21"/>
      <c r="NPB21"/>
      <c r="NPC21"/>
      <c r="NPD21"/>
      <c r="NPE21"/>
      <c r="NPF21"/>
      <c r="NPG21"/>
      <c r="NPH21"/>
      <c r="NPI21"/>
      <c r="NPJ21"/>
      <c r="NPK21"/>
      <c r="NPL21"/>
      <c r="NPM21"/>
      <c r="NPN21"/>
      <c r="NPO21"/>
      <c r="NPP21"/>
      <c r="NPQ21"/>
      <c r="NPR21"/>
      <c r="NPS21"/>
      <c r="NPT21"/>
      <c r="NPU21"/>
      <c r="NPV21"/>
      <c r="NPW21"/>
      <c r="NPX21"/>
      <c r="NPY21"/>
      <c r="NPZ21"/>
      <c r="NQA21"/>
      <c r="NQB21"/>
      <c r="NQC21"/>
      <c r="NQD21"/>
      <c r="NQE21"/>
      <c r="NQF21"/>
      <c r="NQG21"/>
      <c r="NQH21"/>
      <c r="NQI21"/>
      <c r="NQJ21"/>
      <c r="NQK21"/>
      <c r="NQL21"/>
      <c r="NQM21"/>
      <c r="NQN21"/>
      <c r="NQO21"/>
      <c r="NQP21"/>
      <c r="NQQ21"/>
      <c r="NQR21"/>
      <c r="NQS21"/>
      <c r="NQT21"/>
      <c r="NQU21"/>
      <c r="NQV21"/>
      <c r="NQW21"/>
      <c r="NQX21"/>
      <c r="NQY21"/>
      <c r="NQZ21"/>
      <c r="NRA21"/>
      <c r="NRB21"/>
      <c r="NRC21"/>
      <c r="NRD21"/>
      <c r="NRE21"/>
      <c r="NRF21"/>
      <c r="NRG21"/>
      <c r="NRH21"/>
      <c r="NRI21"/>
      <c r="NRJ21"/>
      <c r="NRK21"/>
      <c r="NRL21"/>
      <c r="NRM21"/>
      <c r="NRN21"/>
      <c r="NRO21"/>
      <c r="NRP21"/>
      <c r="NRQ21"/>
      <c r="NRR21"/>
      <c r="NRS21"/>
      <c r="NRT21"/>
      <c r="NRU21"/>
      <c r="NRV21"/>
      <c r="NRW21"/>
      <c r="NRX21"/>
      <c r="NRY21"/>
      <c r="NRZ21"/>
      <c r="NSA21"/>
      <c r="NSB21"/>
      <c r="NSC21"/>
      <c r="NSD21"/>
      <c r="NSE21"/>
      <c r="NSF21"/>
      <c r="NSG21"/>
      <c r="NSH21"/>
      <c r="NSI21"/>
      <c r="NSJ21"/>
      <c r="NSK21"/>
      <c r="NSL21"/>
      <c r="NSM21"/>
      <c r="NSN21"/>
      <c r="NSO21"/>
      <c r="NSP21"/>
      <c r="NSQ21"/>
      <c r="NSR21"/>
      <c r="NSS21"/>
      <c r="NST21"/>
      <c r="NSU21"/>
      <c r="NSV21"/>
      <c r="NSW21"/>
      <c r="NSX21"/>
      <c r="NSY21"/>
      <c r="NSZ21"/>
      <c r="NTA21"/>
      <c r="NTB21"/>
      <c r="NTC21"/>
      <c r="NTD21"/>
      <c r="NTE21"/>
      <c r="NTF21"/>
      <c r="NTG21"/>
      <c r="NTH21"/>
      <c r="NTI21"/>
      <c r="NTJ21"/>
      <c r="NTK21"/>
      <c r="NTL21"/>
      <c r="NTM21"/>
      <c r="NTN21"/>
      <c r="NTO21"/>
      <c r="NTP21"/>
      <c r="NTQ21"/>
      <c r="NTR21"/>
      <c r="NTS21"/>
      <c r="NTT21"/>
      <c r="NTU21"/>
      <c r="NTV21"/>
      <c r="NTW21"/>
      <c r="NTX21"/>
      <c r="NTY21"/>
      <c r="NTZ21"/>
      <c r="NUA21"/>
      <c r="NUB21"/>
      <c r="NUC21"/>
      <c r="NUD21"/>
      <c r="NUE21"/>
      <c r="NUF21"/>
      <c r="NUG21"/>
      <c r="NUH21"/>
      <c r="NUI21"/>
      <c r="NUJ21"/>
      <c r="NUK21"/>
      <c r="NUL21"/>
      <c r="NUM21"/>
      <c r="NUN21"/>
      <c r="NUO21"/>
      <c r="NUP21"/>
      <c r="NUQ21"/>
      <c r="NUR21"/>
      <c r="NUS21"/>
      <c r="NUT21"/>
      <c r="NUU21"/>
      <c r="NUV21"/>
      <c r="NUW21"/>
      <c r="NUX21"/>
      <c r="NUY21"/>
      <c r="NUZ21"/>
      <c r="NVA21"/>
      <c r="NVB21"/>
      <c r="NVC21"/>
      <c r="NVD21"/>
      <c r="NVE21"/>
      <c r="NVF21"/>
      <c r="NVG21"/>
      <c r="NVH21"/>
      <c r="NVI21"/>
      <c r="NVJ21"/>
      <c r="NVK21"/>
      <c r="NVL21"/>
      <c r="NVM21"/>
      <c r="NVN21"/>
      <c r="NVO21"/>
      <c r="NVP21"/>
      <c r="NVQ21"/>
      <c r="NVR21"/>
      <c r="NVS21"/>
      <c r="NVT21"/>
      <c r="NVU21"/>
      <c r="NVV21"/>
      <c r="NVW21"/>
      <c r="NVX21"/>
      <c r="NVY21"/>
      <c r="NVZ21"/>
      <c r="NWA21"/>
      <c r="NWB21"/>
      <c r="NWC21"/>
      <c r="NWD21"/>
      <c r="NWE21"/>
      <c r="NWF21"/>
      <c r="NWG21"/>
      <c r="NWH21"/>
      <c r="NWI21"/>
      <c r="NWJ21"/>
      <c r="NWK21"/>
      <c r="NWL21"/>
      <c r="NWM21"/>
      <c r="NWN21"/>
      <c r="NWO21"/>
      <c r="NWP21"/>
      <c r="NWQ21"/>
      <c r="NWR21"/>
      <c r="NWS21"/>
      <c r="NWT21"/>
      <c r="NWU21"/>
      <c r="NWV21"/>
      <c r="NWW21"/>
      <c r="NWX21"/>
      <c r="NWY21"/>
      <c r="NWZ21"/>
      <c r="NXA21"/>
      <c r="NXB21"/>
      <c r="NXC21"/>
      <c r="NXD21"/>
      <c r="NXE21"/>
      <c r="NXF21"/>
      <c r="NXG21"/>
      <c r="NXH21"/>
      <c r="NXI21"/>
      <c r="NXJ21"/>
      <c r="NXK21"/>
      <c r="NXL21"/>
      <c r="NXM21"/>
      <c r="NXN21"/>
      <c r="NXO21"/>
      <c r="NXP21"/>
      <c r="NXQ21"/>
      <c r="NXR21"/>
      <c r="NXS21"/>
      <c r="NXT21"/>
      <c r="NXU21"/>
      <c r="NXV21"/>
      <c r="NXW21"/>
      <c r="NXX21"/>
      <c r="NXY21"/>
      <c r="NXZ21"/>
      <c r="NYA21"/>
      <c r="NYB21"/>
      <c r="NYC21"/>
      <c r="NYD21"/>
      <c r="NYE21"/>
      <c r="NYF21"/>
      <c r="NYG21"/>
      <c r="NYH21"/>
      <c r="NYI21"/>
      <c r="NYJ21"/>
      <c r="NYK21"/>
      <c r="NYL21"/>
      <c r="NYM21"/>
      <c r="NYN21"/>
      <c r="NYO21"/>
      <c r="NYP21"/>
      <c r="NYQ21"/>
      <c r="NYR21"/>
      <c r="NYS21"/>
      <c r="NYT21"/>
      <c r="NYU21"/>
      <c r="NYV21"/>
      <c r="NYW21"/>
      <c r="NYX21"/>
      <c r="NYY21"/>
      <c r="NYZ21"/>
      <c r="NZA21"/>
      <c r="NZB21"/>
      <c r="NZC21"/>
      <c r="NZD21"/>
      <c r="NZE21"/>
      <c r="NZF21"/>
      <c r="NZG21"/>
      <c r="NZH21"/>
      <c r="NZI21"/>
      <c r="NZJ21"/>
      <c r="NZK21"/>
      <c r="NZL21"/>
      <c r="NZM21"/>
      <c r="NZN21"/>
      <c r="NZO21"/>
      <c r="NZP21"/>
      <c r="NZQ21"/>
      <c r="NZR21"/>
      <c r="NZS21"/>
      <c r="NZT21"/>
      <c r="NZU21"/>
      <c r="NZV21"/>
      <c r="NZW21"/>
      <c r="NZX21"/>
      <c r="NZY21"/>
      <c r="NZZ21"/>
      <c r="OAA21"/>
      <c r="OAB21"/>
      <c r="OAC21"/>
      <c r="OAD21"/>
      <c r="OAE21"/>
      <c r="OAF21"/>
      <c r="OAG21"/>
      <c r="OAH21"/>
      <c r="OAI21"/>
      <c r="OAJ21"/>
      <c r="OAK21"/>
      <c r="OAL21"/>
      <c r="OAM21"/>
      <c r="OAN21"/>
      <c r="OAO21"/>
      <c r="OAP21"/>
      <c r="OAQ21"/>
      <c r="OAR21"/>
      <c r="OAS21"/>
      <c r="OAT21"/>
      <c r="OAU21"/>
      <c r="OAV21"/>
      <c r="OAW21"/>
      <c r="OAX21"/>
      <c r="OAY21"/>
      <c r="OAZ21"/>
      <c r="OBA21"/>
      <c r="OBB21"/>
      <c r="OBC21"/>
      <c r="OBD21"/>
      <c r="OBE21"/>
      <c r="OBF21"/>
      <c r="OBG21"/>
      <c r="OBH21"/>
      <c r="OBI21"/>
      <c r="OBJ21"/>
      <c r="OBK21"/>
      <c r="OBL21"/>
      <c r="OBM21"/>
      <c r="OBN21"/>
      <c r="OBO21"/>
      <c r="OBP21"/>
      <c r="OBQ21"/>
      <c r="OBR21"/>
      <c r="OBS21"/>
      <c r="OBT21"/>
      <c r="OBU21"/>
      <c r="OBV21"/>
      <c r="OBW21"/>
      <c r="OBX21"/>
      <c r="OBY21"/>
      <c r="OBZ21"/>
      <c r="OCA21"/>
      <c r="OCB21"/>
      <c r="OCC21"/>
      <c r="OCD21"/>
      <c r="OCE21"/>
      <c r="OCF21"/>
      <c r="OCG21"/>
      <c r="OCH21"/>
      <c r="OCI21"/>
      <c r="OCJ21"/>
      <c r="OCK21"/>
      <c r="OCL21"/>
      <c r="OCM21"/>
      <c r="OCN21"/>
      <c r="OCO21"/>
      <c r="OCP21"/>
      <c r="OCQ21"/>
      <c r="OCR21"/>
      <c r="OCS21"/>
      <c r="OCT21"/>
      <c r="OCU21"/>
      <c r="OCV21"/>
      <c r="OCW21"/>
      <c r="OCX21"/>
      <c r="OCY21"/>
      <c r="OCZ21"/>
      <c r="ODA21"/>
      <c r="ODB21"/>
      <c r="ODC21"/>
      <c r="ODD21"/>
      <c r="ODE21"/>
      <c r="ODF21"/>
      <c r="ODG21"/>
      <c r="ODH21"/>
      <c r="ODI21"/>
      <c r="ODJ21"/>
      <c r="ODK21"/>
      <c r="ODL21"/>
      <c r="ODM21"/>
      <c r="ODN21"/>
      <c r="ODO21"/>
      <c r="ODP21"/>
      <c r="ODQ21"/>
      <c r="ODR21"/>
      <c r="ODS21"/>
      <c r="ODT21"/>
      <c r="ODU21"/>
      <c r="ODV21"/>
      <c r="ODW21"/>
      <c r="ODX21"/>
      <c r="ODY21"/>
      <c r="ODZ21"/>
      <c r="OEA21"/>
      <c r="OEB21"/>
      <c r="OEC21"/>
      <c r="OED21"/>
      <c r="OEE21"/>
      <c r="OEF21"/>
      <c r="OEG21"/>
      <c r="OEH21"/>
      <c r="OEI21"/>
      <c r="OEJ21"/>
      <c r="OEK21"/>
      <c r="OEL21"/>
      <c r="OEM21"/>
      <c r="OEN21"/>
      <c r="OEO21"/>
      <c r="OEP21"/>
      <c r="OEQ21"/>
      <c r="OER21"/>
      <c r="OES21"/>
      <c r="OET21"/>
      <c r="OEU21"/>
      <c r="OEV21"/>
      <c r="OEW21"/>
      <c r="OEX21"/>
      <c r="OEY21"/>
      <c r="OEZ21"/>
      <c r="OFA21"/>
      <c r="OFB21"/>
      <c r="OFC21"/>
      <c r="OFD21"/>
      <c r="OFE21"/>
      <c r="OFF21"/>
      <c r="OFG21"/>
      <c r="OFH21"/>
      <c r="OFI21"/>
      <c r="OFJ21"/>
      <c r="OFK21"/>
      <c r="OFL21"/>
      <c r="OFM21"/>
      <c r="OFN21"/>
      <c r="OFO21"/>
      <c r="OFP21"/>
      <c r="OFQ21"/>
      <c r="OFR21"/>
      <c r="OFS21"/>
      <c r="OFT21"/>
      <c r="OFU21"/>
      <c r="OFV21"/>
      <c r="OFW21"/>
      <c r="OFX21"/>
      <c r="OFY21"/>
      <c r="OFZ21"/>
      <c r="OGA21"/>
      <c r="OGB21"/>
      <c r="OGC21"/>
      <c r="OGD21"/>
      <c r="OGE21"/>
      <c r="OGF21"/>
      <c r="OGG21"/>
      <c r="OGH21"/>
      <c r="OGI21"/>
      <c r="OGJ21"/>
      <c r="OGK21"/>
      <c r="OGL21"/>
      <c r="OGM21"/>
      <c r="OGN21"/>
      <c r="OGO21"/>
      <c r="OGP21"/>
      <c r="OGQ21"/>
      <c r="OGR21"/>
      <c r="OGS21"/>
      <c r="OGT21"/>
      <c r="OGU21"/>
      <c r="OGV21"/>
      <c r="OGW21"/>
      <c r="OGX21"/>
      <c r="OGY21"/>
      <c r="OGZ21"/>
      <c r="OHA21"/>
      <c r="OHB21"/>
      <c r="OHC21"/>
      <c r="OHD21"/>
      <c r="OHE21"/>
      <c r="OHF21"/>
      <c r="OHG21"/>
      <c r="OHH21"/>
      <c r="OHI21"/>
      <c r="OHJ21"/>
      <c r="OHK21"/>
      <c r="OHL21"/>
      <c r="OHM21"/>
      <c r="OHN21"/>
      <c r="OHO21"/>
      <c r="OHP21"/>
      <c r="OHQ21"/>
      <c r="OHR21"/>
      <c r="OHS21"/>
      <c r="OHT21"/>
      <c r="OHU21"/>
      <c r="OHV21"/>
      <c r="OHW21"/>
      <c r="OHX21"/>
      <c r="OHY21"/>
      <c r="OHZ21"/>
      <c r="OIA21"/>
      <c r="OIB21"/>
      <c r="OIC21"/>
      <c r="OID21"/>
      <c r="OIE21"/>
      <c r="OIF21"/>
      <c r="OIG21"/>
      <c r="OIH21"/>
      <c r="OII21"/>
      <c r="OIJ21"/>
      <c r="OIK21"/>
      <c r="OIL21"/>
      <c r="OIM21"/>
      <c r="OIN21"/>
      <c r="OIO21"/>
      <c r="OIP21"/>
      <c r="OIQ21"/>
      <c r="OIR21"/>
      <c r="OIS21"/>
      <c r="OIT21"/>
      <c r="OIU21"/>
      <c r="OIV21"/>
      <c r="OIW21"/>
      <c r="OIX21"/>
      <c r="OIY21"/>
      <c r="OIZ21"/>
      <c r="OJA21"/>
      <c r="OJB21"/>
      <c r="OJC21"/>
      <c r="OJD21"/>
      <c r="OJE21"/>
      <c r="OJF21"/>
      <c r="OJG21"/>
      <c r="OJH21"/>
      <c r="OJI21"/>
      <c r="OJJ21"/>
      <c r="OJK21"/>
      <c r="OJL21"/>
      <c r="OJM21"/>
      <c r="OJN21"/>
      <c r="OJO21"/>
      <c r="OJP21"/>
      <c r="OJQ21"/>
      <c r="OJR21"/>
      <c r="OJS21"/>
      <c r="OJT21"/>
      <c r="OJU21"/>
      <c r="OJV21"/>
      <c r="OJW21"/>
      <c r="OJX21"/>
      <c r="OJY21"/>
      <c r="OJZ21"/>
      <c r="OKA21"/>
      <c r="OKB21"/>
      <c r="OKC21"/>
      <c r="OKD21"/>
      <c r="OKE21"/>
      <c r="OKF21"/>
      <c r="OKG21"/>
      <c r="OKH21"/>
      <c r="OKI21"/>
      <c r="OKJ21"/>
      <c r="OKK21"/>
      <c r="OKL21"/>
      <c r="OKM21"/>
      <c r="OKN21"/>
      <c r="OKO21"/>
      <c r="OKP21"/>
      <c r="OKQ21"/>
      <c r="OKR21"/>
      <c r="OKS21"/>
      <c r="OKT21"/>
      <c r="OKU21"/>
      <c r="OKV21"/>
      <c r="OKW21"/>
      <c r="OKX21"/>
      <c r="OKY21"/>
      <c r="OKZ21"/>
      <c r="OLA21"/>
      <c r="OLB21"/>
      <c r="OLC21"/>
      <c r="OLD21"/>
      <c r="OLE21"/>
      <c r="OLF21"/>
      <c r="OLG21"/>
      <c r="OLH21"/>
      <c r="OLI21"/>
      <c r="OLJ21"/>
      <c r="OLK21"/>
      <c r="OLL21"/>
      <c r="OLM21"/>
      <c r="OLN21"/>
      <c r="OLO21"/>
      <c r="OLP21"/>
      <c r="OLQ21"/>
      <c r="OLR21"/>
      <c r="OLS21"/>
      <c r="OLT21"/>
      <c r="OLU21"/>
      <c r="OLV21"/>
      <c r="OLW21"/>
      <c r="OLX21"/>
      <c r="OLY21"/>
      <c r="OLZ21"/>
      <c r="OMA21"/>
      <c r="OMB21"/>
      <c r="OMC21"/>
      <c r="OMD21"/>
      <c r="OME21"/>
      <c r="OMF21"/>
      <c r="OMG21"/>
      <c r="OMH21"/>
      <c r="OMI21"/>
      <c r="OMJ21"/>
      <c r="OMK21"/>
      <c r="OML21"/>
      <c r="OMM21"/>
      <c r="OMN21"/>
      <c r="OMO21"/>
      <c r="OMP21"/>
      <c r="OMQ21"/>
      <c r="OMR21"/>
      <c r="OMS21"/>
      <c r="OMT21"/>
      <c r="OMU21"/>
      <c r="OMV21"/>
      <c r="OMW21"/>
      <c r="OMX21"/>
      <c r="OMY21"/>
      <c r="OMZ21"/>
      <c r="ONA21"/>
      <c r="ONB21"/>
      <c r="ONC21"/>
      <c r="OND21"/>
      <c r="ONE21"/>
      <c r="ONF21"/>
      <c r="ONG21"/>
      <c r="ONH21"/>
      <c r="ONI21"/>
      <c r="ONJ21"/>
      <c r="ONK21"/>
      <c r="ONL21"/>
      <c r="ONM21"/>
      <c r="ONN21"/>
      <c r="ONO21"/>
      <c r="ONP21"/>
      <c r="ONQ21"/>
      <c r="ONR21"/>
      <c r="ONS21"/>
      <c r="ONT21"/>
      <c r="ONU21"/>
      <c r="ONV21"/>
      <c r="ONW21"/>
      <c r="ONX21"/>
      <c r="ONY21"/>
      <c r="ONZ21"/>
      <c r="OOA21"/>
      <c r="OOB21"/>
      <c r="OOC21"/>
      <c r="OOD21"/>
      <c r="OOE21"/>
      <c r="OOF21"/>
      <c r="OOG21"/>
      <c r="OOH21"/>
      <c r="OOI21"/>
      <c r="OOJ21"/>
      <c r="OOK21"/>
      <c r="OOL21"/>
      <c r="OOM21"/>
      <c r="OON21"/>
      <c r="OOO21"/>
      <c r="OOP21"/>
      <c r="OOQ21"/>
      <c r="OOR21"/>
      <c r="OOS21"/>
      <c r="OOT21"/>
      <c r="OOU21"/>
      <c r="OOV21"/>
      <c r="OOW21"/>
      <c r="OOX21"/>
      <c r="OOY21"/>
      <c r="OOZ21"/>
      <c r="OPA21"/>
      <c r="OPB21"/>
      <c r="OPC21"/>
      <c r="OPD21"/>
      <c r="OPE21"/>
      <c r="OPF21"/>
      <c r="OPG21"/>
      <c r="OPH21"/>
      <c r="OPI21"/>
      <c r="OPJ21"/>
      <c r="OPK21"/>
      <c r="OPL21"/>
      <c r="OPM21"/>
      <c r="OPN21"/>
      <c r="OPO21"/>
      <c r="OPP21"/>
      <c r="OPQ21"/>
      <c r="OPR21"/>
      <c r="OPS21"/>
      <c r="OPT21"/>
      <c r="OPU21"/>
      <c r="OPV21"/>
      <c r="OPW21"/>
      <c r="OPX21"/>
      <c r="OPY21"/>
      <c r="OPZ21"/>
      <c r="OQA21"/>
      <c r="OQB21"/>
      <c r="OQC21"/>
      <c r="OQD21"/>
      <c r="OQE21"/>
      <c r="OQF21"/>
      <c r="OQG21"/>
      <c r="OQH21"/>
      <c r="OQI21"/>
      <c r="OQJ21"/>
      <c r="OQK21"/>
      <c r="OQL21"/>
      <c r="OQM21"/>
      <c r="OQN21"/>
      <c r="OQO21"/>
      <c r="OQP21"/>
      <c r="OQQ21"/>
      <c r="OQR21"/>
      <c r="OQS21"/>
      <c r="OQT21"/>
      <c r="OQU21"/>
      <c r="OQV21"/>
      <c r="OQW21"/>
      <c r="OQX21"/>
      <c r="OQY21"/>
      <c r="OQZ21"/>
      <c r="ORA21"/>
      <c r="ORB21"/>
      <c r="ORC21"/>
      <c r="ORD21"/>
      <c r="ORE21"/>
      <c r="ORF21"/>
      <c r="ORG21"/>
      <c r="ORH21"/>
      <c r="ORI21"/>
      <c r="ORJ21"/>
      <c r="ORK21"/>
      <c r="ORL21"/>
      <c r="ORM21"/>
      <c r="ORN21"/>
      <c r="ORO21"/>
      <c r="ORP21"/>
      <c r="ORQ21"/>
      <c r="ORR21"/>
      <c r="ORS21"/>
      <c r="ORT21"/>
      <c r="ORU21"/>
      <c r="ORV21"/>
      <c r="ORW21"/>
      <c r="ORX21"/>
      <c r="ORY21"/>
      <c r="ORZ21"/>
      <c r="OSA21"/>
      <c r="OSB21"/>
      <c r="OSC21"/>
      <c r="OSD21"/>
      <c r="OSE21"/>
      <c r="OSF21"/>
      <c r="OSG21"/>
      <c r="OSH21"/>
      <c r="OSI21"/>
      <c r="OSJ21"/>
      <c r="OSK21"/>
      <c r="OSL21"/>
      <c r="OSM21"/>
      <c r="OSN21"/>
      <c r="OSO21"/>
      <c r="OSP21"/>
      <c r="OSQ21"/>
      <c r="OSR21"/>
      <c r="OSS21"/>
      <c r="OST21"/>
      <c r="OSU21"/>
      <c r="OSV21"/>
      <c r="OSW21"/>
      <c r="OSX21"/>
      <c r="OSY21"/>
      <c r="OSZ21"/>
      <c r="OTA21"/>
      <c r="OTB21"/>
      <c r="OTC21"/>
      <c r="OTD21"/>
      <c r="OTE21"/>
      <c r="OTF21"/>
      <c r="OTG21"/>
      <c r="OTH21"/>
      <c r="OTI21"/>
      <c r="OTJ21"/>
      <c r="OTK21"/>
      <c r="OTL21"/>
      <c r="OTM21"/>
      <c r="OTN21"/>
      <c r="OTO21"/>
      <c r="OTP21"/>
      <c r="OTQ21"/>
      <c r="OTR21"/>
      <c r="OTS21"/>
      <c r="OTT21"/>
      <c r="OTU21"/>
      <c r="OTV21"/>
      <c r="OTW21"/>
      <c r="OTX21"/>
      <c r="OTY21"/>
      <c r="OTZ21"/>
      <c r="OUA21"/>
      <c r="OUB21"/>
      <c r="OUC21"/>
      <c r="OUD21"/>
      <c r="OUE21"/>
      <c r="OUF21"/>
      <c r="OUG21"/>
      <c r="OUH21"/>
      <c r="OUI21"/>
      <c r="OUJ21"/>
      <c r="OUK21"/>
      <c r="OUL21"/>
      <c r="OUM21"/>
      <c r="OUN21"/>
      <c r="OUO21"/>
      <c r="OUP21"/>
      <c r="OUQ21"/>
      <c r="OUR21"/>
      <c r="OUS21"/>
      <c r="OUT21"/>
      <c r="OUU21"/>
      <c r="OUV21"/>
      <c r="OUW21"/>
      <c r="OUX21"/>
      <c r="OUY21"/>
      <c r="OUZ21"/>
      <c r="OVA21"/>
      <c r="OVB21"/>
      <c r="OVC21"/>
      <c r="OVD21"/>
      <c r="OVE21"/>
      <c r="OVF21"/>
      <c r="OVG21"/>
      <c r="OVH21"/>
      <c r="OVI21"/>
      <c r="OVJ21"/>
      <c r="OVK21"/>
      <c r="OVL21"/>
      <c r="OVM21"/>
      <c r="OVN21"/>
      <c r="OVO21"/>
      <c r="OVP21"/>
      <c r="OVQ21"/>
      <c r="OVR21"/>
      <c r="OVS21"/>
      <c r="OVT21"/>
      <c r="OVU21"/>
      <c r="OVV21"/>
      <c r="OVW21"/>
      <c r="OVX21"/>
      <c r="OVY21"/>
      <c r="OVZ21"/>
      <c r="OWA21"/>
      <c r="OWB21"/>
      <c r="OWC21"/>
      <c r="OWD21"/>
      <c r="OWE21"/>
      <c r="OWF21"/>
      <c r="OWG21"/>
      <c r="OWH21"/>
      <c r="OWI21"/>
      <c r="OWJ21"/>
      <c r="OWK21"/>
      <c r="OWL21"/>
      <c r="OWM21"/>
      <c r="OWN21"/>
      <c r="OWO21"/>
      <c r="OWP21"/>
      <c r="OWQ21"/>
      <c r="OWR21"/>
      <c r="OWS21"/>
      <c r="OWT21"/>
      <c r="OWU21"/>
      <c r="OWV21"/>
      <c r="OWW21"/>
      <c r="OWX21"/>
      <c r="OWY21"/>
      <c r="OWZ21"/>
      <c r="OXA21"/>
      <c r="OXB21"/>
      <c r="OXC21"/>
      <c r="OXD21"/>
      <c r="OXE21"/>
      <c r="OXF21"/>
      <c r="OXG21"/>
      <c r="OXH21"/>
      <c r="OXI21"/>
      <c r="OXJ21"/>
      <c r="OXK21"/>
      <c r="OXL21"/>
      <c r="OXM21"/>
      <c r="OXN21"/>
      <c r="OXO21"/>
      <c r="OXP21"/>
      <c r="OXQ21"/>
      <c r="OXR21"/>
      <c r="OXS21"/>
      <c r="OXT21"/>
      <c r="OXU21"/>
      <c r="OXV21"/>
      <c r="OXW21"/>
      <c r="OXX21"/>
      <c r="OXY21"/>
      <c r="OXZ21"/>
      <c r="OYA21"/>
      <c r="OYB21"/>
      <c r="OYC21"/>
      <c r="OYD21"/>
      <c r="OYE21"/>
      <c r="OYF21"/>
      <c r="OYG21"/>
      <c r="OYH21"/>
      <c r="OYI21"/>
      <c r="OYJ21"/>
      <c r="OYK21"/>
      <c r="OYL21"/>
      <c r="OYM21"/>
      <c r="OYN21"/>
      <c r="OYO21"/>
      <c r="OYP21"/>
      <c r="OYQ21"/>
      <c r="OYR21"/>
      <c r="OYS21"/>
      <c r="OYT21"/>
      <c r="OYU21"/>
      <c r="OYV21"/>
      <c r="OYW21"/>
      <c r="OYX21"/>
      <c r="OYY21"/>
      <c r="OYZ21"/>
      <c r="OZA21"/>
      <c r="OZB21"/>
      <c r="OZC21"/>
      <c r="OZD21"/>
      <c r="OZE21"/>
      <c r="OZF21"/>
      <c r="OZG21"/>
      <c r="OZH21"/>
      <c r="OZI21"/>
      <c r="OZJ21"/>
      <c r="OZK21"/>
      <c r="OZL21"/>
      <c r="OZM21"/>
      <c r="OZN21"/>
      <c r="OZO21"/>
      <c r="OZP21"/>
      <c r="OZQ21"/>
      <c r="OZR21"/>
      <c r="OZS21"/>
      <c r="OZT21"/>
      <c r="OZU21"/>
      <c r="OZV21"/>
      <c r="OZW21"/>
      <c r="OZX21"/>
      <c r="OZY21"/>
      <c r="OZZ21"/>
      <c r="PAA21"/>
      <c r="PAB21"/>
      <c r="PAC21"/>
      <c r="PAD21"/>
      <c r="PAE21"/>
      <c r="PAF21"/>
      <c r="PAG21"/>
      <c r="PAH21"/>
      <c r="PAI21"/>
      <c r="PAJ21"/>
      <c r="PAK21"/>
      <c r="PAL21"/>
      <c r="PAM21"/>
      <c r="PAN21"/>
      <c r="PAO21"/>
      <c r="PAP21"/>
      <c r="PAQ21"/>
      <c r="PAR21"/>
      <c r="PAS21"/>
      <c r="PAT21"/>
      <c r="PAU21"/>
      <c r="PAV21"/>
      <c r="PAW21"/>
      <c r="PAX21"/>
      <c r="PAY21"/>
      <c r="PAZ21"/>
      <c r="PBA21"/>
      <c r="PBB21"/>
      <c r="PBC21"/>
      <c r="PBD21"/>
      <c r="PBE21"/>
      <c r="PBF21"/>
      <c r="PBG21"/>
      <c r="PBH21"/>
      <c r="PBI21"/>
      <c r="PBJ21"/>
      <c r="PBK21"/>
      <c r="PBL21"/>
      <c r="PBM21"/>
      <c r="PBN21"/>
      <c r="PBO21"/>
      <c r="PBP21"/>
      <c r="PBQ21"/>
      <c r="PBR21"/>
      <c r="PBS21"/>
      <c r="PBT21"/>
      <c r="PBU21"/>
      <c r="PBV21"/>
      <c r="PBW21"/>
      <c r="PBX21"/>
      <c r="PBY21"/>
      <c r="PBZ21"/>
      <c r="PCA21"/>
      <c r="PCB21"/>
      <c r="PCC21"/>
      <c r="PCD21"/>
      <c r="PCE21"/>
      <c r="PCF21"/>
      <c r="PCG21"/>
      <c r="PCH21"/>
      <c r="PCI21"/>
      <c r="PCJ21"/>
      <c r="PCK21"/>
      <c r="PCL21"/>
      <c r="PCM21"/>
      <c r="PCN21"/>
      <c r="PCO21"/>
      <c r="PCP21"/>
      <c r="PCQ21"/>
      <c r="PCR21"/>
      <c r="PCS21"/>
      <c r="PCT21"/>
      <c r="PCU21"/>
      <c r="PCV21"/>
      <c r="PCW21"/>
      <c r="PCX21"/>
      <c r="PCY21"/>
      <c r="PCZ21"/>
      <c r="PDA21"/>
      <c r="PDB21"/>
      <c r="PDC21"/>
      <c r="PDD21"/>
      <c r="PDE21"/>
      <c r="PDF21"/>
      <c r="PDG21"/>
      <c r="PDH21"/>
      <c r="PDI21"/>
      <c r="PDJ21"/>
      <c r="PDK21"/>
      <c r="PDL21"/>
      <c r="PDM21"/>
      <c r="PDN21"/>
      <c r="PDO21"/>
      <c r="PDP21"/>
      <c r="PDQ21"/>
      <c r="PDR21"/>
      <c r="PDS21"/>
      <c r="PDT21"/>
      <c r="PDU21"/>
      <c r="PDV21"/>
      <c r="PDW21"/>
      <c r="PDX21"/>
      <c r="PDY21"/>
      <c r="PDZ21"/>
      <c r="PEA21"/>
      <c r="PEB21"/>
      <c r="PEC21"/>
      <c r="PED21"/>
      <c r="PEE21"/>
      <c r="PEF21"/>
      <c r="PEG21"/>
      <c r="PEH21"/>
      <c r="PEI21"/>
      <c r="PEJ21"/>
      <c r="PEK21"/>
      <c r="PEL21"/>
      <c r="PEM21"/>
      <c r="PEN21"/>
      <c r="PEO21"/>
      <c r="PEP21"/>
      <c r="PEQ21"/>
      <c r="PER21"/>
      <c r="PES21"/>
      <c r="PET21"/>
      <c r="PEU21"/>
      <c r="PEV21"/>
      <c r="PEW21"/>
      <c r="PEX21"/>
      <c r="PEY21"/>
      <c r="PEZ21"/>
      <c r="PFA21"/>
      <c r="PFB21"/>
      <c r="PFC21"/>
      <c r="PFD21"/>
      <c r="PFE21"/>
      <c r="PFF21"/>
      <c r="PFG21"/>
      <c r="PFH21"/>
      <c r="PFI21"/>
      <c r="PFJ21"/>
      <c r="PFK21"/>
      <c r="PFL21"/>
      <c r="PFM21"/>
      <c r="PFN21"/>
      <c r="PFO21"/>
      <c r="PFP21"/>
      <c r="PFQ21"/>
      <c r="PFR21"/>
      <c r="PFS21"/>
      <c r="PFT21"/>
      <c r="PFU21"/>
      <c r="PFV21"/>
      <c r="PFW21"/>
      <c r="PFX21"/>
      <c r="PFY21"/>
      <c r="PFZ21"/>
      <c r="PGA21"/>
      <c r="PGB21"/>
      <c r="PGC21"/>
      <c r="PGD21"/>
      <c r="PGE21"/>
      <c r="PGF21"/>
      <c r="PGG21"/>
      <c r="PGH21"/>
      <c r="PGI21"/>
      <c r="PGJ21"/>
      <c r="PGK21"/>
      <c r="PGL21"/>
      <c r="PGM21"/>
      <c r="PGN21"/>
      <c r="PGO21"/>
      <c r="PGP21"/>
      <c r="PGQ21"/>
      <c r="PGR21"/>
      <c r="PGS21"/>
      <c r="PGT21"/>
      <c r="PGU21"/>
      <c r="PGV21"/>
      <c r="PGW21"/>
      <c r="PGX21"/>
      <c r="PGY21"/>
      <c r="PGZ21"/>
      <c r="PHA21"/>
      <c r="PHB21"/>
      <c r="PHC21"/>
      <c r="PHD21"/>
      <c r="PHE21"/>
      <c r="PHF21"/>
      <c r="PHG21"/>
      <c r="PHH21"/>
      <c r="PHI21"/>
      <c r="PHJ21"/>
      <c r="PHK21"/>
      <c r="PHL21"/>
      <c r="PHM21"/>
      <c r="PHN21"/>
      <c r="PHO21"/>
      <c r="PHP21"/>
      <c r="PHQ21"/>
      <c r="PHR21"/>
      <c r="PHS21"/>
      <c r="PHT21"/>
      <c r="PHU21"/>
      <c r="PHV21"/>
      <c r="PHW21"/>
      <c r="PHX21"/>
      <c r="PHY21"/>
      <c r="PHZ21"/>
      <c r="PIA21"/>
      <c r="PIB21"/>
      <c r="PIC21"/>
      <c r="PID21"/>
      <c r="PIE21"/>
      <c r="PIF21"/>
      <c r="PIG21"/>
      <c r="PIH21"/>
      <c r="PII21"/>
      <c r="PIJ21"/>
      <c r="PIK21"/>
      <c r="PIL21"/>
      <c r="PIM21"/>
      <c r="PIN21"/>
      <c r="PIO21"/>
      <c r="PIP21"/>
      <c r="PIQ21"/>
      <c r="PIR21"/>
      <c r="PIS21"/>
      <c r="PIT21"/>
      <c r="PIU21"/>
      <c r="PIV21"/>
      <c r="PIW21"/>
      <c r="PIX21"/>
      <c r="PIY21"/>
      <c r="PIZ21"/>
      <c r="PJA21"/>
      <c r="PJB21"/>
      <c r="PJC21"/>
      <c r="PJD21"/>
      <c r="PJE21"/>
      <c r="PJF21"/>
      <c r="PJG21"/>
      <c r="PJH21"/>
      <c r="PJI21"/>
      <c r="PJJ21"/>
      <c r="PJK21"/>
      <c r="PJL21"/>
      <c r="PJM21"/>
      <c r="PJN21"/>
      <c r="PJO21"/>
      <c r="PJP21"/>
      <c r="PJQ21"/>
      <c r="PJR21"/>
      <c r="PJS21"/>
      <c r="PJT21"/>
      <c r="PJU21"/>
      <c r="PJV21"/>
      <c r="PJW21"/>
      <c r="PJX21"/>
      <c r="PJY21"/>
      <c r="PJZ21"/>
      <c r="PKA21"/>
      <c r="PKB21"/>
      <c r="PKC21"/>
      <c r="PKD21"/>
      <c r="PKE21"/>
      <c r="PKF21"/>
      <c r="PKG21"/>
      <c r="PKH21"/>
      <c r="PKI21"/>
      <c r="PKJ21"/>
      <c r="PKK21"/>
      <c r="PKL21"/>
      <c r="PKM21"/>
      <c r="PKN21"/>
      <c r="PKO21"/>
      <c r="PKP21"/>
      <c r="PKQ21"/>
      <c r="PKR21"/>
      <c r="PKS21"/>
      <c r="PKT21"/>
      <c r="PKU21"/>
      <c r="PKV21"/>
      <c r="PKW21"/>
      <c r="PKX21"/>
      <c r="PKY21"/>
      <c r="PKZ21"/>
      <c r="PLA21"/>
      <c r="PLB21"/>
      <c r="PLC21"/>
      <c r="PLD21"/>
      <c r="PLE21"/>
      <c r="PLF21"/>
      <c r="PLG21"/>
      <c r="PLH21"/>
      <c r="PLI21"/>
      <c r="PLJ21"/>
      <c r="PLK21"/>
      <c r="PLL21"/>
      <c r="PLM21"/>
      <c r="PLN21"/>
      <c r="PLO21"/>
      <c r="PLP21"/>
      <c r="PLQ21"/>
      <c r="PLR21"/>
      <c r="PLS21"/>
      <c r="PLT21"/>
      <c r="PLU21"/>
      <c r="PLV21"/>
      <c r="PLW21"/>
      <c r="PLX21"/>
      <c r="PLY21"/>
      <c r="PLZ21"/>
      <c r="PMA21"/>
      <c r="PMB21"/>
      <c r="PMC21"/>
      <c r="PMD21"/>
      <c r="PME21"/>
      <c r="PMF21"/>
      <c r="PMG21"/>
      <c r="PMH21"/>
      <c r="PMI21"/>
      <c r="PMJ21"/>
      <c r="PMK21"/>
      <c r="PML21"/>
      <c r="PMM21"/>
      <c r="PMN21"/>
      <c r="PMO21"/>
      <c r="PMP21"/>
      <c r="PMQ21"/>
      <c r="PMR21"/>
      <c r="PMS21"/>
      <c r="PMT21"/>
      <c r="PMU21"/>
      <c r="PMV21"/>
      <c r="PMW21"/>
      <c r="PMX21"/>
      <c r="PMY21"/>
      <c r="PMZ21"/>
      <c r="PNA21"/>
      <c r="PNB21"/>
      <c r="PNC21"/>
      <c r="PND21"/>
      <c r="PNE21"/>
      <c r="PNF21"/>
      <c r="PNG21"/>
      <c r="PNH21"/>
      <c r="PNI21"/>
      <c r="PNJ21"/>
      <c r="PNK21"/>
      <c r="PNL21"/>
      <c r="PNM21"/>
      <c r="PNN21"/>
      <c r="PNO21"/>
      <c r="PNP21"/>
      <c r="PNQ21"/>
      <c r="PNR21"/>
      <c r="PNS21"/>
      <c r="PNT21"/>
      <c r="PNU21"/>
      <c r="PNV21"/>
      <c r="PNW21"/>
      <c r="PNX21"/>
      <c r="PNY21"/>
      <c r="PNZ21"/>
      <c r="POA21"/>
      <c r="POB21"/>
      <c r="POC21"/>
      <c r="POD21"/>
      <c r="POE21"/>
      <c r="POF21"/>
      <c r="POG21"/>
      <c r="POH21"/>
      <c r="POI21"/>
      <c r="POJ21"/>
      <c r="POK21"/>
      <c r="POL21"/>
      <c r="POM21"/>
      <c r="PON21"/>
      <c r="POO21"/>
      <c r="POP21"/>
      <c r="POQ21"/>
      <c r="POR21"/>
      <c r="POS21"/>
      <c r="POT21"/>
      <c r="POU21"/>
      <c r="POV21"/>
      <c r="POW21"/>
      <c r="POX21"/>
      <c r="POY21"/>
      <c r="POZ21"/>
      <c r="PPA21"/>
      <c r="PPB21"/>
      <c r="PPC21"/>
      <c r="PPD21"/>
      <c r="PPE21"/>
      <c r="PPF21"/>
      <c r="PPG21"/>
      <c r="PPH21"/>
      <c r="PPI21"/>
      <c r="PPJ21"/>
      <c r="PPK21"/>
      <c r="PPL21"/>
      <c r="PPM21"/>
      <c r="PPN21"/>
      <c r="PPO21"/>
      <c r="PPP21"/>
      <c r="PPQ21"/>
      <c r="PPR21"/>
      <c r="PPS21"/>
      <c r="PPT21"/>
      <c r="PPU21"/>
      <c r="PPV21"/>
      <c r="PPW21"/>
      <c r="PPX21"/>
      <c r="PPY21"/>
      <c r="PPZ21"/>
      <c r="PQA21"/>
      <c r="PQB21"/>
      <c r="PQC21"/>
      <c r="PQD21"/>
      <c r="PQE21"/>
      <c r="PQF21"/>
      <c r="PQG21"/>
      <c r="PQH21"/>
      <c r="PQI21"/>
      <c r="PQJ21"/>
      <c r="PQK21"/>
      <c r="PQL21"/>
      <c r="PQM21"/>
      <c r="PQN21"/>
      <c r="PQO21"/>
      <c r="PQP21"/>
      <c r="PQQ21"/>
      <c r="PQR21"/>
      <c r="PQS21"/>
      <c r="PQT21"/>
      <c r="PQU21"/>
      <c r="PQV21"/>
      <c r="PQW21"/>
      <c r="PQX21"/>
      <c r="PQY21"/>
      <c r="PQZ21"/>
      <c r="PRA21"/>
      <c r="PRB21"/>
      <c r="PRC21"/>
      <c r="PRD21"/>
      <c r="PRE21"/>
      <c r="PRF21"/>
      <c r="PRG21"/>
      <c r="PRH21"/>
      <c r="PRI21"/>
      <c r="PRJ21"/>
      <c r="PRK21"/>
      <c r="PRL21"/>
      <c r="PRM21"/>
      <c r="PRN21"/>
      <c r="PRO21"/>
      <c r="PRP21"/>
      <c r="PRQ21"/>
      <c r="PRR21"/>
      <c r="PRS21"/>
      <c r="PRT21"/>
      <c r="PRU21"/>
      <c r="PRV21"/>
      <c r="PRW21"/>
      <c r="PRX21"/>
      <c r="PRY21"/>
      <c r="PRZ21"/>
      <c r="PSA21"/>
      <c r="PSB21"/>
      <c r="PSC21"/>
      <c r="PSD21"/>
      <c r="PSE21"/>
      <c r="PSF21"/>
      <c r="PSG21"/>
      <c r="PSH21"/>
      <c r="PSI21"/>
      <c r="PSJ21"/>
      <c r="PSK21"/>
      <c r="PSL21"/>
      <c r="PSM21"/>
      <c r="PSN21"/>
      <c r="PSO21"/>
      <c r="PSP21"/>
      <c r="PSQ21"/>
      <c r="PSR21"/>
      <c r="PSS21"/>
      <c r="PST21"/>
      <c r="PSU21"/>
      <c r="PSV21"/>
      <c r="PSW21"/>
      <c r="PSX21"/>
      <c r="PSY21"/>
      <c r="PSZ21"/>
      <c r="PTA21"/>
      <c r="PTB21"/>
      <c r="PTC21"/>
      <c r="PTD21"/>
      <c r="PTE21"/>
      <c r="PTF21"/>
      <c r="PTG21"/>
      <c r="PTH21"/>
      <c r="PTI21"/>
      <c r="PTJ21"/>
      <c r="PTK21"/>
      <c r="PTL21"/>
      <c r="PTM21"/>
      <c r="PTN21"/>
      <c r="PTO21"/>
      <c r="PTP21"/>
      <c r="PTQ21"/>
      <c r="PTR21"/>
      <c r="PTS21"/>
      <c r="PTT21"/>
      <c r="PTU21"/>
      <c r="PTV21"/>
      <c r="PTW21"/>
      <c r="PTX21"/>
      <c r="PTY21"/>
      <c r="PTZ21"/>
      <c r="PUA21"/>
      <c r="PUB21"/>
      <c r="PUC21"/>
      <c r="PUD21"/>
      <c r="PUE21"/>
      <c r="PUF21"/>
      <c r="PUG21"/>
      <c r="PUH21"/>
      <c r="PUI21"/>
      <c r="PUJ21"/>
      <c r="PUK21"/>
      <c r="PUL21"/>
      <c r="PUM21"/>
      <c r="PUN21"/>
      <c r="PUO21"/>
      <c r="PUP21"/>
      <c r="PUQ21"/>
      <c r="PUR21"/>
      <c r="PUS21"/>
      <c r="PUT21"/>
      <c r="PUU21"/>
      <c r="PUV21"/>
      <c r="PUW21"/>
      <c r="PUX21"/>
      <c r="PUY21"/>
      <c r="PUZ21"/>
      <c r="PVA21"/>
      <c r="PVB21"/>
      <c r="PVC21"/>
      <c r="PVD21"/>
      <c r="PVE21"/>
      <c r="PVF21"/>
      <c r="PVG21"/>
      <c r="PVH21"/>
      <c r="PVI21"/>
      <c r="PVJ21"/>
      <c r="PVK21"/>
      <c r="PVL21"/>
      <c r="PVM21"/>
      <c r="PVN21"/>
      <c r="PVO21"/>
      <c r="PVP21"/>
      <c r="PVQ21"/>
      <c r="PVR21"/>
      <c r="PVS21"/>
      <c r="PVT21"/>
      <c r="PVU21"/>
      <c r="PVV21"/>
      <c r="PVW21"/>
      <c r="PVX21"/>
      <c r="PVY21"/>
      <c r="PVZ21"/>
      <c r="PWA21"/>
      <c r="PWB21"/>
      <c r="PWC21"/>
      <c r="PWD21"/>
      <c r="PWE21"/>
      <c r="PWF21"/>
      <c r="PWG21"/>
      <c r="PWH21"/>
      <c r="PWI21"/>
      <c r="PWJ21"/>
      <c r="PWK21"/>
      <c r="PWL21"/>
      <c r="PWM21"/>
      <c r="PWN21"/>
      <c r="PWO21"/>
      <c r="PWP21"/>
      <c r="PWQ21"/>
      <c r="PWR21"/>
      <c r="PWS21"/>
      <c r="PWT21"/>
      <c r="PWU21"/>
      <c r="PWV21"/>
      <c r="PWW21"/>
      <c r="PWX21"/>
      <c r="PWY21"/>
      <c r="PWZ21"/>
      <c r="PXA21"/>
      <c r="PXB21"/>
      <c r="PXC21"/>
      <c r="PXD21"/>
      <c r="PXE21"/>
      <c r="PXF21"/>
      <c r="PXG21"/>
      <c r="PXH21"/>
      <c r="PXI21"/>
      <c r="PXJ21"/>
      <c r="PXK21"/>
      <c r="PXL21"/>
      <c r="PXM21"/>
      <c r="PXN21"/>
      <c r="PXO21"/>
      <c r="PXP21"/>
      <c r="PXQ21"/>
      <c r="PXR21"/>
      <c r="PXS21"/>
      <c r="PXT21"/>
      <c r="PXU21"/>
      <c r="PXV21"/>
      <c r="PXW21"/>
      <c r="PXX21"/>
      <c r="PXY21"/>
      <c r="PXZ21"/>
      <c r="PYA21"/>
      <c r="PYB21"/>
      <c r="PYC21"/>
      <c r="PYD21"/>
      <c r="PYE21"/>
      <c r="PYF21"/>
      <c r="PYG21"/>
      <c r="PYH21"/>
      <c r="PYI21"/>
      <c r="PYJ21"/>
      <c r="PYK21"/>
      <c r="PYL21"/>
      <c r="PYM21"/>
      <c r="PYN21"/>
      <c r="PYO21"/>
      <c r="PYP21"/>
      <c r="PYQ21"/>
      <c r="PYR21"/>
      <c r="PYS21"/>
      <c r="PYT21"/>
      <c r="PYU21"/>
      <c r="PYV21"/>
      <c r="PYW21"/>
      <c r="PYX21"/>
      <c r="PYY21"/>
      <c r="PYZ21"/>
      <c r="PZA21"/>
      <c r="PZB21"/>
      <c r="PZC21"/>
      <c r="PZD21"/>
      <c r="PZE21"/>
      <c r="PZF21"/>
      <c r="PZG21"/>
      <c r="PZH21"/>
      <c r="PZI21"/>
      <c r="PZJ21"/>
      <c r="PZK21"/>
      <c r="PZL21"/>
      <c r="PZM21"/>
      <c r="PZN21"/>
      <c r="PZO21"/>
      <c r="PZP21"/>
      <c r="PZQ21"/>
      <c r="PZR21"/>
      <c r="PZS21"/>
      <c r="PZT21"/>
      <c r="PZU21"/>
      <c r="PZV21"/>
      <c r="PZW21"/>
      <c r="PZX21"/>
      <c r="PZY21"/>
      <c r="PZZ21"/>
      <c r="QAA21"/>
      <c r="QAB21"/>
      <c r="QAC21"/>
      <c r="QAD21"/>
      <c r="QAE21"/>
      <c r="QAF21"/>
      <c r="QAG21"/>
      <c r="QAH21"/>
      <c r="QAI21"/>
      <c r="QAJ21"/>
      <c r="QAK21"/>
      <c r="QAL21"/>
      <c r="QAM21"/>
      <c r="QAN21"/>
      <c r="QAO21"/>
      <c r="QAP21"/>
      <c r="QAQ21"/>
      <c r="QAR21"/>
      <c r="QAS21"/>
      <c r="QAT21"/>
      <c r="QAU21"/>
      <c r="QAV21"/>
      <c r="QAW21"/>
      <c r="QAX21"/>
      <c r="QAY21"/>
      <c r="QAZ21"/>
      <c r="QBA21"/>
      <c r="QBB21"/>
      <c r="QBC21"/>
      <c r="QBD21"/>
      <c r="QBE21"/>
      <c r="QBF21"/>
      <c r="QBG21"/>
      <c r="QBH21"/>
      <c r="QBI21"/>
      <c r="QBJ21"/>
      <c r="QBK21"/>
      <c r="QBL21"/>
      <c r="QBM21"/>
      <c r="QBN21"/>
      <c r="QBO21"/>
      <c r="QBP21"/>
      <c r="QBQ21"/>
      <c r="QBR21"/>
      <c r="QBS21"/>
      <c r="QBT21"/>
      <c r="QBU21"/>
      <c r="QBV21"/>
      <c r="QBW21"/>
      <c r="QBX21"/>
      <c r="QBY21"/>
      <c r="QBZ21"/>
      <c r="QCA21"/>
      <c r="QCB21"/>
      <c r="QCC21"/>
      <c r="QCD21"/>
      <c r="QCE21"/>
      <c r="QCF21"/>
      <c r="QCG21"/>
      <c r="QCH21"/>
      <c r="QCI21"/>
      <c r="QCJ21"/>
      <c r="QCK21"/>
      <c r="QCL21"/>
      <c r="QCM21"/>
      <c r="QCN21"/>
      <c r="QCO21"/>
      <c r="QCP21"/>
      <c r="QCQ21"/>
      <c r="QCR21"/>
      <c r="QCS21"/>
      <c r="QCT21"/>
      <c r="QCU21"/>
      <c r="QCV21"/>
      <c r="QCW21"/>
      <c r="QCX21"/>
      <c r="QCY21"/>
      <c r="QCZ21"/>
      <c r="QDA21"/>
      <c r="QDB21"/>
      <c r="QDC21"/>
      <c r="QDD21"/>
      <c r="QDE21"/>
      <c r="QDF21"/>
      <c r="QDG21"/>
      <c r="QDH21"/>
      <c r="QDI21"/>
      <c r="QDJ21"/>
      <c r="QDK21"/>
      <c r="QDL21"/>
      <c r="QDM21"/>
      <c r="QDN21"/>
      <c r="QDO21"/>
      <c r="QDP21"/>
      <c r="QDQ21"/>
      <c r="QDR21"/>
      <c r="QDS21"/>
      <c r="QDT21"/>
      <c r="QDU21"/>
      <c r="QDV21"/>
      <c r="QDW21"/>
      <c r="QDX21"/>
      <c r="QDY21"/>
      <c r="QDZ21"/>
      <c r="QEA21"/>
      <c r="QEB21"/>
      <c r="QEC21"/>
      <c r="QED21"/>
      <c r="QEE21"/>
      <c r="QEF21"/>
      <c r="QEG21"/>
      <c r="QEH21"/>
      <c r="QEI21"/>
      <c r="QEJ21"/>
      <c r="QEK21"/>
      <c r="QEL21"/>
      <c r="QEM21"/>
      <c r="QEN21"/>
      <c r="QEO21"/>
      <c r="QEP21"/>
      <c r="QEQ21"/>
      <c r="QER21"/>
      <c r="QES21"/>
      <c r="QET21"/>
      <c r="QEU21"/>
      <c r="QEV21"/>
      <c r="QEW21"/>
      <c r="QEX21"/>
      <c r="QEY21"/>
      <c r="QEZ21"/>
      <c r="QFA21"/>
      <c r="QFB21"/>
      <c r="QFC21"/>
      <c r="QFD21"/>
      <c r="QFE21"/>
      <c r="QFF21"/>
      <c r="QFG21"/>
      <c r="QFH21"/>
      <c r="QFI21"/>
      <c r="QFJ21"/>
      <c r="QFK21"/>
      <c r="QFL21"/>
      <c r="QFM21"/>
      <c r="QFN21"/>
      <c r="QFO21"/>
      <c r="QFP21"/>
      <c r="QFQ21"/>
      <c r="QFR21"/>
      <c r="QFS21"/>
      <c r="QFT21"/>
      <c r="QFU21"/>
      <c r="QFV21"/>
      <c r="QFW21"/>
      <c r="QFX21"/>
      <c r="QFY21"/>
      <c r="QFZ21"/>
      <c r="QGA21"/>
      <c r="QGB21"/>
      <c r="QGC21"/>
      <c r="QGD21"/>
      <c r="QGE21"/>
      <c r="QGF21"/>
      <c r="QGG21"/>
      <c r="QGH21"/>
      <c r="QGI21"/>
      <c r="QGJ21"/>
      <c r="QGK21"/>
      <c r="QGL21"/>
      <c r="QGM21"/>
      <c r="QGN21"/>
      <c r="QGO21"/>
      <c r="QGP21"/>
      <c r="QGQ21"/>
      <c r="QGR21"/>
      <c r="QGS21"/>
      <c r="QGT21"/>
      <c r="QGU21"/>
      <c r="QGV21"/>
      <c r="QGW21"/>
      <c r="QGX21"/>
      <c r="QGY21"/>
      <c r="QGZ21"/>
      <c r="QHA21"/>
      <c r="QHB21"/>
      <c r="QHC21"/>
      <c r="QHD21"/>
      <c r="QHE21"/>
      <c r="QHF21"/>
      <c r="QHG21"/>
      <c r="QHH21"/>
      <c r="QHI21"/>
      <c r="QHJ21"/>
      <c r="QHK21"/>
      <c r="QHL21"/>
      <c r="QHM21"/>
      <c r="QHN21"/>
      <c r="QHO21"/>
      <c r="QHP21"/>
      <c r="QHQ21"/>
      <c r="QHR21"/>
      <c r="QHS21"/>
      <c r="QHT21"/>
      <c r="QHU21"/>
      <c r="QHV21"/>
      <c r="QHW21"/>
      <c r="QHX21"/>
      <c r="QHY21"/>
      <c r="QHZ21"/>
      <c r="QIA21"/>
      <c r="QIB21"/>
      <c r="QIC21"/>
      <c r="QID21"/>
      <c r="QIE21"/>
      <c r="QIF21"/>
      <c r="QIG21"/>
      <c r="QIH21"/>
      <c r="QII21"/>
      <c r="QIJ21"/>
      <c r="QIK21"/>
      <c r="QIL21"/>
      <c r="QIM21"/>
      <c r="QIN21"/>
      <c r="QIO21"/>
      <c r="QIP21"/>
      <c r="QIQ21"/>
      <c r="QIR21"/>
      <c r="QIS21"/>
      <c r="QIT21"/>
      <c r="QIU21"/>
      <c r="QIV21"/>
      <c r="QIW21"/>
      <c r="QIX21"/>
      <c r="QIY21"/>
      <c r="QIZ21"/>
      <c r="QJA21"/>
      <c r="QJB21"/>
      <c r="QJC21"/>
      <c r="QJD21"/>
      <c r="QJE21"/>
      <c r="QJF21"/>
      <c r="QJG21"/>
      <c r="QJH21"/>
      <c r="QJI21"/>
      <c r="QJJ21"/>
      <c r="QJK21"/>
      <c r="QJL21"/>
      <c r="QJM21"/>
      <c r="QJN21"/>
      <c r="QJO21"/>
      <c r="QJP21"/>
      <c r="QJQ21"/>
      <c r="QJR21"/>
      <c r="QJS21"/>
      <c r="QJT21"/>
      <c r="QJU21"/>
      <c r="QJV21"/>
      <c r="QJW21"/>
      <c r="QJX21"/>
      <c r="QJY21"/>
      <c r="QJZ21"/>
      <c r="QKA21"/>
      <c r="QKB21"/>
      <c r="QKC21"/>
      <c r="QKD21"/>
      <c r="QKE21"/>
      <c r="QKF21"/>
      <c r="QKG21"/>
      <c r="QKH21"/>
      <c r="QKI21"/>
      <c r="QKJ21"/>
      <c r="QKK21"/>
      <c r="QKL21"/>
      <c r="QKM21"/>
      <c r="QKN21"/>
      <c r="QKO21"/>
      <c r="QKP21"/>
      <c r="QKQ21"/>
      <c r="QKR21"/>
      <c r="QKS21"/>
      <c r="QKT21"/>
      <c r="QKU21"/>
      <c r="QKV21"/>
      <c r="QKW21"/>
      <c r="QKX21"/>
      <c r="QKY21"/>
      <c r="QKZ21"/>
      <c r="QLA21"/>
      <c r="QLB21"/>
      <c r="QLC21"/>
      <c r="QLD21"/>
      <c r="QLE21"/>
      <c r="QLF21"/>
      <c r="QLG21"/>
      <c r="QLH21"/>
      <c r="QLI21"/>
      <c r="QLJ21"/>
      <c r="QLK21"/>
      <c r="QLL21"/>
      <c r="QLM21"/>
      <c r="QLN21"/>
      <c r="QLO21"/>
      <c r="QLP21"/>
      <c r="QLQ21"/>
      <c r="QLR21"/>
      <c r="QLS21"/>
      <c r="QLT21"/>
      <c r="QLU21"/>
      <c r="QLV21"/>
      <c r="QLW21"/>
      <c r="QLX21"/>
      <c r="QLY21"/>
      <c r="QLZ21"/>
      <c r="QMA21"/>
      <c r="QMB21"/>
      <c r="QMC21"/>
      <c r="QMD21"/>
      <c r="QME21"/>
      <c r="QMF21"/>
      <c r="QMG21"/>
      <c r="QMH21"/>
      <c r="QMI21"/>
      <c r="QMJ21"/>
      <c r="QMK21"/>
      <c r="QML21"/>
      <c r="QMM21"/>
      <c r="QMN21"/>
      <c r="QMO21"/>
      <c r="QMP21"/>
      <c r="QMQ21"/>
      <c r="QMR21"/>
      <c r="QMS21"/>
      <c r="QMT21"/>
      <c r="QMU21"/>
      <c r="QMV21"/>
      <c r="QMW21"/>
      <c r="QMX21"/>
      <c r="QMY21"/>
      <c r="QMZ21"/>
      <c r="QNA21"/>
      <c r="QNB21"/>
      <c r="QNC21"/>
      <c r="QND21"/>
      <c r="QNE21"/>
      <c r="QNF21"/>
      <c r="QNG21"/>
      <c r="QNH21"/>
      <c r="QNI21"/>
      <c r="QNJ21"/>
      <c r="QNK21"/>
      <c r="QNL21"/>
      <c r="QNM21"/>
      <c r="QNN21"/>
      <c r="QNO21"/>
      <c r="QNP21"/>
      <c r="QNQ21"/>
      <c r="QNR21"/>
      <c r="QNS21"/>
      <c r="QNT21"/>
      <c r="QNU21"/>
      <c r="QNV21"/>
      <c r="QNW21"/>
      <c r="QNX21"/>
      <c r="QNY21"/>
      <c r="QNZ21"/>
      <c r="QOA21"/>
      <c r="QOB21"/>
      <c r="QOC21"/>
      <c r="QOD21"/>
      <c r="QOE21"/>
      <c r="QOF21"/>
      <c r="QOG21"/>
      <c r="QOH21"/>
      <c r="QOI21"/>
      <c r="QOJ21"/>
      <c r="QOK21"/>
      <c r="QOL21"/>
      <c r="QOM21"/>
      <c r="QON21"/>
      <c r="QOO21"/>
      <c r="QOP21"/>
      <c r="QOQ21"/>
      <c r="QOR21"/>
      <c r="QOS21"/>
      <c r="QOT21"/>
      <c r="QOU21"/>
      <c r="QOV21"/>
      <c r="QOW21"/>
      <c r="QOX21"/>
      <c r="QOY21"/>
      <c r="QOZ21"/>
      <c r="QPA21"/>
      <c r="QPB21"/>
      <c r="QPC21"/>
      <c r="QPD21"/>
      <c r="QPE21"/>
      <c r="QPF21"/>
      <c r="QPG21"/>
      <c r="QPH21"/>
      <c r="QPI21"/>
      <c r="QPJ21"/>
      <c r="QPK21"/>
      <c r="QPL21"/>
      <c r="QPM21"/>
      <c r="QPN21"/>
      <c r="QPO21"/>
      <c r="QPP21"/>
      <c r="QPQ21"/>
      <c r="QPR21"/>
      <c r="QPS21"/>
      <c r="QPT21"/>
      <c r="QPU21"/>
      <c r="QPV21"/>
      <c r="QPW21"/>
      <c r="QPX21"/>
      <c r="QPY21"/>
      <c r="QPZ21"/>
      <c r="QQA21"/>
      <c r="QQB21"/>
      <c r="QQC21"/>
      <c r="QQD21"/>
      <c r="QQE21"/>
      <c r="QQF21"/>
      <c r="QQG21"/>
      <c r="QQH21"/>
      <c r="QQI21"/>
      <c r="QQJ21"/>
      <c r="QQK21"/>
      <c r="QQL21"/>
      <c r="QQM21"/>
      <c r="QQN21"/>
      <c r="QQO21"/>
      <c r="QQP21"/>
      <c r="QQQ21"/>
      <c r="QQR21"/>
      <c r="QQS21"/>
      <c r="QQT21"/>
      <c r="QQU21"/>
      <c r="QQV21"/>
      <c r="QQW21"/>
      <c r="QQX21"/>
      <c r="QQY21"/>
      <c r="QQZ21"/>
      <c r="QRA21"/>
      <c r="QRB21"/>
      <c r="QRC21"/>
      <c r="QRD21"/>
      <c r="QRE21"/>
      <c r="QRF21"/>
      <c r="QRG21"/>
      <c r="QRH21"/>
      <c r="QRI21"/>
      <c r="QRJ21"/>
      <c r="QRK21"/>
      <c r="QRL21"/>
      <c r="QRM21"/>
      <c r="QRN21"/>
      <c r="QRO21"/>
      <c r="QRP21"/>
      <c r="QRQ21"/>
      <c r="QRR21"/>
      <c r="QRS21"/>
      <c r="QRT21"/>
      <c r="QRU21"/>
      <c r="QRV21"/>
      <c r="QRW21"/>
      <c r="QRX21"/>
      <c r="QRY21"/>
      <c r="QRZ21"/>
      <c r="QSA21"/>
      <c r="QSB21"/>
      <c r="QSC21"/>
      <c r="QSD21"/>
      <c r="QSE21"/>
      <c r="QSF21"/>
      <c r="QSG21"/>
      <c r="QSH21"/>
      <c r="QSI21"/>
      <c r="QSJ21"/>
      <c r="QSK21"/>
      <c r="QSL21"/>
      <c r="QSM21"/>
      <c r="QSN21"/>
      <c r="QSO21"/>
      <c r="QSP21"/>
      <c r="QSQ21"/>
      <c r="QSR21"/>
      <c r="QSS21"/>
      <c r="QST21"/>
      <c r="QSU21"/>
      <c r="QSV21"/>
      <c r="QSW21"/>
      <c r="QSX21"/>
      <c r="QSY21"/>
      <c r="QSZ21"/>
      <c r="QTA21"/>
      <c r="QTB21"/>
      <c r="QTC21"/>
      <c r="QTD21"/>
      <c r="QTE21"/>
      <c r="QTF21"/>
      <c r="QTG21"/>
      <c r="QTH21"/>
      <c r="QTI21"/>
      <c r="QTJ21"/>
      <c r="QTK21"/>
      <c r="QTL21"/>
      <c r="QTM21"/>
      <c r="QTN21"/>
      <c r="QTO21"/>
      <c r="QTP21"/>
      <c r="QTQ21"/>
      <c r="QTR21"/>
      <c r="QTS21"/>
      <c r="QTT21"/>
      <c r="QTU21"/>
      <c r="QTV21"/>
      <c r="QTW21"/>
      <c r="QTX21"/>
      <c r="QTY21"/>
      <c r="QTZ21"/>
      <c r="QUA21"/>
      <c r="QUB21"/>
      <c r="QUC21"/>
      <c r="QUD21"/>
      <c r="QUE21"/>
      <c r="QUF21"/>
      <c r="QUG21"/>
      <c r="QUH21"/>
      <c r="QUI21"/>
      <c r="QUJ21"/>
      <c r="QUK21"/>
      <c r="QUL21"/>
      <c r="QUM21"/>
      <c r="QUN21"/>
      <c r="QUO21"/>
      <c r="QUP21"/>
      <c r="QUQ21"/>
      <c r="QUR21"/>
      <c r="QUS21"/>
      <c r="QUT21"/>
      <c r="QUU21"/>
      <c r="QUV21"/>
      <c r="QUW21"/>
      <c r="QUX21"/>
      <c r="QUY21"/>
      <c r="QUZ21"/>
      <c r="QVA21"/>
      <c r="QVB21"/>
      <c r="QVC21"/>
      <c r="QVD21"/>
      <c r="QVE21"/>
      <c r="QVF21"/>
      <c r="QVG21"/>
      <c r="QVH21"/>
      <c r="QVI21"/>
      <c r="QVJ21"/>
      <c r="QVK21"/>
      <c r="QVL21"/>
      <c r="QVM21"/>
      <c r="QVN21"/>
      <c r="QVO21"/>
      <c r="QVP21"/>
      <c r="QVQ21"/>
      <c r="QVR21"/>
      <c r="QVS21"/>
      <c r="QVT21"/>
      <c r="QVU21"/>
      <c r="QVV21"/>
      <c r="QVW21"/>
      <c r="QVX21"/>
      <c r="QVY21"/>
      <c r="QVZ21"/>
      <c r="QWA21"/>
      <c r="QWB21"/>
      <c r="QWC21"/>
      <c r="QWD21"/>
      <c r="QWE21"/>
      <c r="QWF21"/>
      <c r="QWG21"/>
      <c r="QWH21"/>
      <c r="QWI21"/>
      <c r="QWJ21"/>
      <c r="QWK21"/>
      <c r="QWL21"/>
      <c r="QWM21"/>
      <c r="QWN21"/>
      <c r="QWO21"/>
      <c r="QWP21"/>
      <c r="QWQ21"/>
      <c r="QWR21"/>
      <c r="QWS21"/>
      <c r="QWT21"/>
      <c r="QWU21"/>
      <c r="QWV21"/>
      <c r="QWW21"/>
      <c r="QWX21"/>
      <c r="QWY21"/>
      <c r="QWZ21"/>
      <c r="QXA21"/>
      <c r="QXB21"/>
      <c r="QXC21"/>
      <c r="QXD21"/>
      <c r="QXE21"/>
      <c r="QXF21"/>
      <c r="QXG21"/>
      <c r="QXH21"/>
      <c r="QXI21"/>
      <c r="QXJ21"/>
      <c r="QXK21"/>
      <c r="QXL21"/>
      <c r="QXM21"/>
      <c r="QXN21"/>
      <c r="QXO21"/>
      <c r="QXP21"/>
      <c r="QXQ21"/>
      <c r="QXR21"/>
      <c r="QXS21"/>
      <c r="QXT21"/>
      <c r="QXU21"/>
      <c r="QXV21"/>
      <c r="QXW21"/>
      <c r="QXX21"/>
      <c r="QXY21"/>
      <c r="QXZ21"/>
      <c r="QYA21"/>
      <c r="QYB21"/>
      <c r="QYC21"/>
      <c r="QYD21"/>
      <c r="QYE21"/>
      <c r="QYF21"/>
      <c r="QYG21"/>
      <c r="QYH21"/>
      <c r="QYI21"/>
      <c r="QYJ21"/>
      <c r="QYK21"/>
      <c r="QYL21"/>
      <c r="QYM21"/>
      <c r="QYN21"/>
      <c r="QYO21"/>
      <c r="QYP21"/>
      <c r="QYQ21"/>
      <c r="QYR21"/>
      <c r="QYS21"/>
      <c r="QYT21"/>
      <c r="QYU21"/>
      <c r="QYV21"/>
      <c r="QYW21"/>
      <c r="QYX21"/>
      <c r="QYY21"/>
      <c r="QYZ21"/>
      <c r="QZA21"/>
      <c r="QZB21"/>
      <c r="QZC21"/>
      <c r="QZD21"/>
      <c r="QZE21"/>
      <c r="QZF21"/>
      <c r="QZG21"/>
      <c r="QZH21"/>
      <c r="QZI21"/>
      <c r="QZJ21"/>
      <c r="QZK21"/>
      <c r="QZL21"/>
      <c r="QZM21"/>
      <c r="QZN21"/>
      <c r="QZO21"/>
      <c r="QZP21"/>
      <c r="QZQ21"/>
      <c r="QZR21"/>
      <c r="QZS21"/>
      <c r="QZT21"/>
      <c r="QZU21"/>
      <c r="QZV21"/>
      <c r="QZW21"/>
      <c r="QZX21"/>
      <c r="QZY21"/>
      <c r="QZZ21"/>
      <c r="RAA21"/>
      <c r="RAB21"/>
      <c r="RAC21"/>
      <c r="RAD21"/>
      <c r="RAE21"/>
      <c r="RAF21"/>
      <c r="RAG21"/>
      <c r="RAH21"/>
      <c r="RAI21"/>
      <c r="RAJ21"/>
      <c r="RAK21"/>
      <c r="RAL21"/>
      <c r="RAM21"/>
      <c r="RAN21"/>
      <c r="RAO21"/>
      <c r="RAP21"/>
      <c r="RAQ21"/>
      <c r="RAR21"/>
      <c r="RAS21"/>
      <c r="RAT21"/>
      <c r="RAU21"/>
      <c r="RAV21"/>
      <c r="RAW21"/>
      <c r="RAX21"/>
      <c r="RAY21"/>
      <c r="RAZ21"/>
      <c r="RBA21"/>
      <c r="RBB21"/>
      <c r="RBC21"/>
      <c r="RBD21"/>
      <c r="RBE21"/>
      <c r="RBF21"/>
      <c r="RBG21"/>
      <c r="RBH21"/>
      <c r="RBI21"/>
      <c r="RBJ21"/>
      <c r="RBK21"/>
      <c r="RBL21"/>
      <c r="RBM21"/>
      <c r="RBN21"/>
      <c r="RBO21"/>
      <c r="RBP21"/>
      <c r="RBQ21"/>
      <c r="RBR21"/>
      <c r="RBS21"/>
      <c r="RBT21"/>
      <c r="RBU21"/>
      <c r="RBV21"/>
      <c r="RBW21"/>
      <c r="RBX21"/>
      <c r="RBY21"/>
      <c r="RBZ21"/>
      <c r="RCA21"/>
      <c r="RCB21"/>
      <c r="RCC21"/>
      <c r="RCD21"/>
      <c r="RCE21"/>
      <c r="RCF21"/>
      <c r="RCG21"/>
      <c r="RCH21"/>
      <c r="RCI21"/>
      <c r="RCJ21"/>
      <c r="RCK21"/>
      <c r="RCL21"/>
      <c r="RCM21"/>
      <c r="RCN21"/>
      <c r="RCO21"/>
      <c r="RCP21"/>
      <c r="RCQ21"/>
      <c r="RCR21"/>
      <c r="RCS21"/>
      <c r="RCT21"/>
      <c r="RCU21"/>
      <c r="RCV21"/>
      <c r="RCW21"/>
      <c r="RCX21"/>
      <c r="RCY21"/>
      <c r="RCZ21"/>
      <c r="RDA21"/>
      <c r="RDB21"/>
      <c r="RDC21"/>
      <c r="RDD21"/>
      <c r="RDE21"/>
      <c r="RDF21"/>
      <c r="RDG21"/>
      <c r="RDH21"/>
      <c r="RDI21"/>
      <c r="RDJ21"/>
      <c r="RDK21"/>
      <c r="RDL21"/>
      <c r="RDM21"/>
      <c r="RDN21"/>
      <c r="RDO21"/>
      <c r="RDP21"/>
      <c r="RDQ21"/>
      <c r="RDR21"/>
      <c r="RDS21"/>
      <c r="RDT21"/>
      <c r="RDU21"/>
      <c r="RDV21"/>
      <c r="RDW21"/>
      <c r="RDX21"/>
      <c r="RDY21"/>
      <c r="RDZ21"/>
      <c r="REA21"/>
      <c r="REB21"/>
      <c r="REC21"/>
      <c r="RED21"/>
      <c r="REE21"/>
      <c r="REF21"/>
      <c r="REG21"/>
      <c r="REH21"/>
      <c r="REI21"/>
      <c r="REJ21"/>
      <c r="REK21"/>
      <c r="REL21"/>
      <c r="REM21"/>
      <c r="REN21"/>
      <c r="REO21"/>
      <c r="REP21"/>
      <c r="REQ21"/>
      <c r="RER21"/>
      <c r="RES21"/>
      <c r="RET21"/>
      <c r="REU21"/>
      <c r="REV21"/>
      <c r="REW21"/>
      <c r="REX21"/>
      <c r="REY21"/>
      <c r="REZ21"/>
      <c r="RFA21"/>
      <c r="RFB21"/>
      <c r="RFC21"/>
      <c r="RFD21"/>
      <c r="RFE21"/>
      <c r="RFF21"/>
      <c r="RFG21"/>
      <c r="RFH21"/>
      <c r="RFI21"/>
      <c r="RFJ21"/>
      <c r="RFK21"/>
      <c r="RFL21"/>
      <c r="RFM21"/>
      <c r="RFN21"/>
      <c r="RFO21"/>
      <c r="RFP21"/>
      <c r="RFQ21"/>
      <c r="RFR21"/>
      <c r="RFS21"/>
      <c r="RFT21"/>
      <c r="RFU21"/>
      <c r="RFV21"/>
      <c r="RFW21"/>
      <c r="RFX21"/>
      <c r="RFY21"/>
      <c r="RFZ21"/>
      <c r="RGA21"/>
      <c r="RGB21"/>
      <c r="RGC21"/>
      <c r="RGD21"/>
      <c r="RGE21"/>
      <c r="RGF21"/>
      <c r="RGG21"/>
      <c r="RGH21"/>
      <c r="RGI21"/>
      <c r="RGJ21"/>
      <c r="RGK21"/>
      <c r="RGL21"/>
      <c r="RGM21"/>
      <c r="RGN21"/>
      <c r="RGO21"/>
      <c r="RGP21"/>
      <c r="RGQ21"/>
      <c r="RGR21"/>
      <c r="RGS21"/>
      <c r="RGT21"/>
      <c r="RGU21"/>
      <c r="RGV21"/>
      <c r="RGW21"/>
      <c r="RGX21"/>
      <c r="RGY21"/>
      <c r="RGZ21"/>
      <c r="RHA21"/>
      <c r="RHB21"/>
      <c r="RHC21"/>
      <c r="RHD21"/>
      <c r="RHE21"/>
      <c r="RHF21"/>
      <c r="RHG21"/>
      <c r="RHH21"/>
      <c r="RHI21"/>
      <c r="RHJ21"/>
      <c r="RHK21"/>
      <c r="RHL21"/>
      <c r="RHM21"/>
      <c r="RHN21"/>
      <c r="RHO21"/>
      <c r="RHP21"/>
      <c r="RHQ21"/>
      <c r="RHR21"/>
      <c r="RHS21"/>
      <c r="RHT21"/>
      <c r="RHU21"/>
      <c r="RHV21"/>
      <c r="RHW21"/>
      <c r="RHX21"/>
      <c r="RHY21"/>
      <c r="RHZ21"/>
      <c r="RIA21"/>
      <c r="RIB21"/>
      <c r="RIC21"/>
      <c r="RID21"/>
      <c r="RIE21"/>
      <c r="RIF21"/>
      <c r="RIG21"/>
      <c r="RIH21"/>
      <c r="RII21"/>
      <c r="RIJ21"/>
      <c r="RIK21"/>
      <c r="RIL21"/>
      <c r="RIM21"/>
      <c r="RIN21"/>
      <c r="RIO21"/>
      <c r="RIP21"/>
      <c r="RIQ21"/>
      <c r="RIR21"/>
      <c r="RIS21"/>
      <c r="RIT21"/>
      <c r="RIU21"/>
      <c r="RIV21"/>
      <c r="RIW21"/>
      <c r="RIX21"/>
      <c r="RIY21"/>
      <c r="RIZ21"/>
      <c r="RJA21"/>
      <c r="RJB21"/>
      <c r="RJC21"/>
      <c r="RJD21"/>
      <c r="RJE21"/>
      <c r="RJF21"/>
      <c r="RJG21"/>
      <c r="RJH21"/>
      <c r="RJI21"/>
      <c r="RJJ21"/>
      <c r="RJK21"/>
      <c r="RJL21"/>
      <c r="RJM21"/>
      <c r="RJN21"/>
      <c r="RJO21"/>
      <c r="RJP21"/>
      <c r="RJQ21"/>
      <c r="RJR21"/>
      <c r="RJS21"/>
      <c r="RJT21"/>
      <c r="RJU21"/>
      <c r="RJV21"/>
      <c r="RJW21"/>
      <c r="RJX21"/>
      <c r="RJY21"/>
      <c r="RJZ21"/>
      <c r="RKA21"/>
      <c r="RKB21"/>
      <c r="RKC21"/>
      <c r="RKD21"/>
      <c r="RKE21"/>
      <c r="RKF21"/>
      <c r="RKG21"/>
      <c r="RKH21"/>
      <c r="RKI21"/>
      <c r="RKJ21"/>
      <c r="RKK21"/>
      <c r="RKL21"/>
      <c r="RKM21"/>
      <c r="RKN21"/>
      <c r="RKO21"/>
      <c r="RKP21"/>
      <c r="RKQ21"/>
      <c r="RKR21"/>
      <c r="RKS21"/>
      <c r="RKT21"/>
      <c r="RKU21"/>
      <c r="RKV21"/>
      <c r="RKW21"/>
      <c r="RKX21"/>
      <c r="RKY21"/>
      <c r="RKZ21"/>
      <c r="RLA21"/>
      <c r="RLB21"/>
      <c r="RLC21"/>
      <c r="RLD21"/>
      <c r="RLE21"/>
      <c r="RLF21"/>
      <c r="RLG21"/>
      <c r="RLH21"/>
      <c r="RLI21"/>
      <c r="RLJ21"/>
      <c r="RLK21"/>
      <c r="RLL21"/>
      <c r="RLM21"/>
      <c r="RLN21"/>
      <c r="RLO21"/>
      <c r="RLP21"/>
      <c r="RLQ21"/>
      <c r="RLR21"/>
      <c r="RLS21"/>
      <c r="RLT21"/>
      <c r="RLU21"/>
      <c r="RLV21"/>
      <c r="RLW21"/>
      <c r="RLX21"/>
      <c r="RLY21"/>
      <c r="RLZ21"/>
      <c r="RMA21"/>
      <c r="RMB21"/>
      <c r="RMC21"/>
      <c r="RMD21"/>
      <c r="RME21"/>
      <c r="RMF21"/>
      <c r="RMG21"/>
      <c r="RMH21"/>
      <c r="RMI21"/>
      <c r="RMJ21"/>
      <c r="RMK21"/>
      <c r="RML21"/>
      <c r="RMM21"/>
      <c r="RMN21"/>
      <c r="RMO21"/>
      <c r="RMP21"/>
      <c r="RMQ21"/>
      <c r="RMR21"/>
      <c r="RMS21"/>
      <c r="RMT21"/>
      <c r="RMU21"/>
      <c r="RMV21"/>
      <c r="RMW21"/>
      <c r="RMX21"/>
      <c r="RMY21"/>
      <c r="RMZ21"/>
      <c r="RNA21"/>
      <c r="RNB21"/>
      <c r="RNC21"/>
      <c r="RND21"/>
      <c r="RNE21"/>
      <c r="RNF21"/>
      <c r="RNG21"/>
      <c r="RNH21"/>
      <c r="RNI21"/>
      <c r="RNJ21"/>
      <c r="RNK21"/>
      <c r="RNL21"/>
      <c r="RNM21"/>
      <c r="RNN21"/>
      <c r="RNO21"/>
      <c r="RNP21"/>
      <c r="RNQ21"/>
      <c r="RNR21"/>
      <c r="RNS21"/>
      <c r="RNT21"/>
      <c r="RNU21"/>
      <c r="RNV21"/>
      <c r="RNW21"/>
      <c r="RNX21"/>
      <c r="RNY21"/>
      <c r="RNZ21"/>
      <c r="ROA21"/>
      <c r="ROB21"/>
      <c r="ROC21"/>
      <c r="ROD21"/>
      <c r="ROE21"/>
      <c r="ROF21"/>
      <c r="ROG21"/>
      <c r="ROH21"/>
      <c r="ROI21"/>
      <c r="ROJ21"/>
      <c r="ROK21"/>
      <c r="ROL21"/>
      <c r="ROM21"/>
      <c r="RON21"/>
      <c r="ROO21"/>
      <c r="ROP21"/>
      <c r="ROQ21"/>
      <c r="ROR21"/>
      <c r="ROS21"/>
      <c r="ROT21"/>
      <c r="ROU21"/>
      <c r="ROV21"/>
      <c r="ROW21"/>
      <c r="ROX21"/>
      <c r="ROY21"/>
      <c r="ROZ21"/>
      <c r="RPA21"/>
      <c r="RPB21"/>
      <c r="RPC21"/>
      <c r="RPD21"/>
      <c r="RPE21"/>
      <c r="RPF21"/>
      <c r="RPG21"/>
      <c r="RPH21"/>
      <c r="RPI21"/>
      <c r="RPJ21"/>
      <c r="RPK21"/>
      <c r="RPL21"/>
      <c r="RPM21"/>
      <c r="RPN21"/>
      <c r="RPO21"/>
      <c r="RPP21"/>
      <c r="RPQ21"/>
      <c r="RPR21"/>
      <c r="RPS21"/>
      <c r="RPT21"/>
      <c r="RPU21"/>
      <c r="RPV21"/>
      <c r="RPW21"/>
      <c r="RPX21"/>
      <c r="RPY21"/>
      <c r="RPZ21"/>
      <c r="RQA21"/>
      <c r="RQB21"/>
      <c r="RQC21"/>
      <c r="RQD21"/>
      <c r="RQE21"/>
      <c r="RQF21"/>
      <c r="RQG21"/>
      <c r="RQH21"/>
      <c r="RQI21"/>
      <c r="RQJ21"/>
      <c r="RQK21"/>
      <c r="RQL21"/>
      <c r="RQM21"/>
      <c r="RQN21"/>
      <c r="RQO21"/>
      <c r="RQP21"/>
      <c r="RQQ21"/>
      <c r="RQR21"/>
      <c r="RQS21"/>
      <c r="RQT21"/>
      <c r="RQU21"/>
      <c r="RQV21"/>
      <c r="RQW21"/>
      <c r="RQX21"/>
      <c r="RQY21"/>
      <c r="RQZ21"/>
      <c r="RRA21"/>
      <c r="RRB21"/>
      <c r="RRC21"/>
      <c r="RRD21"/>
      <c r="RRE21"/>
      <c r="RRF21"/>
      <c r="RRG21"/>
      <c r="RRH21"/>
      <c r="RRI21"/>
      <c r="RRJ21"/>
      <c r="RRK21"/>
      <c r="RRL21"/>
      <c r="RRM21"/>
      <c r="RRN21"/>
      <c r="RRO21"/>
      <c r="RRP21"/>
      <c r="RRQ21"/>
      <c r="RRR21"/>
      <c r="RRS21"/>
      <c r="RRT21"/>
      <c r="RRU21"/>
      <c r="RRV21"/>
      <c r="RRW21"/>
      <c r="RRX21"/>
      <c r="RRY21"/>
      <c r="RRZ21"/>
      <c r="RSA21"/>
      <c r="RSB21"/>
      <c r="RSC21"/>
      <c r="RSD21"/>
      <c r="RSE21"/>
      <c r="RSF21"/>
      <c r="RSG21"/>
      <c r="RSH21"/>
      <c r="RSI21"/>
      <c r="RSJ21"/>
      <c r="RSK21"/>
      <c r="RSL21"/>
      <c r="RSM21"/>
      <c r="RSN21"/>
      <c r="RSO21"/>
      <c r="RSP21"/>
      <c r="RSQ21"/>
      <c r="RSR21"/>
      <c r="RSS21"/>
      <c r="RST21"/>
      <c r="RSU21"/>
      <c r="RSV21"/>
      <c r="RSW21"/>
      <c r="RSX21"/>
      <c r="RSY21"/>
      <c r="RSZ21"/>
      <c r="RTA21"/>
      <c r="RTB21"/>
      <c r="RTC21"/>
      <c r="RTD21"/>
      <c r="RTE21"/>
      <c r="RTF21"/>
      <c r="RTG21"/>
      <c r="RTH21"/>
      <c r="RTI21"/>
      <c r="RTJ21"/>
      <c r="RTK21"/>
      <c r="RTL21"/>
      <c r="RTM21"/>
      <c r="RTN21"/>
      <c r="RTO21"/>
      <c r="RTP21"/>
      <c r="RTQ21"/>
      <c r="RTR21"/>
      <c r="RTS21"/>
      <c r="RTT21"/>
      <c r="RTU21"/>
      <c r="RTV21"/>
      <c r="RTW21"/>
      <c r="RTX21"/>
      <c r="RTY21"/>
      <c r="RTZ21"/>
      <c r="RUA21"/>
      <c r="RUB21"/>
      <c r="RUC21"/>
      <c r="RUD21"/>
      <c r="RUE21"/>
      <c r="RUF21"/>
      <c r="RUG21"/>
      <c r="RUH21"/>
      <c r="RUI21"/>
      <c r="RUJ21"/>
      <c r="RUK21"/>
      <c r="RUL21"/>
      <c r="RUM21"/>
      <c r="RUN21"/>
      <c r="RUO21"/>
      <c r="RUP21"/>
      <c r="RUQ21"/>
      <c r="RUR21"/>
      <c r="RUS21"/>
      <c r="RUT21"/>
      <c r="RUU21"/>
      <c r="RUV21"/>
      <c r="RUW21"/>
      <c r="RUX21"/>
      <c r="RUY21"/>
      <c r="RUZ21"/>
      <c r="RVA21"/>
      <c r="RVB21"/>
      <c r="RVC21"/>
      <c r="RVD21"/>
      <c r="RVE21"/>
      <c r="RVF21"/>
      <c r="RVG21"/>
      <c r="RVH21"/>
      <c r="RVI21"/>
      <c r="RVJ21"/>
      <c r="RVK21"/>
      <c r="RVL21"/>
      <c r="RVM21"/>
      <c r="RVN21"/>
      <c r="RVO21"/>
      <c r="RVP21"/>
      <c r="RVQ21"/>
      <c r="RVR21"/>
      <c r="RVS21"/>
      <c r="RVT21"/>
      <c r="RVU21"/>
      <c r="RVV21"/>
      <c r="RVW21"/>
      <c r="RVX21"/>
      <c r="RVY21"/>
      <c r="RVZ21"/>
      <c r="RWA21"/>
      <c r="RWB21"/>
      <c r="RWC21"/>
      <c r="RWD21"/>
      <c r="RWE21"/>
      <c r="RWF21"/>
      <c r="RWG21"/>
      <c r="RWH21"/>
      <c r="RWI21"/>
      <c r="RWJ21"/>
      <c r="RWK21"/>
      <c r="RWL21"/>
      <c r="RWM21"/>
      <c r="RWN21"/>
      <c r="RWO21"/>
      <c r="RWP21"/>
      <c r="RWQ21"/>
      <c r="RWR21"/>
      <c r="RWS21"/>
      <c r="RWT21"/>
      <c r="RWU21"/>
      <c r="RWV21"/>
      <c r="RWW21"/>
      <c r="RWX21"/>
      <c r="RWY21"/>
      <c r="RWZ21"/>
      <c r="RXA21"/>
      <c r="RXB21"/>
      <c r="RXC21"/>
      <c r="RXD21"/>
      <c r="RXE21"/>
      <c r="RXF21"/>
      <c r="RXG21"/>
      <c r="RXH21"/>
      <c r="RXI21"/>
      <c r="RXJ21"/>
      <c r="RXK21"/>
      <c r="RXL21"/>
      <c r="RXM21"/>
      <c r="RXN21"/>
      <c r="RXO21"/>
      <c r="RXP21"/>
      <c r="RXQ21"/>
      <c r="RXR21"/>
      <c r="RXS21"/>
      <c r="RXT21"/>
      <c r="RXU21"/>
      <c r="RXV21"/>
      <c r="RXW21"/>
      <c r="RXX21"/>
      <c r="RXY21"/>
      <c r="RXZ21"/>
      <c r="RYA21"/>
      <c r="RYB21"/>
      <c r="RYC21"/>
      <c r="RYD21"/>
      <c r="RYE21"/>
      <c r="RYF21"/>
      <c r="RYG21"/>
      <c r="RYH21"/>
      <c r="RYI21"/>
      <c r="RYJ21"/>
      <c r="RYK21"/>
      <c r="RYL21"/>
      <c r="RYM21"/>
      <c r="RYN21"/>
      <c r="RYO21"/>
      <c r="RYP21"/>
      <c r="RYQ21"/>
      <c r="RYR21"/>
      <c r="RYS21"/>
      <c r="RYT21"/>
      <c r="RYU21"/>
      <c r="RYV21"/>
      <c r="RYW21"/>
      <c r="RYX21"/>
      <c r="RYY21"/>
      <c r="RYZ21"/>
      <c r="RZA21"/>
      <c r="RZB21"/>
      <c r="RZC21"/>
      <c r="RZD21"/>
      <c r="RZE21"/>
      <c r="RZF21"/>
      <c r="RZG21"/>
      <c r="RZH21"/>
      <c r="RZI21"/>
      <c r="RZJ21"/>
      <c r="RZK21"/>
      <c r="RZL21"/>
      <c r="RZM21"/>
      <c r="RZN21"/>
      <c r="RZO21"/>
      <c r="RZP21"/>
      <c r="RZQ21"/>
      <c r="RZR21"/>
      <c r="RZS21"/>
      <c r="RZT21"/>
      <c r="RZU21"/>
      <c r="RZV21"/>
      <c r="RZW21"/>
      <c r="RZX21"/>
      <c r="RZY21"/>
      <c r="RZZ21"/>
      <c r="SAA21"/>
      <c r="SAB21"/>
      <c r="SAC21"/>
      <c r="SAD21"/>
      <c r="SAE21"/>
      <c r="SAF21"/>
      <c r="SAG21"/>
      <c r="SAH21"/>
      <c r="SAI21"/>
      <c r="SAJ21"/>
      <c r="SAK21"/>
      <c r="SAL21"/>
      <c r="SAM21"/>
      <c r="SAN21"/>
      <c r="SAO21"/>
      <c r="SAP21"/>
      <c r="SAQ21"/>
      <c r="SAR21"/>
      <c r="SAS21"/>
      <c r="SAT21"/>
      <c r="SAU21"/>
      <c r="SAV21"/>
      <c r="SAW21"/>
      <c r="SAX21"/>
      <c r="SAY21"/>
      <c r="SAZ21"/>
      <c r="SBA21"/>
      <c r="SBB21"/>
      <c r="SBC21"/>
      <c r="SBD21"/>
      <c r="SBE21"/>
      <c r="SBF21"/>
      <c r="SBG21"/>
      <c r="SBH21"/>
      <c r="SBI21"/>
      <c r="SBJ21"/>
      <c r="SBK21"/>
      <c r="SBL21"/>
      <c r="SBM21"/>
      <c r="SBN21"/>
      <c r="SBO21"/>
      <c r="SBP21"/>
      <c r="SBQ21"/>
      <c r="SBR21"/>
      <c r="SBS21"/>
      <c r="SBT21"/>
      <c r="SBU21"/>
      <c r="SBV21"/>
      <c r="SBW21"/>
      <c r="SBX21"/>
      <c r="SBY21"/>
      <c r="SBZ21"/>
      <c r="SCA21"/>
      <c r="SCB21"/>
      <c r="SCC21"/>
      <c r="SCD21"/>
      <c r="SCE21"/>
      <c r="SCF21"/>
      <c r="SCG21"/>
      <c r="SCH21"/>
      <c r="SCI21"/>
      <c r="SCJ21"/>
      <c r="SCK21"/>
      <c r="SCL21"/>
      <c r="SCM21"/>
      <c r="SCN21"/>
      <c r="SCO21"/>
      <c r="SCP21"/>
      <c r="SCQ21"/>
      <c r="SCR21"/>
      <c r="SCS21"/>
      <c r="SCT21"/>
      <c r="SCU21"/>
      <c r="SCV21"/>
      <c r="SCW21"/>
      <c r="SCX21"/>
      <c r="SCY21"/>
      <c r="SCZ21"/>
      <c r="SDA21"/>
      <c r="SDB21"/>
      <c r="SDC21"/>
      <c r="SDD21"/>
      <c r="SDE21"/>
      <c r="SDF21"/>
      <c r="SDG21"/>
      <c r="SDH21"/>
      <c r="SDI21"/>
      <c r="SDJ21"/>
      <c r="SDK21"/>
      <c r="SDL21"/>
      <c r="SDM21"/>
      <c r="SDN21"/>
      <c r="SDO21"/>
      <c r="SDP21"/>
      <c r="SDQ21"/>
      <c r="SDR21"/>
      <c r="SDS21"/>
      <c r="SDT21"/>
      <c r="SDU21"/>
      <c r="SDV21"/>
      <c r="SDW21"/>
      <c r="SDX21"/>
      <c r="SDY21"/>
      <c r="SDZ21"/>
      <c r="SEA21"/>
      <c r="SEB21"/>
      <c r="SEC21"/>
      <c r="SED21"/>
      <c r="SEE21"/>
      <c r="SEF21"/>
      <c r="SEG21"/>
      <c r="SEH21"/>
      <c r="SEI21"/>
      <c r="SEJ21"/>
      <c r="SEK21"/>
      <c r="SEL21"/>
      <c r="SEM21"/>
      <c r="SEN21"/>
      <c r="SEO21"/>
      <c r="SEP21"/>
      <c r="SEQ21"/>
      <c r="SER21"/>
      <c r="SES21"/>
      <c r="SET21"/>
      <c r="SEU21"/>
      <c r="SEV21"/>
      <c r="SEW21"/>
      <c r="SEX21"/>
      <c r="SEY21"/>
      <c r="SEZ21"/>
      <c r="SFA21"/>
      <c r="SFB21"/>
      <c r="SFC21"/>
      <c r="SFD21"/>
      <c r="SFE21"/>
      <c r="SFF21"/>
      <c r="SFG21"/>
      <c r="SFH21"/>
      <c r="SFI21"/>
      <c r="SFJ21"/>
      <c r="SFK21"/>
      <c r="SFL21"/>
      <c r="SFM21"/>
      <c r="SFN21"/>
      <c r="SFO21"/>
      <c r="SFP21"/>
      <c r="SFQ21"/>
      <c r="SFR21"/>
      <c r="SFS21"/>
      <c r="SFT21"/>
      <c r="SFU21"/>
      <c r="SFV21"/>
      <c r="SFW21"/>
      <c r="SFX21"/>
      <c r="SFY21"/>
      <c r="SFZ21"/>
      <c r="SGA21"/>
      <c r="SGB21"/>
      <c r="SGC21"/>
      <c r="SGD21"/>
      <c r="SGE21"/>
      <c r="SGF21"/>
      <c r="SGG21"/>
      <c r="SGH21"/>
      <c r="SGI21"/>
      <c r="SGJ21"/>
      <c r="SGK21"/>
      <c r="SGL21"/>
      <c r="SGM21"/>
      <c r="SGN21"/>
      <c r="SGO21"/>
      <c r="SGP21"/>
      <c r="SGQ21"/>
      <c r="SGR21"/>
      <c r="SGS21"/>
      <c r="SGT21"/>
      <c r="SGU21"/>
      <c r="SGV21"/>
      <c r="SGW21"/>
      <c r="SGX21"/>
      <c r="SGY21"/>
      <c r="SGZ21"/>
      <c r="SHA21"/>
      <c r="SHB21"/>
      <c r="SHC21"/>
      <c r="SHD21"/>
      <c r="SHE21"/>
      <c r="SHF21"/>
      <c r="SHG21"/>
      <c r="SHH21"/>
      <c r="SHI21"/>
      <c r="SHJ21"/>
      <c r="SHK21"/>
      <c r="SHL21"/>
      <c r="SHM21"/>
      <c r="SHN21"/>
      <c r="SHO21"/>
      <c r="SHP21"/>
      <c r="SHQ21"/>
      <c r="SHR21"/>
      <c r="SHS21"/>
      <c r="SHT21"/>
      <c r="SHU21"/>
      <c r="SHV21"/>
      <c r="SHW21"/>
      <c r="SHX21"/>
      <c r="SHY21"/>
      <c r="SHZ21"/>
      <c r="SIA21"/>
      <c r="SIB21"/>
      <c r="SIC21"/>
      <c r="SID21"/>
      <c r="SIE21"/>
      <c r="SIF21"/>
      <c r="SIG21"/>
      <c r="SIH21"/>
      <c r="SII21"/>
      <c r="SIJ21"/>
      <c r="SIK21"/>
      <c r="SIL21"/>
      <c r="SIM21"/>
      <c r="SIN21"/>
      <c r="SIO21"/>
      <c r="SIP21"/>
      <c r="SIQ21"/>
      <c r="SIR21"/>
      <c r="SIS21"/>
      <c r="SIT21"/>
      <c r="SIU21"/>
      <c r="SIV21"/>
      <c r="SIW21"/>
      <c r="SIX21"/>
      <c r="SIY21"/>
      <c r="SIZ21"/>
      <c r="SJA21"/>
      <c r="SJB21"/>
      <c r="SJC21"/>
      <c r="SJD21"/>
      <c r="SJE21"/>
      <c r="SJF21"/>
      <c r="SJG21"/>
      <c r="SJH21"/>
      <c r="SJI21"/>
      <c r="SJJ21"/>
      <c r="SJK21"/>
      <c r="SJL21"/>
      <c r="SJM21"/>
      <c r="SJN21"/>
      <c r="SJO21"/>
      <c r="SJP21"/>
      <c r="SJQ21"/>
      <c r="SJR21"/>
      <c r="SJS21"/>
      <c r="SJT21"/>
      <c r="SJU21"/>
      <c r="SJV21"/>
      <c r="SJW21"/>
      <c r="SJX21"/>
      <c r="SJY21"/>
      <c r="SJZ21"/>
      <c r="SKA21"/>
      <c r="SKB21"/>
      <c r="SKC21"/>
      <c r="SKD21"/>
      <c r="SKE21"/>
      <c r="SKF21"/>
      <c r="SKG21"/>
      <c r="SKH21"/>
      <c r="SKI21"/>
      <c r="SKJ21"/>
      <c r="SKK21"/>
      <c r="SKL21"/>
      <c r="SKM21"/>
      <c r="SKN21"/>
      <c r="SKO21"/>
      <c r="SKP21"/>
      <c r="SKQ21"/>
      <c r="SKR21"/>
      <c r="SKS21"/>
      <c r="SKT21"/>
      <c r="SKU21"/>
      <c r="SKV21"/>
      <c r="SKW21"/>
      <c r="SKX21"/>
      <c r="SKY21"/>
      <c r="SKZ21"/>
      <c r="SLA21"/>
      <c r="SLB21"/>
      <c r="SLC21"/>
      <c r="SLD21"/>
      <c r="SLE21"/>
      <c r="SLF21"/>
      <c r="SLG21"/>
      <c r="SLH21"/>
      <c r="SLI21"/>
      <c r="SLJ21"/>
      <c r="SLK21"/>
      <c r="SLL21"/>
      <c r="SLM21"/>
      <c r="SLN21"/>
      <c r="SLO21"/>
      <c r="SLP21"/>
      <c r="SLQ21"/>
      <c r="SLR21"/>
      <c r="SLS21"/>
      <c r="SLT21"/>
      <c r="SLU21"/>
      <c r="SLV21"/>
      <c r="SLW21"/>
      <c r="SLX21"/>
      <c r="SLY21"/>
      <c r="SLZ21"/>
      <c r="SMA21"/>
      <c r="SMB21"/>
      <c r="SMC21"/>
      <c r="SMD21"/>
      <c r="SME21"/>
      <c r="SMF21"/>
      <c r="SMG21"/>
      <c r="SMH21"/>
      <c r="SMI21"/>
      <c r="SMJ21"/>
      <c r="SMK21"/>
      <c r="SML21"/>
      <c r="SMM21"/>
      <c r="SMN21"/>
      <c r="SMO21"/>
      <c r="SMP21"/>
      <c r="SMQ21"/>
      <c r="SMR21"/>
      <c r="SMS21"/>
      <c r="SMT21"/>
      <c r="SMU21"/>
      <c r="SMV21"/>
      <c r="SMW21"/>
      <c r="SMX21"/>
      <c r="SMY21"/>
      <c r="SMZ21"/>
      <c r="SNA21"/>
      <c r="SNB21"/>
      <c r="SNC21"/>
      <c r="SND21"/>
      <c r="SNE21"/>
      <c r="SNF21"/>
      <c r="SNG21"/>
      <c r="SNH21"/>
      <c r="SNI21"/>
      <c r="SNJ21"/>
      <c r="SNK21"/>
      <c r="SNL21"/>
      <c r="SNM21"/>
      <c r="SNN21"/>
      <c r="SNO21"/>
      <c r="SNP21"/>
      <c r="SNQ21"/>
      <c r="SNR21"/>
      <c r="SNS21"/>
      <c r="SNT21"/>
      <c r="SNU21"/>
      <c r="SNV21"/>
      <c r="SNW21"/>
      <c r="SNX21"/>
      <c r="SNY21"/>
      <c r="SNZ21"/>
      <c r="SOA21"/>
      <c r="SOB21"/>
      <c r="SOC21"/>
      <c r="SOD21"/>
      <c r="SOE21"/>
      <c r="SOF21"/>
      <c r="SOG21"/>
      <c r="SOH21"/>
      <c r="SOI21"/>
      <c r="SOJ21"/>
      <c r="SOK21"/>
      <c r="SOL21"/>
      <c r="SOM21"/>
      <c r="SON21"/>
      <c r="SOO21"/>
      <c r="SOP21"/>
      <c r="SOQ21"/>
      <c r="SOR21"/>
      <c r="SOS21"/>
      <c r="SOT21"/>
      <c r="SOU21"/>
      <c r="SOV21"/>
      <c r="SOW21"/>
      <c r="SOX21"/>
      <c r="SOY21"/>
      <c r="SOZ21"/>
      <c r="SPA21"/>
      <c r="SPB21"/>
      <c r="SPC21"/>
      <c r="SPD21"/>
      <c r="SPE21"/>
      <c r="SPF21"/>
      <c r="SPG21"/>
      <c r="SPH21"/>
      <c r="SPI21"/>
      <c r="SPJ21"/>
      <c r="SPK21"/>
      <c r="SPL21"/>
      <c r="SPM21"/>
      <c r="SPN21"/>
      <c r="SPO21"/>
      <c r="SPP21"/>
      <c r="SPQ21"/>
      <c r="SPR21"/>
      <c r="SPS21"/>
      <c r="SPT21"/>
      <c r="SPU21"/>
      <c r="SPV21"/>
      <c r="SPW21"/>
      <c r="SPX21"/>
      <c r="SPY21"/>
      <c r="SPZ21"/>
      <c r="SQA21"/>
      <c r="SQB21"/>
      <c r="SQC21"/>
      <c r="SQD21"/>
      <c r="SQE21"/>
      <c r="SQF21"/>
      <c r="SQG21"/>
      <c r="SQH21"/>
      <c r="SQI21"/>
      <c r="SQJ21"/>
      <c r="SQK21"/>
      <c r="SQL21"/>
      <c r="SQM21"/>
      <c r="SQN21"/>
      <c r="SQO21"/>
      <c r="SQP21"/>
      <c r="SQQ21"/>
      <c r="SQR21"/>
      <c r="SQS21"/>
      <c r="SQT21"/>
      <c r="SQU21"/>
      <c r="SQV21"/>
      <c r="SQW21"/>
      <c r="SQX21"/>
      <c r="SQY21"/>
      <c r="SQZ21"/>
      <c r="SRA21"/>
      <c r="SRB21"/>
      <c r="SRC21"/>
      <c r="SRD21"/>
      <c r="SRE21"/>
      <c r="SRF21"/>
      <c r="SRG21"/>
      <c r="SRH21"/>
      <c r="SRI21"/>
      <c r="SRJ21"/>
      <c r="SRK21"/>
      <c r="SRL21"/>
      <c r="SRM21"/>
      <c r="SRN21"/>
      <c r="SRO21"/>
      <c r="SRP21"/>
      <c r="SRQ21"/>
      <c r="SRR21"/>
      <c r="SRS21"/>
      <c r="SRT21"/>
      <c r="SRU21"/>
      <c r="SRV21"/>
      <c r="SRW21"/>
      <c r="SRX21"/>
      <c r="SRY21"/>
      <c r="SRZ21"/>
      <c r="SSA21"/>
      <c r="SSB21"/>
      <c r="SSC21"/>
      <c r="SSD21"/>
      <c r="SSE21"/>
      <c r="SSF21"/>
      <c r="SSG21"/>
      <c r="SSH21"/>
      <c r="SSI21"/>
      <c r="SSJ21"/>
      <c r="SSK21"/>
      <c r="SSL21"/>
      <c r="SSM21"/>
      <c r="SSN21"/>
      <c r="SSO21"/>
      <c r="SSP21"/>
      <c r="SSQ21"/>
      <c r="SSR21"/>
      <c r="SSS21"/>
      <c r="SST21"/>
      <c r="SSU21"/>
      <c r="SSV21"/>
      <c r="SSW21"/>
      <c r="SSX21"/>
      <c r="SSY21"/>
      <c r="SSZ21"/>
      <c r="STA21"/>
      <c r="STB21"/>
      <c r="STC21"/>
      <c r="STD21"/>
      <c r="STE21"/>
      <c r="STF21"/>
      <c r="STG21"/>
      <c r="STH21"/>
      <c r="STI21"/>
      <c r="STJ21"/>
      <c r="STK21"/>
      <c r="STL21"/>
      <c r="STM21"/>
      <c r="STN21"/>
      <c r="STO21"/>
      <c r="STP21"/>
      <c r="STQ21"/>
      <c r="STR21"/>
      <c r="STS21"/>
      <c r="STT21"/>
      <c r="STU21"/>
      <c r="STV21"/>
      <c r="STW21"/>
      <c r="STX21"/>
      <c r="STY21"/>
      <c r="STZ21"/>
      <c r="SUA21"/>
      <c r="SUB21"/>
      <c r="SUC21"/>
      <c r="SUD21"/>
      <c r="SUE21"/>
      <c r="SUF21"/>
      <c r="SUG21"/>
      <c r="SUH21"/>
      <c r="SUI21"/>
      <c r="SUJ21"/>
      <c r="SUK21"/>
      <c r="SUL21"/>
      <c r="SUM21"/>
      <c r="SUN21"/>
      <c r="SUO21"/>
      <c r="SUP21"/>
      <c r="SUQ21"/>
      <c r="SUR21"/>
      <c r="SUS21"/>
      <c r="SUT21"/>
      <c r="SUU21"/>
      <c r="SUV21"/>
      <c r="SUW21"/>
      <c r="SUX21"/>
      <c r="SUY21"/>
      <c r="SUZ21"/>
      <c r="SVA21"/>
      <c r="SVB21"/>
      <c r="SVC21"/>
      <c r="SVD21"/>
      <c r="SVE21"/>
      <c r="SVF21"/>
      <c r="SVG21"/>
      <c r="SVH21"/>
      <c r="SVI21"/>
      <c r="SVJ21"/>
      <c r="SVK21"/>
      <c r="SVL21"/>
      <c r="SVM21"/>
      <c r="SVN21"/>
      <c r="SVO21"/>
      <c r="SVP21"/>
      <c r="SVQ21"/>
      <c r="SVR21"/>
      <c r="SVS21"/>
      <c r="SVT21"/>
      <c r="SVU21"/>
      <c r="SVV21"/>
      <c r="SVW21"/>
      <c r="SVX21"/>
      <c r="SVY21"/>
      <c r="SVZ21"/>
      <c r="SWA21"/>
      <c r="SWB21"/>
      <c r="SWC21"/>
      <c r="SWD21"/>
      <c r="SWE21"/>
      <c r="SWF21"/>
      <c r="SWG21"/>
      <c r="SWH21"/>
      <c r="SWI21"/>
      <c r="SWJ21"/>
      <c r="SWK21"/>
      <c r="SWL21"/>
      <c r="SWM21"/>
      <c r="SWN21"/>
      <c r="SWO21"/>
      <c r="SWP21"/>
      <c r="SWQ21"/>
      <c r="SWR21"/>
      <c r="SWS21"/>
      <c r="SWT21"/>
      <c r="SWU21"/>
      <c r="SWV21"/>
      <c r="SWW21"/>
      <c r="SWX21"/>
      <c r="SWY21"/>
      <c r="SWZ21"/>
      <c r="SXA21"/>
      <c r="SXB21"/>
      <c r="SXC21"/>
      <c r="SXD21"/>
      <c r="SXE21"/>
      <c r="SXF21"/>
      <c r="SXG21"/>
      <c r="SXH21"/>
      <c r="SXI21"/>
      <c r="SXJ21"/>
      <c r="SXK21"/>
      <c r="SXL21"/>
      <c r="SXM21"/>
      <c r="SXN21"/>
      <c r="SXO21"/>
      <c r="SXP21"/>
      <c r="SXQ21"/>
      <c r="SXR21"/>
      <c r="SXS21"/>
      <c r="SXT21"/>
      <c r="SXU21"/>
      <c r="SXV21"/>
      <c r="SXW21"/>
      <c r="SXX21"/>
      <c r="SXY21"/>
      <c r="SXZ21"/>
      <c r="SYA21"/>
      <c r="SYB21"/>
      <c r="SYC21"/>
      <c r="SYD21"/>
      <c r="SYE21"/>
      <c r="SYF21"/>
      <c r="SYG21"/>
      <c r="SYH21"/>
      <c r="SYI21"/>
      <c r="SYJ21"/>
      <c r="SYK21"/>
      <c r="SYL21"/>
      <c r="SYM21"/>
      <c r="SYN21"/>
      <c r="SYO21"/>
      <c r="SYP21"/>
      <c r="SYQ21"/>
      <c r="SYR21"/>
      <c r="SYS21"/>
      <c r="SYT21"/>
      <c r="SYU21"/>
      <c r="SYV21"/>
      <c r="SYW21"/>
      <c r="SYX21"/>
      <c r="SYY21"/>
      <c r="SYZ21"/>
      <c r="SZA21"/>
      <c r="SZB21"/>
      <c r="SZC21"/>
      <c r="SZD21"/>
      <c r="SZE21"/>
      <c r="SZF21"/>
      <c r="SZG21"/>
      <c r="SZH21"/>
      <c r="SZI21"/>
      <c r="SZJ21"/>
      <c r="SZK21"/>
      <c r="SZL21"/>
      <c r="SZM21"/>
      <c r="SZN21"/>
      <c r="SZO21"/>
      <c r="SZP21"/>
      <c r="SZQ21"/>
      <c r="SZR21"/>
      <c r="SZS21"/>
      <c r="SZT21"/>
      <c r="SZU21"/>
      <c r="SZV21"/>
      <c r="SZW21"/>
      <c r="SZX21"/>
      <c r="SZY21"/>
      <c r="SZZ21"/>
      <c r="TAA21"/>
      <c r="TAB21"/>
      <c r="TAC21"/>
      <c r="TAD21"/>
      <c r="TAE21"/>
      <c r="TAF21"/>
      <c r="TAG21"/>
      <c r="TAH21"/>
      <c r="TAI21"/>
      <c r="TAJ21"/>
      <c r="TAK21"/>
      <c r="TAL21"/>
      <c r="TAM21"/>
      <c r="TAN21"/>
      <c r="TAO21"/>
      <c r="TAP21"/>
      <c r="TAQ21"/>
      <c r="TAR21"/>
      <c r="TAS21"/>
      <c r="TAT21"/>
      <c r="TAU21"/>
      <c r="TAV21"/>
      <c r="TAW21"/>
      <c r="TAX21"/>
      <c r="TAY21"/>
      <c r="TAZ21"/>
      <c r="TBA21"/>
      <c r="TBB21"/>
      <c r="TBC21"/>
      <c r="TBD21"/>
      <c r="TBE21"/>
      <c r="TBF21"/>
      <c r="TBG21"/>
      <c r="TBH21"/>
      <c r="TBI21"/>
      <c r="TBJ21"/>
      <c r="TBK21"/>
      <c r="TBL21"/>
      <c r="TBM21"/>
      <c r="TBN21"/>
      <c r="TBO21"/>
      <c r="TBP21"/>
      <c r="TBQ21"/>
      <c r="TBR21"/>
      <c r="TBS21"/>
      <c r="TBT21"/>
      <c r="TBU21"/>
      <c r="TBV21"/>
      <c r="TBW21"/>
      <c r="TBX21"/>
      <c r="TBY21"/>
      <c r="TBZ21"/>
      <c r="TCA21"/>
      <c r="TCB21"/>
      <c r="TCC21"/>
      <c r="TCD21"/>
      <c r="TCE21"/>
      <c r="TCF21"/>
      <c r="TCG21"/>
      <c r="TCH21"/>
      <c r="TCI21"/>
      <c r="TCJ21"/>
      <c r="TCK21"/>
      <c r="TCL21"/>
      <c r="TCM21"/>
      <c r="TCN21"/>
      <c r="TCO21"/>
      <c r="TCP21"/>
      <c r="TCQ21"/>
      <c r="TCR21"/>
      <c r="TCS21"/>
      <c r="TCT21"/>
      <c r="TCU21"/>
      <c r="TCV21"/>
      <c r="TCW21"/>
      <c r="TCX21"/>
      <c r="TCY21"/>
      <c r="TCZ21"/>
      <c r="TDA21"/>
      <c r="TDB21"/>
      <c r="TDC21"/>
      <c r="TDD21"/>
      <c r="TDE21"/>
      <c r="TDF21"/>
      <c r="TDG21"/>
      <c r="TDH21"/>
      <c r="TDI21"/>
      <c r="TDJ21"/>
      <c r="TDK21"/>
      <c r="TDL21"/>
      <c r="TDM21"/>
      <c r="TDN21"/>
      <c r="TDO21"/>
      <c r="TDP21"/>
      <c r="TDQ21"/>
      <c r="TDR21"/>
      <c r="TDS21"/>
      <c r="TDT21"/>
      <c r="TDU21"/>
      <c r="TDV21"/>
      <c r="TDW21"/>
      <c r="TDX21"/>
      <c r="TDY21"/>
      <c r="TDZ21"/>
      <c r="TEA21"/>
      <c r="TEB21"/>
      <c r="TEC21"/>
      <c r="TED21"/>
      <c r="TEE21"/>
      <c r="TEF21"/>
      <c r="TEG21"/>
      <c r="TEH21"/>
      <c r="TEI21"/>
      <c r="TEJ21"/>
      <c r="TEK21"/>
      <c r="TEL21"/>
      <c r="TEM21"/>
      <c r="TEN21"/>
      <c r="TEO21"/>
      <c r="TEP21"/>
      <c r="TEQ21"/>
      <c r="TER21"/>
      <c r="TES21"/>
      <c r="TET21"/>
      <c r="TEU21"/>
      <c r="TEV21"/>
      <c r="TEW21"/>
      <c r="TEX21"/>
      <c r="TEY21"/>
      <c r="TEZ21"/>
      <c r="TFA21"/>
      <c r="TFB21"/>
      <c r="TFC21"/>
      <c r="TFD21"/>
      <c r="TFE21"/>
      <c r="TFF21"/>
      <c r="TFG21"/>
      <c r="TFH21"/>
      <c r="TFI21"/>
      <c r="TFJ21"/>
      <c r="TFK21"/>
      <c r="TFL21"/>
      <c r="TFM21"/>
      <c r="TFN21"/>
      <c r="TFO21"/>
      <c r="TFP21"/>
      <c r="TFQ21"/>
      <c r="TFR21"/>
      <c r="TFS21"/>
      <c r="TFT21"/>
      <c r="TFU21"/>
      <c r="TFV21"/>
      <c r="TFW21"/>
      <c r="TFX21"/>
      <c r="TFY21"/>
      <c r="TFZ21"/>
      <c r="TGA21"/>
      <c r="TGB21"/>
      <c r="TGC21"/>
      <c r="TGD21"/>
      <c r="TGE21"/>
      <c r="TGF21"/>
      <c r="TGG21"/>
      <c r="TGH21"/>
      <c r="TGI21"/>
      <c r="TGJ21"/>
      <c r="TGK21"/>
      <c r="TGL21"/>
      <c r="TGM21"/>
      <c r="TGN21"/>
      <c r="TGO21"/>
      <c r="TGP21"/>
      <c r="TGQ21"/>
      <c r="TGR21"/>
      <c r="TGS21"/>
      <c r="TGT21"/>
      <c r="TGU21"/>
      <c r="TGV21"/>
      <c r="TGW21"/>
      <c r="TGX21"/>
      <c r="TGY21"/>
      <c r="TGZ21"/>
      <c r="THA21"/>
      <c r="THB21"/>
      <c r="THC21"/>
      <c r="THD21"/>
      <c r="THE21"/>
      <c r="THF21"/>
      <c r="THG21"/>
      <c r="THH21"/>
      <c r="THI21"/>
      <c r="THJ21"/>
      <c r="THK21"/>
      <c r="THL21"/>
      <c r="THM21"/>
      <c r="THN21"/>
      <c r="THO21"/>
      <c r="THP21"/>
      <c r="THQ21"/>
      <c r="THR21"/>
      <c r="THS21"/>
      <c r="THT21"/>
      <c r="THU21"/>
      <c r="THV21"/>
      <c r="THW21"/>
      <c r="THX21"/>
      <c r="THY21"/>
      <c r="THZ21"/>
      <c r="TIA21"/>
      <c r="TIB21"/>
      <c r="TIC21"/>
      <c r="TID21"/>
      <c r="TIE21"/>
      <c r="TIF21"/>
      <c r="TIG21"/>
      <c r="TIH21"/>
      <c r="TII21"/>
      <c r="TIJ21"/>
      <c r="TIK21"/>
      <c r="TIL21"/>
      <c r="TIM21"/>
      <c r="TIN21"/>
      <c r="TIO21"/>
      <c r="TIP21"/>
      <c r="TIQ21"/>
      <c r="TIR21"/>
      <c r="TIS21"/>
      <c r="TIT21"/>
      <c r="TIU21"/>
      <c r="TIV21"/>
      <c r="TIW21"/>
      <c r="TIX21"/>
      <c r="TIY21"/>
      <c r="TIZ21"/>
      <c r="TJA21"/>
      <c r="TJB21"/>
      <c r="TJC21"/>
      <c r="TJD21"/>
      <c r="TJE21"/>
      <c r="TJF21"/>
      <c r="TJG21"/>
      <c r="TJH21"/>
      <c r="TJI21"/>
      <c r="TJJ21"/>
      <c r="TJK21"/>
      <c r="TJL21"/>
      <c r="TJM21"/>
      <c r="TJN21"/>
      <c r="TJO21"/>
      <c r="TJP21"/>
      <c r="TJQ21"/>
      <c r="TJR21"/>
      <c r="TJS21"/>
      <c r="TJT21"/>
      <c r="TJU21"/>
      <c r="TJV21"/>
      <c r="TJW21"/>
      <c r="TJX21"/>
      <c r="TJY21"/>
      <c r="TJZ21"/>
      <c r="TKA21"/>
      <c r="TKB21"/>
      <c r="TKC21"/>
      <c r="TKD21"/>
      <c r="TKE21"/>
      <c r="TKF21"/>
      <c r="TKG21"/>
      <c r="TKH21"/>
      <c r="TKI21"/>
      <c r="TKJ21"/>
      <c r="TKK21"/>
      <c r="TKL21"/>
      <c r="TKM21"/>
      <c r="TKN21"/>
      <c r="TKO21"/>
      <c r="TKP21"/>
      <c r="TKQ21"/>
      <c r="TKR21"/>
      <c r="TKS21"/>
      <c r="TKT21"/>
      <c r="TKU21"/>
      <c r="TKV21"/>
      <c r="TKW21"/>
      <c r="TKX21"/>
      <c r="TKY21"/>
      <c r="TKZ21"/>
      <c r="TLA21"/>
      <c r="TLB21"/>
      <c r="TLC21"/>
      <c r="TLD21"/>
      <c r="TLE21"/>
      <c r="TLF21"/>
      <c r="TLG21"/>
      <c r="TLH21"/>
      <c r="TLI21"/>
      <c r="TLJ21"/>
      <c r="TLK21"/>
      <c r="TLL21"/>
      <c r="TLM21"/>
      <c r="TLN21"/>
      <c r="TLO21"/>
      <c r="TLP21"/>
      <c r="TLQ21"/>
      <c r="TLR21"/>
      <c r="TLS21"/>
      <c r="TLT21"/>
      <c r="TLU21"/>
      <c r="TLV21"/>
      <c r="TLW21"/>
      <c r="TLX21"/>
      <c r="TLY21"/>
      <c r="TLZ21"/>
      <c r="TMA21"/>
      <c r="TMB21"/>
      <c r="TMC21"/>
      <c r="TMD21"/>
      <c r="TME21"/>
      <c r="TMF21"/>
      <c r="TMG21"/>
      <c r="TMH21"/>
      <c r="TMI21"/>
      <c r="TMJ21"/>
      <c r="TMK21"/>
      <c r="TML21"/>
      <c r="TMM21"/>
      <c r="TMN21"/>
      <c r="TMO21"/>
      <c r="TMP21"/>
      <c r="TMQ21"/>
      <c r="TMR21"/>
      <c r="TMS21"/>
      <c r="TMT21"/>
      <c r="TMU21"/>
      <c r="TMV21"/>
      <c r="TMW21"/>
      <c r="TMX21"/>
      <c r="TMY21"/>
      <c r="TMZ21"/>
      <c r="TNA21"/>
      <c r="TNB21"/>
      <c r="TNC21"/>
      <c r="TND21"/>
      <c r="TNE21"/>
      <c r="TNF21"/>
      <c r="TNG21"/>
      <c r="TNH21"/>
      <c r="TNI21"/>
      <c r="TNJ21"/>
      <c r="TNK21"/>
      <c r="TNL21"/>
      <c r="TNM21"/>
      <c r="TNN21"/>
      <c r="TNO21"/>
      <c r="TNP21"/>
      <c r="TNQ21"/>
      <c r="TNR21"/>
      <c r="TNS21"/>
      <c r="TNT21"/>
      <c r="TNU21"/>
      <c r="TNV21"/>
      <c r="TNW21"/>
      <c r="TNX21"/>
      <c r="TNY21"/>
      <c r="TNZ21"/>
      <c r="TOA21"/>
      <c r="TOB21"/>
      <c r="TOC21"/>
      <c r="TOD21"/>
      <c r="TOE21"/>
      <c r="TOF21"/>
      <c r="TOG21"/>
      <c r="TOH21"/>
      <c r="TOI21"/>
      <c r="TOJ21"/>
      <c r="TOK21"/>
      <c r="TOL21"/>
      <c r="TOM21"/>
      <c r="TON21"/>
      <c r="TOO21"/>
      <c r="TOP21"/>
      <c r="TOQ21"/>
      <c r="TOR21"/>
      <c r="TOS21"/>
      <c r="TOT21"/>
      <c r="TOU21"/>
      <c r="TOV21"/>
      <c r="TOW21"/>
      <c r="TOX21"/>
      <c r="TOY21"/>
      <c r="TOZ21"/>
      <c r="TPA21"/>
      <c r="TPB21"/>
      <c r="TPC21"/>
      <c r="TPD21"/>
      <c r="TPE21"/>
      <c r="TPF21"/>
      <c r="TPG21"/>
      <c r="TPH21"/>
      <c r="TPI21"/>
      <c r="TPJ21"/>
      <c r="TPK21"/>
      <c r="TPL21"/>
      <c r="TPM21"/>
      <c r="TPN21"/>
      <c r="TPO21"/>
      <c r="TPP21"/>
      <c r="TPQ21"/>
      <c r="TPR21"/>
      <c r="TPS21"/>
      <c r="TPT21"/>
      <c r="TPU21"/>
      <c r="TPV21"/>
      <c r="TPW21"/>
      <c r="TPX21"/>
      <c r="TPY21"/>
      <c r="TPZ21"/>
      <c r="TQA21"/>
      <c r="TQB21"/>
      <c r="TQC21"/>
      <c r="TQD21"/>
      <c r="TQE21"/>
      <c r="TQF21"/>
      <c r="TQG21"/>
      <c r="TQH21"/>
      <c r="TQI21"/>
      <c r="TQJ21"/>
      <c r="TQK21"/>
      <c r="TQL21"/>
      <c r="TQM21"/>
      <c r="TQN21"/>
      <c r="TQO21"/>
      <c r="TQP21"/>
      <c r="TQQ21"/>
      <c r="TQR21"/>
      <c r="TQS21"/>
      <c r="TQT21"/>
      <c r="TQU21"/>
      <c r="TQV21"/>
      <c r="TQW21"/>
      <c r="TQX21"/>
      <c r="TQY21"/>
      <c r="TQZ21"/>
      <c r="TRA21"/>
      <c r="TRB21"/>
      <c r="TRC21"/>
      <c r="TRD21"/>
      <c r="TRE21"/>
      <c r="TRF21"/>
      <c r="TRG21"/>
      <c r="TRH21"/>
      <c r="TRI21"/>
      <c r="TRJ21"/>
      <c r="TRK21"/>
      <c r="TRL21"/>
      <c r="TRM21"/>
      <c r="TRN21"/>
      <c r="TRO21"/>
      <c r="TRP21"/>
      <c r="TRQ21"/>
      <c r="TRR21"/>
      <c r="TRS21"/>
      <c r="TRT21"/>
      <c r="TRU21"/>
      <c r="TRV21"/>
      <c r="TRW21"/>
      <c r="TRX21"/>
      <c r="TRY21"/>
      <c r="TRZ21"/>
      <c r="TSA21"/>
      <c r="TSB21"/>
      <c r="TSC21"/>
      <c r="TSD21"/>
      <c r="TSE21"/>
      <c r="TSF21"/>
      <c r="TSG21"/>
      <c r="TSH21"/>
      <c r="TSI21"/>
      <c r="TSJ21"/>
      <c r="TSK21"/>
      <c r="TSL21"/>
      <c r="TSM21"/>
      <c r="TSN21"/>
      <c r="TSO21"/>
      <c r="TSP21"/>
      <c r="TSQ21"/>
      <c r="TSR21"/>
      <c r="TSS21"/>
      <c r="TST21"/>
      <c r="TSU21"/>
      <c r="TSV21"/>
      <c r="TSW21"/>
      <c r="TSX21"/>
      <c r="TSY21"/>
      <c r="TSZ21"/>
      <c r="TTA21"/>
      <c r="TTB21"/>
      <c r="TTC21"/>
      <c r="TTD21"/>
      <c r="TTE21"/>
      <c r="TTF21"/>
      <c r="TTG21"/>
      <c r="TTH21"/>
      <c r="TTI21"/>
      <c r="TTJ21"/>
      <c r="TTK21"/>
      <c r="TTL21"/>
      <c r="TTM21"/>
      <c r="TTN21"/>
      <c r="TTO21"/>
      <c r="TTP21"/>
      <c r="TTQ21"/>
      <c r="TTR21"/>
      <c r="TTS21"/>
      <c r="TTT21"/>
      <c r="TTU21"/>
      <c r="TTV21"/>
      <c r="TTW21"/>
      <c r="TTX21"/>
      <c r="TTY21"/>
      <c r="TTZ21"/>
      <c r="TUA21"/>
      <c r="TUB21"/>
      <c r="TUC21"/>
      <c r="TUD21"/>
      <c r="TUE21"/>
      <c r="TUF21"/>
      <c r="TUG21"/>
      <c r="TUH21"/>
      <c r="TUI21"/>
      <c r="TUJ21"/>
      <c r="TUK21"/>
      <c r="TUL21"/>
      <c r="TUM21"/>
      <c r="TUN21"/>
      <c r="TUO21"/>
      <c r="TUP21"/>
      <c r="TUQ21"/>
      <c r="TUR21"/>
      <c r="TUS21"/>
      <c r="TUT21"/>
      <c r="TUU21"/>
      <c r="TUV21"/>
      <c r="TUW21"/>
      <c r="TUX21"/>
      <c r="TUY21"/>
      <c r="TUZ21"/>
      <c r="TVA21"/>
      <c r="TVB21"/>
      <c r="TVC21"/>
      <c r="TVD21"/>
      <c r="TVE21"/>
      <c r="TVF21"/>
      <c r="TVG21"/>
      <c r="TVH21"/>
      <c r="TVI21"/>
      <c r="TVJ21"/>
      <c r="TVK21"/>
      <c r="TVL21"/>
      <c r="TVM21"/>
      <c r="TVN21"/>
      <c r="TVO21"/>
      <c r="TVP21"/>
      <c r="TVQ21"/>
      <c r="TVR21"/>
      <c r="TVS21"/>
      <c r="TVT21"/>
      <c r="TVU21"/>
      <c r="TVV21"/>
      <c r="TVW21"/>
      <c r="TVX21"/>
      <c r="TVY21"/>
      <c r="TVZ21"/>
      <c r="TWA21"/>
      <c r="TWB21"/>
      <c r="TWC21"/>
      <c r="TWD21"/>
      <c r="TWE21"/>
      <c r="TWF21"/>
      <c r="TWG21"/>
      <c r="TWH21"/>
      <c r="TWI21"/>
      <c r="TWJ21"/>
      <c r="TWK21"/>
      <c r="TWL21"/>
      <c r="TWM21"/>
      <c r="TWN21"/>
      <c r="TWO21"/>
      <c r="TWP21"/>
      <c r="TWQ21"/>
      <c r="TWR21"/>
      <c r="TWS21"/>
      <c r="TWT21"/>
      <c r="TWU21"/>
      <c r="TWV21"/>
      <c r="TWW21"/>
      <c r="TWX21"/>
      <c r="TWY21"/>
      <c r="TWZ21"/>
      <c r="TXA21"/>
      <c r="TXB21"/>
      <c r="TXC21"/>
      <c r="TXD21"/>
      <c r="TXE21"/>
      <c r="TXF21"/>
      <c r="TXG21"/>
      <c r="TXH21"/>
      <c r="TXI21"/>
      <c r="TXJ21"/>
      <c r="TXK21"/>
      <c r="TXL21"/>
      <c r="TXM21"/>
      <c r="TXN21"/>
      <c r="TXO21"/>
      <c r="TXP21"/>
      <c r="TXQ21"/>
      <c r="TXR21"/>
      <c r="TXS21"/>
      <c r="TXT21"/>
      <c r="TXU21"/>
      <c r="TXV21"/>
      <c r="TXW21"/>
      <c r="TXX21"/>
      <c r="TXY21"/>
      <c r="TXZ21"/>
      <c r="TYA21"/>
      <c r="TYB21"/>
      <c r="TYC21"/>
      <c r="TYD21"/>
      <c r="TYE21"/>
      <c r="TYF21"/>
      <c r="TYG21"/>
      <c r="TYH21"/>
      <c r="TYI21"/>
      <c r="TYJ21"/>
      <c r="TYK21"/>
      <c r="TYL21"/>
      <c r="TYM21"/>
      <c r="TYN21"/>
      <c r="TYO21"/>
      <c r="TYP21"/>
      <c r="TYQ21"/>
      <c r="TYR21"/>
      <c r="TYS21"/>
      <c r="TYT21"/>
      <c r="TYU21"/>
      <c r="TYV21"/>
      <c r="TYW21"/>
      <c r="TYX21"/>
      <c r="TYY21"/>
      <c r="TYZ21"/>
      <c r="TZA21"/>
      <c r="TZB21"/>
      <c r="TZC21"/>
      <c r="TZD21"/>
      <c r="TZE21"/>
      <c r="TZF21"/>
      <c r="TZG21"/>
      <c r="TZH21"/>
      <c r="TZI21"/>
      <c r="TZJ21"/>
      <c r="TZK21"/>
      <c r="TZL21"/>
      <c r="TZM21"/>
      <c r="TZN21"/>
      <c r="TZO21"/>
      <c r="TZP21"/>
      <c r="TZQ21"/>
      <c r="TZR21"/>
      <c r="TZS21"/>
      <c r="TZT21"/>
      <c r="TZU21"/>
      <c r="TZV21"/>
      <c r="TZW21"/>
      <c r="TZX21"/>
      <c r="TZY21"/>
      <c r="TZZ21"/>
      <c r="UAA21"/>
      <c r="UAB21"/>
      <c r="UAC21"/>
      <c r="UAD21"/>
      <c r="UAE21"/>
      <c r="UAF21"/>
      <c r="UAG21"/>
      <c r="UAH21"/>
      <c r="UAI21"/>
      <c r="UAJ21"/>
      <c r="UAK21"/>
      <c r="UAL21"/>
      <c r="UAM21"/>
      <c r="UAN21"/>
      <c r="UAO21"/>
      <c r="UAP21"/>
      <c r="UAQ21"/>
      <c r="UAR21"/>
      <c r="UAS21"/>
      <c r="UAT21"/>
      <c r="UAU21"/>
      <c r="UAV21"/>
      <c r="UAW21"/>
      <c r="UAX21"/>
      <c r="UAY21"/>
      <c r="UAZ21"/>
      <c r="UBA21"/>
      <c r="UBB21"/>
      <c r="UBC21"/>
      <c r="UBD21"/>
      <c r="UBE21"/>
      <c r="UBF21"/>
      <c r="UBG21"/>
      <c r="UBH21"/>
      <c r="UBI21"/>
      <c r="UBJ21"/>
      <c r="UBK21"/>
      <c r="UBL21"/>
      <c r="UBM21"/>
      <c r="UBN21"/>
      <c r="UBO21"/>
      <c r="UBP21"/>
      <c r="UBQ21"/>
      <c r="UBR21"/>
      <c r="UBS21"/>
      <c r="UBT21"/>
      <c r="UBU21"/>
      <c r="UBV21"/>
      <c r="UBW21"/>
      <c r="UBX21"/>
      <c r="UBY21"/>
      <c r="UBZ21"/>
      <c r="UCA21"/>
      <c r="UCB21"/>
      <c r="UCC21"/>
      <c r="UCD21"/>
      <c r="UCE21"/>
      <c r="UCF21"/>
      <c r="UCG21"/>
      <c r="UCH21"/>
      <c r="UCI21"/>
      <c r="UCJ21"/>
      <c r="UCK21"/>
      <c r="UCL21"/>
      <c r="UCM21"/>
      <c r="UCN21"/>
      <c r="UCO21"/>
      <c r="UCP21"/>
      <c r="UCQ21"/>
      <c r="UCR21"/>
      <c r="UCS21"/>
      <c r="UCT21"/>
      <c r="UCU21"/>
      <c r="UCV21"/>
      <c r="UCW21"/>
      <c r="UCX21"/>
      <c r="UCY21"/>
      <c r="UCZ21"/>
      <c r="UDA21"/>
      <c r="UDB21"/>
      <c r="UDC21"/>
      <c r="UDD21"/>
      <c r="UDE21"/>
      <c r="UDF21"/>
      <c r="UDG21"/>
      <c r="UDH21"/>
      <c r="UDI21"/>
      <c r="UDJ21"/>
      <c r="UDK21"/>
      <c r="UDL21"/>
      <c r="UDM21"/>
      <c r="UDN21"/>
      <c r="UDO21"/>
      <c r="UDP21"/>
      <c r="UDQ21"/>
      <c r="UDR21"/>
      <c r="UDS21"/>
      <c r="UDT21"/>
      <c r="UDU21"/>
      <c r="UDV21"/>
      <c r="UDW21"/>
      <c r="UDX21"/>
      <c r="UDY21"/>
      <c r="UDZ21"/>
      <c r="UEA21"/>
      <c r="UEB21"/>
      <c r="UEC21"/>
      <c r="UED21"/>
      <c r="UEE21"/>
      <c r="UEF21"/>
      <c r="UEG21"/>
      <c r="UEH21"/>
      <c r="UEI21"/>
      <c r="UEJ21"/>
      <c r="UEK21"/>
      <c r="UEL21"/>
      <c r="UEM21"/>
      <c r="UEN21"/>
      <c r="UEO21"/>
      <c r="UEP21"/>
      <c r="UEQ21"/>
      <c r="UER21"/>
      <c r="UES21"/>
      <c r="UET21"/>
      <c r="UEU21"/>
      <c r="UEV21"/>
      <c r="UEW21"/>
      <c r="UEX21"/>
      <c r="UEY21"/>
      <c r="UEZ21"/>
      <c r="UFA21"/>
      <c r="UFB21"/>
      <c r="UFC21"/>
      <c r="UFD21"/>
      <c r="UFE21"/>
      <c r="UFF21"/>
      <c r="UFG21"/>
      <c r="UFH21"/>
      <c r="UFI21"/>
      <c r="UFJ21"/>
      <c r="UFK21"/>
      <c r="UFL21"/>
      <c r="UFM21"/>
      <c r="UFN21"/>
      <c r="UFO21"/>
      <c r="UFP21"/>
      <c r="UFQ21"/>
      <c r="UFR21"/>
      <c r="UFS21"/>
      <c r="UFT21"/>
      <c r="UFU21"/>
      <c r="UFV21"/>
      <c r="UFW21"/>
      <c r="UFX21"/>
      <c r="UFY21"/>
      <c r="UFZ21"/>
      <c r="UGA21"/>
      <c r="UGB21"/>
      <c r="UGC21"/>
      <c r="UGD21"/>
      <c r="UGE21"/>
      <c r="UGF21"/>
      <c r="UGG21"/>
      <c r="UGH21"/>
      <c r="UGI21"/>
      <c r="UGJ21"/>
      <c r="UGK21"/>
      <c r="UGL21"/>
      <c r="UGM21"/>
      <c r="UGN21"/>
      <c r="UGO21"/>
      <c r="UGP21"/>
      <c r="UGQ21"/>
      <c r="UGR21"/>
      <c r="UGS21"/>
      <c r="UGT21"/>
      <c r="UGU21"/>
      <c r="UGV21"/>
      <c r="UGW21"/>
      <c r="UGX21"/>
      <c r="UGY21"/>
      <c r="UGZ21"/>
      <c r="UHA21"/>
      <c r="UHB21"/>
      <c r="UHC21"/>
      <c r="UHD21"/>
      <c r="UHE21"/>
      <c r="UHF21"/>
      <c r="UHG21"/>
      <c r="UHH21"/>
      <c r="UHI21"/>
      <c r="UHJ21"/>
      <c r="UHK21"/>
      <c r="UHL21"/>
      <c r="UHM21"/>
      <c r="UHN21"/>
      <c r="UHO21"/>
      <c r="UHP21"/>
      <c r="UHQ21"/>
      <c r="UHR21"/>
      <c r="UHS21"/>
      <c r="UHT21"/>
      <c r="UHU21"/>
      <c r="UHV21"/>
      <c r="UHW21"/>
      <c r="UHX21"/>
      <c r="UHY21"/>
      <c r="UHZ21"/>
      <c r="UIA21"/>
      <c r="UIB21"/>
      <c r="UIC21"/>
      <c r="UID21"/>
      <c r="UIE21"/>
      <c r="UIF21"/>
      <c r="UIG21"/>
      <c r="UIH21"/>
      <c r="UII21"/>
      <c r="UIJ21"/>
      <c r="UIK21"/>
      <c r="UIL21"/>
      <c r="UIM21"/>
      <c r="UIN21"/>
      <c r="UIO21"/>
      <c r="UIP21"/>
      <c r="UIQ21"/>
      <c r="UIR21"/>
      <c r="UIS21"/>
      <c r="UIT21"/>
      <c r="UIU21"/>
      <c r="UIV21"/>
      <c r="UIW21"/>
      <c r="UIX21"/>
      <c r="UIY21"/>
      <c r="UIZ21"/>
      <c r="UJA21"/>
      <c r="UJB21"/>
      <c r="UJC21"/>
      <c r="UJD21"/>
      <c r="UJE21"/>
      <c r="UJF21"/>
      <c r="UJG21"/>
      <c r="UJH21"/>
      <c r="UJI21"/>
      <c r="UJJ21"/>
      <c r="UJK21"/>
      <c r="UJL21"/>
      <c r="UJM21"/>
      <c r="UJN21"/>
      <c r="UJO21"/>
      <c r="UJP21"/>
      <c r="UJQ21"/>
      <c r="UJR21"/>
      <c r="UJS21"/>
      <c r="UJT21"/>
      <c r="UJU21"/>
      <c r="UJV21"/>
      <c r="UJW21"/>
      <c r="UJX21"/>
      <c r="UJY21"/>
      <c r="UJZ21"/>
      <c r="UKA21"/>
      <c r="UKB21"/>
      <c r="UKC21"/>
      <c r="UKD21"/>
      <c r="UKE21"/>
      <c r="UKF21"/>
      <c r="UKG21"/>
      <c r="UKH21"/>
      <c r="UKI21"/>
      <c r="UKJ21"/>
      <c r="UKK21"/>
      <c r="UKL21"/>
      <c r="UKM21"/>
      <c r="UKN21"/>
      <c r="UKO21"/>
      <c r="UKP21"/>
      <c r="UKQ21"/>
      <c r="UKR21"/>
      <c r="UKS21"/>
      <c r="UKT21"/>
      <c r="UKU21"/>
      <c r="UKV21"/>
      <c r="UKW21"/>
      <c r="UKX21"/>
      <c r="UKY21"/>
      <c r="UKZ21"/>
      <c r="ULA21"/>
      <c r="ULB21"/>
      <c r="ULC21"/>
      <c r="ULD21"/>
      <c r="ULE21"/>
      <c r="ULF21"/>
      <c r="ULG21"/>
      <c r="ULH21"/>
      <c r="ULI21"/>
      <c r="ULJ21"/>
      <c r="ULK21"/>
      <c r="ULL21"/>
      <c r="ULM21"/>
      <c r="ULN21"/>
      <c r="ULO21"/>
      <c r="ULP21"/>
      <c r="ULQ21"/>
      <c r="ULR21"/>
      <c r="ULS21"/>
      <c r="ULT21"/>
      <c r="ULU21"/>
      <c r="ULV21"/>
      <c r="ULW21"/>
      <c r="ULX21"/>
      <c r="ULY21"/>
      <c r="ULZ21"/>
      <c r="UMA21"/>
      <c r="UMB21"/>
      <c r="UMC21"/>
      <c r="UMD21"/>
      <c r="UME21"/>
      <c r="UMF21"/>
      <c r="UMG21"/>
      <c r="UMH21"/>
      <c r="UMI21"/>
      <c r="UMJ21"/>
      <c r="UMK21"/>
      <c r="UML21"/>
      <c r="UMM21"/>
      <c r="UMN21"/>
      <c r="UMO21"/>
      <c r="UMP21"/>
      <c r="UMQ21"/>
      <c r="UMR21"/>
      <c r="UMS21"/>
      <c r="UMT21"/>
      <c r="UMU21"/>
      <c r="UMV21"/>
      <c r="UMW21"/>
      <c r="UMX21"/>
      <c r="UMY21"/>
      <c r="UMZ21"/>
      <c r="UNA21"/>
      <c r="UNB21"/>
      <c r="UNC21"/>
      <c r="UND21"/>
      <c r="UNE21"/>
      <c r="UNF21"/>
      <c r="UNG21"/>
      <c r="UNH21"/>
      <c r="UNI21"/>
      <c r="UNJ21"/>
      <c r="UNK21"/>
      <c r="UNL21"/>
      <c r="UNM21"/>
      <c r="UNN21"/>
      <c r="UNO21"/>
      <c r="UNP21"/>
      <c r="UNQ21"/>
      <c r="UNR21"/>
      <c r="UNS21"/>
      <c r="UNT21"/>
      <c r="UNU21"/>
      <c r="UNV21"/>
      <c r="UNW21"/>
      <c r="UNX21"/>
      <c r="UNY21"/>
      <c r="UNZ21"/>
      <c r="UOA21"/>
      <c r="UOB21"/>
      <c r="UOC21"/>
      <c r="UOD21"/>
      <c r="UOE21"/>
      <c r="UOF21"/>
      <c r="UOG21"/>
      <c r="UOH21"/>
      <c r="UOI21"/>
      <c r="UOJ21"/>
      <c r="UOK21"/>
      <c r="UOL21"/>
      <c r="UOM21"/>
      <c r="UON21"/>
      <c r="UOO21"/>
      <c r="UOP21"/>
      <c r="UOQ21"/>
      <c r="UOR21"/>
      <c r="UOS21"/>
      <c r="UOT21"/>
      <c r="UOU21"/>
      <c r="UOV21"/>
      <c r="UOW21"/>
      <c r="UOX21"/>
      <c r="UOY21"/>
      <c r="UOZ21"/>
      <c r="UPA21"/>
      <c r="UPB21"/>
      <c r="UPC21"/>
      <c r="UPD21"/>
      <c r="UPE21"/>
      <c r="UPF21"/>
      <c r="UPG21"/>
      <c r="UPH21"/>
      <c r="UPI21"/>
      <c r="UPJ21"/>
      <c r="UPK21"/>
      <c r="UPL21"/>
      <c r="UPM21"/>
      <c r="UPN21"/>
      <c r="UPO21"/>
      <c r="UPP21"/>
      <c r="UPQ21"/>
      <c r="UPR21"/>
      <c r="UPS21"/>
      <c r="UPT21"/>
      <c r="UPU21"/>
      <c r="UPV21"/>
      <c r="UPW21"/>
      <c r="UPX21"/>
      <c r="UPY21"/>
      <c r="UPZ21"/>
      <c r="UQA21"/>
      <c r="UQB21"/>
      <c r="UQC21"/>
      <c r="UQD21"/>
      <c r="UQE21"/>
      <c r="UQF21"/>
      <c r="UQG21"/>
      <c r="UQH21"/>
      <c r="UQI21"/>
      <c r="UQJ21"/>
      <c r="UQK21"/>
      <c r="UQL21"/>
      <c r="UQM21"/>
      <c r="UQN21"/>
      <c r="UQO21"/>
      <c r="UQP21"/>
      <c r="UQQ21"/>
      <c r="UQR21"/>
      <c r="UQS21"/>
      <c r="UQT21"/>
      <c r="UQU21"/>
      <c r="UQV21"/>
      <c r="UQW21"/>
      <c r="UQX21"/>
      <c r="UQY21"/>
      <c r="UQZ21"/>
      <c r="URA21"/>
      <c r="URB21"/>
      <c r="URC21"/>
      <c r="URD21"/>
      <c r="URE21"/>
      <c r="URF21"/>
      <c r="URG21"/>
      <c r="URH21"/>
      <c r="URI21"/>
      <c r="URJ21"/>
      <c r="URK21"/>
      <c r="URL21"/>
      <c r="URM21"/>
      <c r="URN21"/>
      <c r="URO21"/>
      <c r="URP21"/>
      <c r="URQ21"/>
      <c r="URR21"/>
      <c r="URS21"/>
      <c r="URT21"/>
      <c r="URU21"/>
      <c r="URV21"/>
      <c r="URW21"/>
      <c r="URX21"/>
      <c r="URY21"/>
      <c r="URZ21"/>
      <c r="USA21"/>
      <c r="USB21"/>
      <c r="USC21"/>
      <c r="USD21"/>
      <c r="USE21"/>
      <c r="USF21"/>
      <c r="USG21"/>
      <c r="USH21"/>
      <c r="USI21"/>
      <c r="USJ21"/>
      <c r="USK21"/>
      <c r="USL21"/>
      <c r="USM21"/>
      <c r="USN21"/>
      <c r="USO21"/>
      <c r="USP21"/>
      <c r="USQ21"/>
      <c r="USR21"/>
      <c r="USS21"/>
      <c r="UST21"/>
      <c r="USU21"/>
      <c r="USV21"/>
      <c r="USW21"/>
      <c r="USX21"/>
      <c r="USY21"/>
      <c r="USZ21"/>
      <c r="UTA21"/>
      <c r="UTB21"/>
      <c r="UTC21"/>
      <c r="UTD21"/>
      <c r="UTE21"/>
      <c r="UTF21"/>
      <c r="UTG21"/>
      <c r="UTH21"/>
      <c r="UTI21"/>
      <c r="UTJ21"/>
      <c r="UTK21"/>
      <c r="UTL21"/>
      <c r="UTM21"/>
      <c r="UTN21"/>
      <c r="UTO21"/>
      <c r="UTP21"/>
      <c r="UTQ21"/>
      <c r="UTR21"/>
      <c r="UTS21"/>
      <c r="UTT21"/>
      <c r="UTU21"/>
      <c r="UTV21"/>
      <c r="UTW21"/>
      <c r="UTX21"/>
      <c r="UTY21"/>
      <c r="UTZ21"/>
      <c r="UUA21"/>
      <c r="UUB21"/>
      <c r="UUC21"/>
      <c r="UUD21"/>
      <c r="UUE21"/>
      <c r="UUF21"/>
      <c r="UUG21"/>
      <c r="UUH21"/>
      <c r="UUI21"/>
      <c r="UUJ21"/>
      <c r="UUK21"/>
      <c r="UUL21"/>
      <c r="UUM21"/>
      <c r="UUN21"/>
      <c r="UUO21"/>
      <c r="UUP21"/>
      <c r="UUQ21"/>
      <c r="UUR21"/>
      <c r="UUS21"/>
      <c r="UUT21"/>
      <c r="UUU21"/>
      <c r="UUV21"/>
      <c r="UUW21"/>
      <c r="UUX21"/>
      <c r="UUY21"/>
      <c r="UUZ21"/>
      <c r="UVA21"/>
      <c r="UVB21"/>
      <c r="UVC21"/>
      <c r="UVD21"/>
      <c r="UVE21"/>
      <c r="UVF21"/>
      <c r="UVG21"/>
      <c r="UVH21"/>
      <c r="UVI21"/>
      <c r="UVJ21"/>
      <c r="UVK21"/>
      <c r="UVL21"/>
      <c r="UVM21"/>
      <c r="UVN21"/>
      <c r="UVO21"/>
      <c r="UVP21"/>
      <c r="UVQ21"/>
      <c r="UVR21"/>
      <c r="UVS21"/>
      <c r="UVT21"/>
      <c r="UVU21"/>
      <c r="UVV21"/>
      <c r="UVW21"/>
      <c r="UVX21"/>
      <c r="UVY21"/>
      <c r="UVZ21"/>
      <c r="UWA21"/>
      <c r="UWB21"/>
      <c r="UWC21"/>
      <c r="UWD21"/>
      <c r="UWE21"/>
      <c r="UWF21"/>
      <c r="UWG21"/>
      <c r="UWH21"/>
      <c r="UWI21"/>
      <c r="UWJ21"/>
      <c r="UWK21"/>
      <c r="UWL21"/>
      <c r="UWM21"/>
      <c r="UWN21"/>
      <c r="UWO21"/>
      <c r="UWP21"/>
      <c r="UWQ21"/>
      <c r="UWR21"/>
      <c r="UWS21"/>
      <c r="UWT21"/>
      <c r="UWU21"/>
      <c r="UWV21"/>
      <c r="UWW21"/>
      <c r="UWX21"/>
      <c r="UWY21"/>
      <c r="UWZ21"/>
      <c r="UXA21"/>
      <c r="UXB21"/>
      <c r="UXC21"/>
      <c r="UXD21"/>
      <c r="UXE21"/>
      <c r="UXF21"/>
      <c r="UXG21"/>
      <c r="UXH21"/>
      <c r="UXI21"/>
      <c r="UXJ21"/>
      <c r="UXK21"/>
      <c r="UXL21"/>
      <c r="UXM21"/>
      <c r="UXN21"/>
      <c r="UXO21"/>
      <c r="UXP21"/>
      <c r="UXQ21"/>
      <c r="UXR21"/>
      <c r="UXS21"/>
      <c r="UXT21"/>
      <c r="UXU21"/>
      <c r="UXV21"/>
      <c r="UXW21"/>
      <c r="UXX21"/>
      <c r="UXY21"/>
      <c r="UXZ21"/>
      <c r="UYA21"/>
      <c r="UYB21"/>
      <c r="UYC21"/>
      <c r="UYD21"/>
      <c r="UYE21"/>
      <c r="UYF21"/>
      <c r="UYG21"/>
      <c r="UYH21"/>
      <c r="UYI21"/>
      <c r="UYJ21"/>
      <c r="UYK21"/>
      <c r="UYL21"/>
      <c r="UYM21"/>
      <c r="UYN21"/>
      <c r="UYO21"/>
      <c r="UYP21"/>
      <c r="UYQ21"/>
      <c r="UYR21"/>
      <c r="UYS21"/>
      <c r="UYT21"/>
      <c r="UYU21"/>
      <c r="UYV21"/>
      <c r="UYW21"/>
      <c r="UYX21"/>
      <c r="UYY21"/>
      <c r="UYZ21"/>
      <c r="UZA21"/>
      <c r="UZB21"/>
      <c r="UZC21"/>
      <c r="UZD21"/>
      <c r="UZE21"/>
      <c r="UZF21"/>
      <c r="UZG21"/>
      <c r="UZH21"/>
      <c r="UZI21"/>
      <c r="UZJ21"/>
      <c r="UZK21"/>
      <c r="UZL21"/>
      <c r="UZM21"/>
      <c r="UZN21"/>
      <c r="UZO21"/>
      <c r="UZP21"/>
      <c r="UZQ21"/>
      <c r="UZR21"/>
      <c r="UZS21"/>
      <c r="UZT21"/>
      <c r="UZU21"/>
      <c r="UZV21"/>
      <c r="UZW21"/>
      <c r="UZX21"/>
      <c r="UZY21"/>
      <c r="UZZ21"/>
      <c r="VAA21"/>
      <c r="VAB21"/>
      <c r="VAC21"/>
      <c r="VAD21"/>
      <c r="VAE21"/>
      <c r="VAF21"/>
      <c r="VAG21"/>
      <c r="VAH21"/>
      <c r="VAI21"/>
      <c r="VAJ21"/>
      <c r="VAK21"/>
      <c r="VAL21"/>
      <c r="VAM21"/>
      <c r="VAN21"/>
      <c r="VAO21"/>
      <c r="VAP21"/>
      <c r="VAQ21"/>
      <c r="VAR21"/>
      <c r="VAS21"/>
      <c r="VAT21"/>
      <c r="VAU21"/>
      <c r="VAV21"/>
      <c r="VAW21"/>
      <c r="VAX21"/>
      <c r="VAY21"/>
      <c r="VAZ21"/>
      <c r="VBA21"/>
      <c r="VBB21"/>
      <c r="VBC21"/>
      <c r="VBD21"/>
      <c r="VBE21"/>
      <c r="VBF21"/>
      <c r="VBG21"/>
      <c r="VBH21"/>
      <c r="VBI21"/>
      <c r="VBJ21"/>
      <c r="VBK21"/>
      <c r="VBL21"/>
      <c r="VBM21"/>
      <c r="VBN21"/>
      <c r="VBO21"/>
      <c r="VBP21"/>
      <c r="VBQ21"/>
      <c r="VBR21"/>
      <c r="VBS21"/>
      <c r="VBT21"/>
      <c r="VBU21"/>
      <c r="VBV21"/>
      <c r="VBW21"/>
      <c r="VBX21"/>
      <c r="VBY21"/>
      <c r="VBZ21"/>
      <c r="VCA21"/>
      <c r="VCB21"/>
      <c r="VCC21"/>
      <c r="VCD21"/>
      <c r="VCE21"/>
      <c r="VCF21"/>
      <c r="VCG21"/>
      <c r="VCH21"/>
      <c r="VCI21"/>
      <c r="VCJ21"/>
      <c r="VCK21"/>
      <c r="VCL21"/>
      <c r="VCM21"/>
      <c r="VCN21"/>
      <c r="VCO21"/>
      <c r="VCP21"/>
      <c r="VCQ21"/>
      <c r="VCR21"/>
      <c r="VCS21"/>
      <c r="VCT21"/>
      <c r="VCU21"/>
      <c r="VCV21"/>
      <c r="VCW21"/>
      <c r="VCX21"/>
      <c r="VCY21"/>
      <c r="VCZ21"/>
      <c r="VDA21"/>
      <c r="VDB21"/>
      <c r="VDC21"/>
      <c r="VDD21"/>
      <c r="VDE21"/>
      <c r="VDF21"/>
      <c r="VDG21"/>
      <c r="VDH21"/>
      <c r="VDI21"/>
      <c r="VDJ21"/>
      <c r="VDK21"/>
      <c r="VDL21"/>
      <c r="VDM21"/>
      <c r="VDN21"/>
      <c r="VDO21"/>
      <c r="VDP21"/>
      <c r="VDQ21"/>
      <c r="VDR21"/>
      <c r="VDS21"/>
      <c r="VDT21"/>
      <c r="VDU21"/>
      <c r="VDV21"/>
      <c r="VDW21"/>
      <c r="VDX21"/>
      <c r="VDY21"/>
      <c r="VDZ21"/>
      <c r="VEA21"/>
      <c r="VEB21"/>
      <c r="VEC21"/>
      <c r="VED21"/>
      <c r="VEE21"/>
      <c r="VEF21"/>
      <c r="VEG21"/>
      <c r="VEH21"/>
      <c r="VEI21"/>
      <c r="VEJ21"/>
      <c r="VEK21"/>
      <c r="VEL21"/>
      <c r="VEM21"/>
      <c r="VEN21"/>
      <c r="VEO21"/>
      <c r="VEP21"/>
      <c r="VEQ21"/>
      <c r="VER21"/>
      <c r="VES21"/>
      <c r="VET21"/>
      <c r="VEU21"/>
      <c r="VEV21"/>
      <c r="VEW21"/>
      <c r="VEX21"/>
      <c r="VEY21"/>
      <c r="VEZ21"/>
      <c r="VFA21"/>
      <c r="VFB21"/>
      <c r="VFC21"/>
      <c r="VFD21"/>
      <c r="VFE21"/>
      <c r="VFF21"/>
      <c r="VFG21"/>
      <c r="VFH21"/>
      <c r="VFI21"/>
      <c r="VFJ21"/>
      <c r="VFK21"/>
      <c r="VFL21"/>
      <c r="VFM21"/>
      <c r="VFN21"/>
      <c r="VFO21"/>
      <c r="VFP21"/>
      <c r="VFQ21"/>
      <c r="VFR21"/>
      <c r="VFS21"/>
      <c r="VFT21"/>
      <c r="VFU21"/>
      <c r="VFV21"/>
      <c r="VFW21"/>
      <c r="VFX21"/>
      <c r="VFY21"/>
      <c r="VFZ21"/>
      <c r="VGA21"/>
      <c r="VGB21"/>
      <c r="VGC21"/>
      <c r="VGD21"/>
      <c r="VGE21"/>
      <c r="VGF21"/>
      <c r="VGG21"/>
      <c r="VGH21"/>
      <c r="VGI21"/>
      <c r="VGJ21"/>
      <c r="VGK21"/>
      <c r="VGL21"/>
      <c r="VGM21"/>
      <c r="VGN21"/>
      <c r="VGO21"/>
      <c r="VGP21"/>
      <c r="VGQ21"/>
      <c r="VGR21"/>
      <c r="VGS21"/>
      <c r="VGT21"/>
      <c r="VGU21"/>
      <c r="VGV21"/>
      <c r="VGW21"/>
      <c r="VGX21"/>
      <c r="VGY21"/>
      <c r="VGZ21"/>
      <c r="VHA21"/>
      <c r="VHB21"/>
      <c r="VHC21"/>
      <c r="VHD21"/>
      <c r="VHE21"/>
      <c r="VHF21"/>
      <c r="VHG21"/>
      <c r="VHH21"/>
      <c r="VHI21"/>
      <c r="VHJ21"/>
      <c r="VHK21"/>
      <c r="VHL21"/>
      <c r="VHM21"/>
      <c r="VHN21"/>
      <c r="VHO21"/>
      <c r="VHP21"/>
      <c r="VHQ21"/>
      <c r="VHR21"/>
      <c r="VHS21"/>
      <c r="VHT21"/>
      <c r="VHU21"/>
      <c r="VHV21"/>
      <c r="VHW21"/>
      <c r="VHX21"/>
      <c r="VHY21"/>
      <c r="VHZ21"/>
      <c r="VIA21"/>
      <c r="VIB21"/>
      <c r="VIC21"/>
      <c r="VID21"/>
      <c r="VIE21"/>
      <c r="VIF21"/>
      <c r="VIG21"/>
      <c r="VIH21"/>
      <c r="VII21"/>
      <c r="VIJ21"/>
      <c r="VIK21"/>
      <c r="VIL21"/>
      <c r="VIM21"/>
      <c r="VIN21"/>
      <c r="VIO21"/>
      <c r="VIP21"/>
      <c r="VIQ21"/>
      <c r="VIR21"/>
      <c r="VIS21"/>
      <c r="VIT21"/>
      <c r="VIU21"/>
      <c r="VIV21"/>
      <c r="VIW21"/>
      <c r="VIX21"/>
      <c r="VIY21"/>
      <c r="VIZ21"/>
      <c r="VJA21"/>
      <c r="VJB21"/>
      <c r="VJC21"/>
      <c r="VJD21"/>
      <c r="VJE21"/>
      <c r="VJF21"/>
      <c r="VJG21"/>
      <c r="VJH21"/>
      <c r="VJI21"/>
      <c r="VJJ21"/>
      <c r="VJK21"/>
      <c r="VJL21"/>
      <c r="VJM21"/>
      <c r="VJN21"/>
      <c r="VJO21"/>
      <c r="VJP21"/>
      <c r="VJQ21"/>
      <c r="VJR21"/>
      <c r="VJS21"/>
      <c r="VJT21"/>
      <c r="VJU21"/>
      <c r="VJV21"/>
      <c r="VJW21"/>
      <c r="VJX21"/>
      <c r="VJY21"/>
      <c r="VJZ21"/>
      <c r="VKA21"/>
      <c r="VKB21"/>
      <c r="VKC21"/>
      <c r="VKD21"/>
      <c r="VKE21"/>
      <c r="VKF21"/>
      <c r="VKG21"/>
      <c r="VKH21"/>
      <c r="VKI21"/>
      <c r="VKJ21"/>
      <c r="VKK21"/>
      <c r="VKL21"/>
      <c r="VKM21"/>
      <c r="VKN21"/>
      <c r="VKO21"/>
      <c r="VKP21"/>
      <c r="VKQ21"/>
      <c r="VKR21"/>
      <c r="VKS21"/>
      <c r="VKT21"/>
      <c r="VKU21"/>
      <c r="VKV21"/>
      <c r="VKW21"/>
      <c r="VKX21"/>
      <c r="VKY21"/>
      <c r="VKZ21"/>
      <c r="VLA21"/>
      <c r="VLB21"/>
      <c r="VLC21"/>
      <c r="VLD21"/>
      <c r="VLE21"/>
      <c r="VLF21"/>
      <c r="VLG21"/>
      <c r="VLH21"/>
      <c r="VLI21"/>
      <c r="VLJ21"/>
      <c r="VLK21"/>
      <c r="VLL21"/>
      <c r="VLM21"/>
      <c r="VLN21"/>
      <c r="VLO21"/>
      <c r="VLP21"/>
      <c r="VLQ21"/>
      <c r="VLR21"/>
      <c r="VLS21"/>
      <c r="VLT21"/>
      <c r="VLU21"/>
      <c r="VLV21"/>
      <c r="VLW21"/>
      <c r="VLX21"/>
      <c r="VLY21"/>
      <c r="VLZ21"/>
      <c r="VMA21"/>
      <c r="VMB21"/>
      <c r="VMC21"/>
      <c r="VMD21"/>
      <c r="VME21"/>
      <c r="VMF21"/>
      <c r="VMG21"/>
      <c r="VMH21"/>
      <c r="VMI21"/>
      <c r="VMJ21"/>
      <c r="VMK21"/>
      <c r="VML21"/>
      <c r="VMM21"/>
      <c r="VMN21"/>
      <c r="VMO21"/>
      <c r="VMP21"/>
      <c r="VMQ21"/>
      <c r="VMR21"/>
      <c r="VMS21"/>
      <c r="VMT21"/>
      <c r="VMU21"/>
      <c r="VMV21"/>
      <c r="VMW21"/>
      <c r="VMX21"/>
      <c r="VMY21"/>
      <c r="VMZ21"/>
      <c r="VNA21"/>
      <c r="VNB21"/>
      <c r="VNC21"/>
      <c r="VND21"/>
      <c r="VNE21"/>
      <c r="VNF21"/>
      <c r="VNG21"/>
      <c r="VNH21"/>
      <c r="VNI21"/>
      <c r="VNJ21"/>
      <c r="VNK21"/>
      <c r="VNL21"/>
      <c r="VNM21"/>
      <c r="VNN21"/>
      <c r="VNO21"/>
      <c r="VNP21"/>
      <c r="VNQ21"/>
      <c r="VNR21"/>
      <c r="VNS21"/>
      <c r="VNT21"/>
      <c r="VNU21"/>
      <c r="VNV21"/>
      <c r="VNW21"/>
      <c r="VNX21"/>
      <c r="VNY21"/>
      <c r="VNZ21"/>
      <c r="VOA21"/>
      <c r="VOB21"/>
      <c r="VOC21"/>
      <c r="VOD21"/>
      <c r="VOE21"/>
      <c r="VOF21"/>
      <c r="VOG21"/>
      <c r="VOH21"/>
      <c r="VOI21"/>
      <c r="VOJ21"/>
      <c r="VOK21"/>
      <c r="VOL21"/>
      <c r="VOM21"/>
      <c r="VON21"/>
      <c r="VOO21"/>
      <c r="VOP21"/>
      <c r="VOQ21"/>
      <c r="VOR21"/>
      <c r="VOS21"/>
      <c r="VOT21"/>
      <c r="VOU21"/>
      <c r="VOV21"/>
      <c r="VOW21"/>
      <c r="VOX21"/>
      <c r="VOY21"/>
      <c r="VOZ21"/>
      <c r="VPA21"/>
      <c r="VPB21"/>
      <c r="VPC21"/>
      <c r="VPD21"/>
      <c r="VPE21"/>
      <c r="VPF21"/>
      <c r="VPG21"/>
      <c r="VPH21"/>
      <c r="VPI21"/>
      <c r="VPJ21"/>
      <c r="VPK21"/>
      <c r="VPL21"/>
      <c r="VPM21"/>
      <c r="VPN21"/>
      <c r="VPO21"/>
      <c r="VPP21"/>
      <c r="VPQ21"/>
      <c r="VPR21"/>
      <c r="VPS21"/>
      <c r="VPT21"/>
      <c r="VPU21"/>
      <c r="VPV21"/>
      <c r="VPW21"/>
      <c r="VPX21"/>
      <c r="VPY21"/>
      <c r="VPZ21"/>
      <c r="VQA21"/>
      <c r="VQB21"/>
      <c r="VQC21"/>
      <c r="VQD21"/>
      <c r="VQE21"/>
      <c r="VQF21"/>
      <c r="VQG21"/>
      <c r="VQH21"/>
      <c r="VQI21"/>
      <c r="VQJ21"/>
      <c r="VQK21"/>
      <c r="VQL21"/>
      <c r="VQM21"/>
      <c r="VQN21"/>
      <c r="VQO21"/>
      <c r="VQP21"/>
      <c r="VQQ21"/>
      <c r="VQR21"/>
      <c r="VQS21"/>
      <c r="VQT21"/>
      <c r="VQU21"/>
      <c r="VQV21"/>
      <c r="VQW21"/>
      <c r="VQX21"/>
      <c r="VQY21"/>
      <c r="VQZ21"/>
      <c r="VRA21"/>
      <c r="VRB21"/>
      <c r="VRC21"/>
      <c r="VRD21"/>
      <c r="VRE21"/>
      <c r="VRF21"/>
      <c r="VRG21"/>
      <c r="VRH21"/>
      <c r="VRI21"/>
      <c r="VRJ21"/>
      <c r="VRK21"/>
      <c r="VRL21"/>
      <c r="VRM21"/>
      <c r="VRN21"/>
      <c r="VRO21"/>
      <c r="VRP21"/>
      <c r="VRQ21"/>
      <c r="VRR21"/>
      <c r="VRS21"/>
      <c r="VRT21"/>
      <c r="VRU21"/>
      <c r="VRV21"/>
      <c r="VRW21"/>
      <c r="VRX21"/>
      <c r="VRY21"/>
      <c r="VRZ21"/>
      <c r="VSA21"/>
      <c r="VSB21"/>
      <c r="VSC21"/>
      <c r="VSD21"/>
      <c r="VSE21"/>
      <c r="VSF21"/>
      <c r="VSG21"/>
      <c r="VSH21"/>
      <c r="VSI21"/>
      <c r="VSJ21"/>
      <c r="VSK21"/>
      <c r="VSL21"/>
      <c r="VSM21"/>
      <c r="VSN21"/>
      <c r="VSO21"/>
      <c r="VSP21"/>
      <c r="VSQ21"/>
      <c r="VSR21"/>
      <c r="VSS21"/>
      <c r="VST21"/>
      <c r="VSU21"/>
      <c r="VSV21"/>
      <c r="VSW21"/>
      <c r="VSX21"/>
      <c r="VSY21"/>
      <c r="VSZ21"/>
      <c r="VTA21"/>
      <c r="VTB21"/>
      <c r="VTC21"/>
      <c r="VTD21"/>
      <c r="VTE21"/>
      <c r="VTF21"/>
      <c r="VTG21"/>
      <c r="VTH21"/>
      <c r="VTI21"/>
      <c r="VTJ21"/>
      <c r="VTK21"/>
      <c r="VTL21"/>
      <c r="VTM21"/>
      <c r="VTN21"/>
      <c r="VTO21"/>
      <c r="VTP21"/>
      <c r="VTQ21"/>
      <c r="VTR21"/>
      <c r="VTS21"/>
      <c r="VTT21"/>
      <c r="VTU21"/>
      <c r="VTV21"/>
      <c r="VTW21"/>
      <c r="VTX21"/>
      <c r="VTY21"/>
      <c r="VTZ21"/>
      <c r="VUA21"/>
      <c r="VUB21"/>
      <c r="VUC21"/>
      <c r="VUD21"/>
      <c r="VUE21"/>
      <c r="VUF21"/>
      <c r="VUG21"/>
      <c r="VUH21"/>
      <c r="VUI21"/>
      <c r="VUJ21"/>
      <c r="VUK21"/>
      <c r="VUL21"/>
      <c r="VUM21"/>
      <c r="VUN21"/>
      <c r="VUO21"/>
      <c r="VUP21"/>
      <c r="VUQ21"/>
      <c r="VUR21"/>
      <c r="VUS21"/>
      <c r="VUT21"/>
      <c r="VUU21"/>
      <c r="VUV21"/>
      <c r="VUW21"/>
      <c r="VUX21"/>
      <c r="VUY21"/>
      <c r="VUZ21"/>
      <c r="VVA21"/>
      <c r="VVB21"/>
      <c r="VVC21"/>
      <c r="VVD21"/>
      <c r="VVE21"/>
      <c r="VVF21"/>
      <c r="VVG21"/>
      <c r="VVH21"/>
      <c r="VVI21"/>
      <c r="VVJ21"/>
      <c r="VVK21"/>
      <c r="VVL21"/>
      <c r="VVM21"/>
      <c r="VVN21"/>
      <c r="VVO21"/>
      <c r="VVP21"/>
      <c r="VVQ21"/>
      <c r="VVR21"/>
      <c r="VVS21"/>
      <c r="VVT21"/>
      <c r="VVU21"/>
      <c r="VVV21"/>
      <c r="VVW21"/>
      <c r="VVX21"/>
      <c r="VVY21"/>
      <c r="VVZ21"/>
      <c r="VWA21"/>
      <c r="VWB21"/>
      <c r="VWC21"/>
      <c r="VWD21"/>
      <c r="VWE21"/>
      <c r="VWF21"/>
      <c r="VWG21"/>
      <c r="VWH21"/>
      <c r="VWI21"/>
      <c r="VWJ21"/>
      <c r="VWK21"/>
      <c r="VWL21"/>
      <c r="VWM21"/>
      <c r="VWN21"/>
      <c r="VWO21"/>
      <c r="VWP21"/>
      <c r="VWQ21"/>
      <c r="VWR21"/>
      <c r="VWS21"/>
      <c r="VWT21"/>
      <c r="VWU21"/>
      <c r="VWV21"/>
      <c r="VWW21"/>
      <c r="VWX21"/>
      <c r="VWY21"/>
      <c r="VWZ21"/>
      <c r="VXA21"/>
      <c r="VXB21"/>
      <c r="VXC21"/>
      <c r="VXD21"/>
      <c r="VXE21"/>
      <c r="VXF21"/>
      <c r="VXG21"/>
      <c r="VXH21"/>
      <c r="VXI21"/>
      <c r="VXJ21"/>
      <c r="VXK21"/>
      <c r="VXL21"/>
      <c r="VXM21"/>
      <c r="VXN21"/>
      <c r="VXO21"/>
      <c r="VXP21"/>
      <c r="VXQ21"/>
      <c r="VXR21"/>
      <c r="VXS21"/>
      <c r="VXT21"/>
      <c r="VXU21"/>
      <c r="VXV21"/>
      <c r="VXW21"/>
      <c r="VXX21"/>
      <c r="VXY21"/>
      <c r="VXZ21"/>
      <c r="VYA21"/>
      <c r="VYB21"/>
      <c r="VYC21"/>
      <c r="VYD21"/>
      <c r="VYE21"/>
      <c r="VYF21"/>
      <c r="VYG21"/>
      <c r="VYH21"/>
      <c r="VYI21"/>
      <c r="VYJ21"/>
      <c r="VYK21"/>
      <c r="VYL21"/>
      <c r="VYM21"/>
      <c r="VYN21"/>
      <c r="VYO21"/>
      <c r="VYP21"/>
      <c r="VYQ21"/>
      <c r="VYR21"/>
      <c r="VYS21"/>
      <c r="VYT21"/>
      <c r="VYU21"/>
      <c r="VYV21"/>
      <c r="VYW21"/>
      <c r="VYX21"/>
      <c r="VYY21"/>
      <c r="VYZ21"/>
      <c r="VZA21"/>
      <c r="VZB21"/>
      <c r="VZC21"/>
      <c r="VZD21"/>
      <c r="VZE21"/>
      <c r="VZF21"/>
      <c r="VZG21"/>
      <c r="VZH21"/>
      <c r="VZI21"/>
      <c r="VZJ21"/>
      <c r="VZK21"/>
      <c r="VZL21"/>
      <c r="VZM21"/>
      <c r="VZN21"/>
      <c r="VZO21"/>
      <c r="VZP21"/>
      <c r="VZQ21"/>
      <c r="VZR21"/>
      <c r="VZS21"/>
      <c r="VZT21"/>
      <c r="VZU21"/>
      <c r="VZV21"/>
      <c r="VZW21"/>
      <c r="VZX21"/>
      <c r="VZY21"/>
      <c r="VZZ21"/>
      <c r="WAA21"/>
      <c r="WAB21"/>
      <c r="WAC21"/>
      <c r="WAD21"/>
      <c r="WAE21"/>
      <c r="WAF21"/>
      <c r="WAG21"/>
      <c r="WAH21"/>
      <c r="WAI21"/>
      <c r="WAJ21"/>
      <c r="WAK21"/>
      <c r="WAL21"/>
      <c r="WAM21"/>
      <c r="WAN21"/>
      <c r="WAO21"/>
      <c r="WAP21"/>
      <c r="WAQ21"/>
      <c r="WAR21"/>
      <c r="WAS21"/>
      <c r="WAT21"/>
      <c r="WAU21"/>
      <c r="WAV21"/>
      <c r="WAW21"/>
      <c r="WAX21"/>
      <c r="WAY21"/>
      <c r="WAZ21"/>
      <c r="WBA21"/>
      <c r="WBB21"/>
      <c r="WBC21"/>
      <c r="WBD21"/>
      <c r="WBE21"/>
      <c r="WBF21"/>
      <c r="WBG21"/>
      <c r="WBH21"/>
      <c r="WBI21"/>
      <c r="WBJ21"/>
      <c r="WBK21"/>
      <c r="WBL21"/>
      <c r="WBM21"/>
      <c r="WBN21"/>
      <c r="WBO21"/>
      <c r="WBP21"/>
      <c r="WBQ21"/>
      <c r="WBR21"/>
      <c r="WBS21"/>
      <c r="WBT21"/>
      <c r="WBU21"/>
      <c r="WBV21"/>
      <c r="WBW21"/>
      <c r="WBX21"/>
      <c r="WBY21"/>
      <c r="WBZ21"/>
      <c r="WCA21"/>
      <c r="WCB21"/>
      <c r="WCC21"/>
      <c r="WCD21"/>
      <c r="WCE21"/>
      <c r="WCF21"/>
      <c r="WCG21"/>
      <c r="WCH21"/>
      <c r="WCI21"/>
      <c r="WCJ21"/>
      <c r="WCK21"/>
      <c r="WCL21"/>
      <c r="WCM21"/>
      <c r="WCN21"/>
      <c r="WCO21"/>
      <c r="WCP21"/>
      <c r="WCQ21"/>
      <c r="WCR21"/>
      <c r="WCS21"/>
      <c r="WCT21"/>
      <c r="WCU21"/>
      <c r="WCV21"/>
      <c r="WCW21"/>
      <c r="WCX21"/>
      <c r="WCY21"/>
      <c r="WCZ21"/>
      <c r="WDA21"/>
      <c r="WDB21"/>
      <c r="WDC21"/>
      <c r="WDD21"/>
      <c r="WDE21"/>
      <c r="WDF21"/>
      <c r="WDG21"/>
      <c r="WDH21"/>
      <c r="WDI21"/>
      <c r="WDJ21"/>
      <c r="WDK21"/>
      <c r="WDL21"/>
      <c r="WDM21"/>
      <c r="WDN21"/>
      <c r="WDO21"/>
      <c r="WDP21"/>
      <c r="WDQ21"/>
      <c r="WDR21"/>
      <c r="WDS21"/>
      <c r="WDT21"/>
      <c r="WDU21"/>
      <c r="WDV21"/>
      <c r="WDW21"/>
      <c r="WDX21"/>
      <c r="WDY21"/>
      <c r="WDZ21"/>
      <c r="WEA21"/>
      <c r="WEB21"/>
      <c r="WEC21"/>
      <c r="WED21"/>
      <c r="WEE21"/>
      <c r="WEF21"/>
      <c r="WEG21"/>
      <c r="WEH21"/>
      <c r="WEI21"/>
      <c r="WEJ21"/>
      <c r="WEK21"/>
      <c r="WEL21"/>
      <c r="WEM21"/>
      <c r="WEN21"/>
      <c r="WEO21"/>
      <c r="WEP21"/>
      <c r="WEQ21"/>
      <c r="WER21"/>
      <c r="WES21"/>
      <c r="WET21"/>
      <c r="WEU21"/>
      <c r="WEV21"/>
      <c r="WEW21"/>
      <c r="WEX21"/>
      <c r="WEY21"/>
      <c r="WEZ21"/>
      <c r="WFA21"/>
      <c r="WFB21"/>
      <c r="WFC21"/>
      <c r="WFD21"/>
      <c r="WFE21"/>
      <c r="WFF21"/>
      <c r="WFG21"/>
      <c r="WFH21"/>
      <c r="WFI21"/>
      <c r="WFJ21"/>
      <c r="WFK21"/>
      <c r="WFL21"/>
      <c r="WFM21"/>
      <c r="WFN21"/>
      <c r="WFO21"/>
      <c r="WFP21"/>
      <c r="WFQ21"/>
      <c r="WFR21"/>
      <c r="WFS21"/>
      <c r="WFT21"/>
      <c r="WFU21"/>
      <c r="WFV21"/>
      <c r="WFW21"/>
      <c r="WFX21"/>
      <c r="WFY21"/>
      <c r="WFZ21"/>
      <c r="WGA21"/>
      <c r="WGB21"/>
      <c r="WGC21"/>
      <c r="WGD21"/>
      <c r="WGE21"/>
      <c r="WGF21"/>
      <c r="WGG21"/>
      <c r="WGH21"/>
      <c r="WGI21"/>
      <c r="WGJ21"/>
      <c r="WGK21"/>
      <c r="WGL21"/>
      <c r="WGM21"/>
      <c r="WGN21"/>
      <c r="WGO21"/>
      <c r="WGP21"/>
      <c r="WGQ21"/>
      <c r="WGR21"/>
      <c r="WGS21"/>
      <c r="WGT21"/>
      <c r="WGU21"/>
      <c r="WGV21"/>
      <c r="WGW21"/>
      <c r="WGX21"/>
      <c r="WGY21"/>
      <c r="WGZ21"/>
      <c r="WHA21"/>
      <c r="WHB21"/>
      <c r="WHC21"/>
      <c r="WHD21"/>
      <c r="WHE21"/>
      <c r="WHF21"/>
      <c r="WHG21"/>
      <c r="WHH21"/>
      <c r="WHI21"/>
      <c r="WHJ21"/>
      <c r="WHK21"/>
      <c r="WHL21"/>
      <c r="WHM21"/>
      <c r="WHN21"/>
      <c r="WHO21"/>
      <c r="WHP21"/>
      <c r="WHQ21"/>
      <c r="WHR21"/>
      <c r="WHS21"/>
      <c r="WHT21"/>
      <c r="WHU21"/>
      <c r="WHV21"/>
      <c r="WHW21"/>
      <c r="WHX21"/>
      <c r="WHY21"/>
      <c r="WHZ21"/>
      <c r="WIA21"/>
      <c r="WIB21"/>
      <c r="WIC21"/>
      <c r="WID21"/>
      <c r="WIE21"/>
      <c r="WIF21"/>
      <c r="WIG21"/>
      <c r="WIH21"/>
      <c r="WII21"/>
      <c r="WIJ21"/>
      <c r="WIK21"/>
      <c r="WIL21"/>
      <c r="WIM21"/>
      <c r="WIN21"/>
      <c r="WIO21"/>
      <c r="WIP21"/>
      <c r="WIQ21"/>
      <c r="WIR21"/>
      <c r="WIS21"/>
      <c r="WIT21"/>
      <c r="WIU21"/>
      <c r="WIV21"/>
      <c r="WIW21"/>
      <c r="WIX21"/>
      <c r="WIY21"/>
      <c r="WIZ21"/>
      <c r="WJA21"/>
      <c r="WJB21"/>
      <c r="WJC21"/>
      <c r="WJD21"/>
      <c r="WJE21"/>
      <c r="WJF21"/>
      <c r="WJG21"/>
      <c r="WJH21"/>
      <c r="WJI21"/>
      <c r="WJJ21"/>
      <c r="WJK21"/>
      <c r="WJL21"/>
      <c r="WJM21"/>
      <c r="WJN21"/>
      <c r="WJO21"/>
      <c r="WJP21"/>
      <c r="WJQ21"/>
      <c r="WJR21"/>
      <c r="WJS21"/>
      <c r="WJT21"/>
      <c r="WJU21"/>
      <c r="WJV21"/>
      <c r="WJW21"/>
      <c r="WJX21"/>
      <c r="WJY21"/>
      <c r="WJZ21"/>
      <c r="WKA21"/>
      <c r="WKB21"/>
      <c r="WKC21"/>
      <c r="WKD21"/>
      <c r="WKE21"/>
      <c r="WKF21"/>
      <c r="WKG21"/>
      <c r="WKH21"/>
      <c r="WKI21"/>
      <c r="WKJ21"/>
      <c r="WKK21"/>
      <c r="WKL21"/>
      <c r="WKM21"/>
      <c r="WKN21"/>
      <c r="WKO21"/>
      <c r="WKP21"/>
      <c r="WKQ21"/>
      <c r="WKR21"/>
      <c r="WKS21"/>
      <c r="WKT21"/>
      <c r="WKU21"/>
      <c r="WKV21"/>
      <c r="WKW21"/>
      <c r="WKX21"/>
      <c r="WKY21"/>
      <c r="WKZ21"/>
      <c r="WLA21"/>
      <c r="WLB21"/>
      <c r="WLC21"/>
      <c r="WLD21"/>
      <c r="WLE21"/>
      <c r="WLF21"/>
      <c r="WLG21"/>
      <c r="WLH21"/>
      <c r="WLI21"/>
      <c r="WLJ21"/>
      <c r="WLK21"/>
      <c r="WLL21"/>
      <c r="WLM21"/>
      <c r="WLN21"/>
      <c r="WLO21"/>
      <c r="WLP21"/>
      <c r="WLQ21"/>
      <c r="WLR21"/>
      <c r="WLS21"/>
      <c r="WLT21"/>
      <c r="WLU21"/>
      <c r="WLV21"/>
      <c r="WLW21"/>
      <c r="WLX21"/>
      <c r="WLY21"/>
      <c r="WLZ21"/>
      <c r="WMA21"/>
      <c r="WMB21"/>
      <c r="WMC21"/>
      <c r="WMD21"/>
      <c r="WME21"/>
      <c r="WMF21"/>
      <c r="WMG21"/>
      <c r="WMH21"/>
      <c r="WMI21"/>
      <c r="WMJ21"/>
      <c r="WMK21"/>
      <c r="WML21"/>
      <c r="WMM21"/>
      <c r="WMN21"/>
      <c r="WMO21"/>
      <c r="WMP21"/>
      <c r="WMQ21"/>
      <c r="WMR21"/>
      <c r="WMS21"/>
      <c r="WMT21"/>
      <c r="WMU21"/>
      <c r="WMV21"/>
      <c r="WMW21"/>
      <c r="WMX21"/>
      <c r="WMY21"/>
      <c r="WMZ21"/>
      <c r="WNA21"/>
      <c r="WNB21"/>
      <c r="WNC21"/>
      <c r="WND21"/>
      <c r="WNE21"/>
      <c r="WNF21"/>
      <c r="WNG21"/>
      <c r="WNH21"/>
      <c r="WNI21"/>
      <c r="WNJ21"/>
      <c r="WNK21"/>
      <c r="WNL21"/>
      <c r="WNM21"/>
      <c r="WNN21"/>
      <c r="WNO21"/>
      <c r="WNP21"/>
      <c r="WNQ21"/>
      <c r="WNR21"/>
      <c r="WNS21"/>
      <c r="WNT21"/>
      <c r="WNU21"/>
      <c r="WNV21"/>
      <c r="WNW21"/>
      <c r="WNX21"/>
      <c r="WNY21"/>
      <c r="WNZ21"/>
      <c r="WOA21"/>
      <c r="WOB21"/>
      <c r="WOC21"/>
      <c r="WOD21"/>
      <c r="WOE21"/>
      <c r="WOF21"/>
      <c r="WOG21"/>
      <c r="WOH21"/>
      <c r="WOI21"/>
      <c r="WOJ21"/>
      <c r="WOK21"/>
      <c r="WOL21"/>
      <c r="WOM21"/>
      <c r="WON21"/>
      <c r="WOO21"/>
      <c r="WOP21"/>
      <c r="WOQ21"/>
      <c r="WOR21"/>
      <c r="WOS21"/>
      <c r="WOT21"/>
      <c r="WOU21"/>
      <c r="WOV21"/>
      <c r="WOW21"/>
      <c r="WOX21"/>
      <c r="WOY21"/>
      <c r="WOZ21"/>
      <c r="WPA21"/>
      <c r="WPB21"/>
      <c r="WPC21"/>
      <c r="WPD21"/>
      <c r="WPE21"/>
      <c r="WPF21"/>
      <c r="WPG21"/>
      <c r="WPH21"/>
      <c r="WPI21"/>
      <c r="WPJ21"/>
      <c r="WPK21"/>
      <c r="WPL21"/>
      <c r="WPM21"/>
      <c r="WPN21"/>
      <c r="WPO21"/>
      <c r="WPP21"/>
      <c r="WPQ21"/>
      <c r="WPR21"/>
      <c r="WPS21"/>
      <c r="WPT21"/>
      <c r="WPU21"/>
      <c r="WPV21"/>
      <c r="WPW21"/>
      <c r="WPX21"/>
      <c r="WPY21"/>
      <c r="WPZ21"/>
      <c r="WQA21"/>
      <c r="WQB21"/>
      <c r="WQC21"/>
      <c r="WQD21"/>
      <c r="WQE21"/>
      <c r="WQF21"/>
      <c r="WQG21"/>
      <c r="WQH21"/>
      <c r="WQI21"/>
      <c r="WQJ21"/>
      <c r="WQK21"/>
      <c r="WQL21"/>
      <c r="WQM21"/>
      <c r="WQN21"/>
      <c r="WQO21"/>
      <c r="WQP21"/>
      <c r="WQQ21"/>
      <c r="WQR21"/>
      <c r="WQS21"/>
      <c r="WQT21"/>
      <c r="WQU21"/>
      <c r="WQV21"/>
      <c r="WQW21"/>
      <c r="WQX21"/>
      <c r="WQY21"/>
      <c r="WQZ21"/>
      <c r="WRA21"/>
      <c r="WRB21"/>
      <c r="WRC21"/>
      <c r="WRD21"/>
      <c r="WRE21"/>
      <c r="WRF21"/>
      <c r="WRG21"/>
      <c r="WRH21"/>
      <c r="WRI21"/>
      <c r="WRJ21"/>
      <c r="WRK21"/>
      <c r="WRL21"/>
      <c r="WRM21"/>
      <c r="WRN21"/>
      <c r="WRO21"/>
      <c r="WRP21"/>
      <c r="WRQ21"/>
      <c r="WRR21"/>
      <c r="WRS21"/>
      <c r="WRT21"/>
      <c r="WRU21"/>
      <c r="WRV21"/>
      <c r="WRW21"/>
      <c r="WRX21"/>
      <c r="WRY21"/>
      <c r="WRZ21"/>
      <c r="WSA21"/>
      <c r="WSB21"/>
      <c r="WSC21"/>
      <c r="WSD21"/>
      <c r="WSE21"/>
      <c r="WSF21"/>
      <c r="WSG21"/>
      <c r="WSH21"/>
      <c r="WSI21"/>
      <c r="WSJ21"/>
      <c r="WSK21"/>
      <c r="WSL21"/>
      <c r="WSM21"/>
      <c r="WSN21"/>
      <c r="WSO21"/>
      <c r="WSP21"/>
      <c r="WSQ21"/>
      <c r="WSR21"/>
      <c r="WSS21"/>
      <c r="WST21"/>
      <c r="WSU21"/>
      <c r="WSV21"/>
      <c r="WSW21"/>
      <c r="WSX21"/>
      <c r="WSY21"/>
      <c r="WSZ21"/>
      <c r="WTA21"/>
      <c r="WTB21"/>
      <c r="WTC21"/>
      <c r="WTD21"/>
      <c r="WTE21"/>
      <c r="WTF21"/>
      <c r="WTG21"/>
      <c r="WTH21"/>
      <c r="WTI21"/>
      <c r="WTJ21"/>
      <c r="WTK21"/>
      <c r="WTL21"/>
      <c r="WTM21"/>
      <c r="WTN21"/>
      <c r="WTO21"/>
      <c r="WTP21"/>
      <c r="WTQ21"/>
      <c r="WTR21"/>
      <c r="WTS21"/>
      <c r="WTT21"/>
      <c r="WTU21"/>
      <c r="WTV21"/>
      <c r="WTW21"/>
      <c r="WTX21"/>
      <c r="WTY21"/>
      <c r="WTZ21"/>
      <c r="WUA21"/>
      <c r="WUB21"/>
      <c r="WUC21"/>
      <c r="WUD21"/>
      <c r="WUE21"/>
      <c r="WUF21"/>
      <c r="WUG21"/>
      <c r="WUH21"/>
      <c r="WUI21"/>
      <c r="WUJ21"/>
      <c r="WUK21"/>
      <c r="WUL21"/>
      <c r="WUM21"/>
      <c r="WUN21"/>
      <c r="WUO21"/>
      <c r="WUP21"/>
      <c r="WUQ21"/>
      <c r="WUR21"/>
      <c r="WUS21"/>
      <c r="WUT21"/>
      <c r="WUU21"/>
      <c r="WUV21"/>
      <c r="WUW21"/>
      <c r="WUX21"/>
      <c r="WUY21"/>
      <c r="WUZ21"/>
      <c r="WVA21"/>
      <c r="WVB21"/>
      <c r="WVC21"/>
      <c r="WVD21"/>
      <c r="WVE21"/>
      <c r="WVF21"/>
      <c r="WVG21"/>
      <c r="WVH21"/>
      <c r="WVI21"/>
      <c r="WVJ21"/>
      <c r="WVK21"/>
      <c r="WVL21"/>
      <c r="WVM21"/>
      <c r="WVN21"/>
      <c r="WVO21"/>
      <c r="WVP21"/>
      <c r="WVQ21"/>
      <c r="WVR21"/>
      <c r="WVS21"/>
      <c r="WVT21"/>
      <c r="WVU21"/>
      <c r="WVV21"/>
      <c r="WVW21"/>
      <c r="WVX21"/>
      <c r="WVY21"/>
      <c r="WVZ21"/>
      <c r="WWA21"/>
      <c r="WWB21"/>
      <c r="WWC21"/>
      <c r="WWD21"/>
      <c r="WWE21"/>
      <c r="WWF21"/>
      <c r="WWG21"/>
      <c r="WWH21"/>
      <c r="WWI21"/>
      <c r="WWJ21"/>
      <c r="WWK21"/>
      <c r="WWL21"/>
      <c r="WWM21"/>
      <c r="WWN21"/>
      <c r="WWO21"/>
      <c r="WWP21"/>
      <c r="WWQ21"/>
      <c r="WWR21"/>
      <c r="WWS21"/>
      <c r="WWT21"/>
      <c r="WWU21"/>
      <c r="WWV21"/>
      <c r="WWW21"/>
      <c r="WWX21"/>
      <c r="WWY21"/>
      <c r="WWZ21"/>
      <c r="WXA21"/>
      <c r="WXB21"/>
      <c r="WXC21"/>
      <c r="WXD21"/>
      <c r="WXE21"/>
      <c r="WXF21"/>
      <c r="WXG21"/>
      <c r="WXH21"/>
      <c r="WXI21"/>
      <c r="WXJ21"/>
      <c r="WXK21"/>
      <c r="WXL21"/>
      <c r="WXM21"/>
      <c r="WXN21"/>
      <c r="WXO21"/>
      <c r="WXP21"/>
      <c r="WXQ21"/>
      <c r="WXR21"/>
      <c r="WXS21"/>
      <c r="WXT21"/>
      <c r="WXU21"/>
      <c r="WXV21"/>
      <c r="WXW21"/>
      <c r="WXX21"/>
      <c r="WXY21"/>
      <c r="WXZ21"/>
      <c r="WYA21"/>
      <c r="WYB21"/>
      <c r="WYC21"/>
      <c r="WYD21"/>
      <c r="WYE21"/>
      <c r="WYF21"/>
      <c r="WYG21"/>
      <c r="WYH21"/>
      <c r="WYI21"/>
      <c r="WYJ21"/>
      <c r="WYK21"/>
      <c r="WYL21"/>
      <c r="WYM21"/>
      <c r="WYN21"/>
      <c r="WYO21"/>
      <c r="WYP21"/>
      <c r="WYQ21"/>
      <c r="WYR21"/>
      <c r="WYS21"/>
      <c r="WYT21"/>
      <c r="WYU21"/>
      <c r="WYV21"/>
      <c r="WYW21"/>
      <c r="WYX21"/>
      <c r="WYY21"/>
      <c r="WYZ21"/>
      <c r="WZA21"/>
      <c r="WZB21"/>
      <c r="WZC21"/>
      <c r="WZD21"/>
      <c r="WZE21"/>
      <c r="WZF21"/>
      <c r="WZG21"/>
      <c r="WZH21"/>
      <c r="WZI21"/>
      <c r="WZJ21"/>
      <c r="WZK21"/>
      <c r="WZL21"/>
      <c r="WZM21"/>
      <c r="WZN21"/>
      <c r="WZO21"/>
      <c r="WZP21"/>
      <c r="WZQ21"/>
      <c r="WZR21"/>
      <c r="WZS21"/>
      <c r="WZT21"/>
      <c r="WZU21"/>
      <c r="WZV21"/>
      <c r="WZW21"/>
      <c r="WZX21"/>
      <c r="WZY21"/>
      <c r="WZZ21"/>
      <c r="XAA21"/>
      <c r="XAB21"/>
      <c r="XAC21"/>
      <c r="XAD21"/>
      <c r="XAE21"/>
      <c r="XAF21"/>
      <c r="XAG21"/>
      <c r="XAH21"/>
      <c r="XAI21"/>
      <c r="XAJ21"/>
      <c r="XAK21"/>
      <c r="XAL21"/>
      <c r="XAM21"/>
      <c r="XAN21"/>
      <c r="XAO21"/>
      <c r="XAP21"/>
      <c r="XAQ21"/>
      <c r="XAR21"/>
      <c r="XAS21"/>
      <c r="XAT21"/>
      <c r="XAU21"/>
      <c r="XAV21"/>
      <c r="XAW21"/>
      <c r="XAX21"/>
      <c r="XAY21"/>
      <c r="XAZ21"/>
      <c r="XBA21"/>
      <c r="XBB21"/>
      <c r="XBC21"/>
      <c r="XBD21"/>
      <c r="XBE21"/>
      <c r="XBF21"/>
      <c r="XBG21"/>
      <c r="XBH21"/>
      <c r="XBI21"/>
      <c r="XBJ21"/>
      <c r="XBK21"/>
      <c r="XBL21"/>
      <c r="XBM21"/>
      <c r="XBN21"/>
      <c r="XBO21"/>
      <c r="XBP21"/>
      <c r="XBQ21"/>
      <c r="XBR21"/>
      <c r="XBS21"/>
      <c r="XBT21"/>
      <c r="XBU21"/>
      <c r="XBV21"/>
      <c r="XBW21"/>
      <c r="XBX21"/>
      <c r="XBY21"/>
      <c r="XBZ21"/>
      <c r="XCA21"/>
      <c r="XCB21"/>
      <c r="XCC21"/>
      <c r="XCD21"/>
      <c r="XCE21"/>
      <c r="XCF21"/>
      <c r="XCG21"/>
      <c r="XCH21"/>
      <c r="XCI21"/>
      <c r="XCJ21"/>
      <c r="XCK21"/>
      <c r="XCL21"/>
      <c r="XCM21"/>
      <c r="XCN21"/>
      <c r="XCO21"/>
      <c r="XCP21"/>
      <c r="XCQ21"/>
      <c r="XCR21"/>
      <c r="XCS21"/>
      <c r="XCT21"/>
      <c r="XCU21"/>
      <c r="XCV21"/>
      <c r="XCW21"/>
      <c r="XCX21"/>
      <c r="XCY21"/>
      <c r="XCZ21"/>
      <c r="XDA21"/>
      <c r="XDB21"/>
      <c r="XDC21"/>
      <c r="XDD21"/>
      <c r="XDE21"/>
      <c r="XDF21"/>
      <c r="XDG21"/>
      <c r="XDH21"/>
      <c r="XDI21"/>
      <c r="XDJ21"/>
      <c r="XDK21"/>
      <c r="XDL21"/>
      <c r="XDM21"/>
      <c r="XDN21"/>
      <c r="XDO21"/>
      <c r="XDP21"/>
      <c r="XDQ21"/>
      <c r="XDR21"/>
      <c r="XDS21"/>
      <c r="XDT21"/>
      <c r="XDU21"/>
      <c r="XDV21"/>
      <c r="XDW21"/>
      <c r="XDX21"/>
      <c r="XDY21"/>
      <c r="XDZ21"/>
      <c r="XEA21"/>
      <c r="XEB21"/>
      <c r="XEC21"/>
      <c r="XED21"/>
      <c r="XEE21"/>
      <c r="XEF21"/>
      <c r="XEG21"/>
      <c r="XEH21"/>
      <c r="XEI21"/>
      <c r="XEJ21"/>
      <c r="XEK21"/>
      <c r="XEL21"/>
      <c r="XEM21"/>
      <c r="XEN21"/>
      <c r="XEO21"/>
      <c r="XEP21"/>
      <c r="XEQ21"/>
      <c r="XER21"/>
      <c r="XES21"/>
      <c r="XET21"/>
      <c r="XEU21"/>
      <c r="XEV21"/>
      <c r="XEW21"/>
      <c r="XEX21"/>
      <c r="XEY21"/>
      <c r="XEZ21"/>
      <c r="XFA21"/>
      <c r="XFB21"/>
      <c r="XFC21"/>
      <c r="XFD21"/>
    </row>
    <row r="22" spans="1:16384" s="138" customFormat="1" ht="16">
      <c r="A22" s="149">
        <v>6</v>
      </c>
      <c r="B22" s="139" t="s">
        <v>1088</v>
      </c>
      <c r="C22" s="139">
        <v>1.5</v>
      </c>
      <c r="D22" s="139"/>
      <c r="E22" s="139"/>
      <c r="F22" s="139">
        <v>1.5</v>
      </c>
      <c r="G22" s="139"/>
      <c r="H22" s="139"/>
      <c r="I22" s="139">
        <v>1.5</v>
      </c>
      <c r="J22" s="139"/>
      <c r="K22" s="139"/>
      <c r="L22" s="139">
        <v>1.5</v>
      </c>
      <c r="M22" s="139"/>
      <c r="N22" s="139"/>
      <c r="O22" s="150" t="s">
        <v>1089</v>
      </c>
      <c r="P22" s="150" t="s">
        <v>1089</v>
      </c>
      <c r="Q22" s="150" t="s">
        <v>1089</v>
      </c>
      <c r="R22" s="150" t="s">
        <v>1089</v>
      </c>
      <c r="S22" s="142">
        <v>52</v>
      </c>
      <c r="T22" s="142">
        <v>67</v>
      </c>
      <c r="U22" s="142">
        <v>48</v>
      </c>
      <c r="V22" s="142">
        <v>59</v>
      </c>
      <c r="W22" s="142">
        <f t="shared" si="1"/>
        <v>6</v>
      </c>
      <c r="X22" s="142">
        <f t="shared" si="1"/>
        <v>8</v>
      </c>
      <c r="Y22" s="142">
        <f t="shared" si="1"/>
        <v>6</v>
      </c>
      <c r="Z22" s="142">
        <f t="shared" si="1"/>
        <v>7</v>
      </c>
      <c r="AA22" s="143" t="s">
        <v>1109</v>
      </c>
      <c r="AB22" s="143" t="s">
        <v>1105</v>
      </c>
      <c r="AC22" s="143" t="s">
        <v>1106</v>
      </c>
      <c r="AD22" s="143" t="s">
        <v>1107</v>
      </c>
      <c r="AE22" s="143" t="s">
        <v>1108</v>
      </c>
      <c r="AF22" s="144"/>
      <c r="AG22" s="144"/>
      <c r="AH22" s="144"/>
      <c r="AI22" s="144"/>
      <c r="AJ22" s="144"/>
      <c r="AP22" s="146" t="s">
        <v>1109</v>
      </c>
      <c r="AQ22" s="146" t="s">
        <v>1105</v>
      </c>
      <c r="AR22" s="146" t="s">
        <v>1106</v>
      </c>
      <c r="AS22" s="146" t="s">
        <v>1107</v>
      </c>
      <c r="AT22" s="146" t="s">
        <v>1108</v>
      </c>
      <c r="AZ22" s="144"/>
      <c r="BA22" s="144"/>
      <c r="BB22" s="144"/>
      <c r="BC22" s="144"/>
      <c r="BD22" s="144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  <c r="AMG22"/>
      <c r="AMH22"/>
      <c r="AMI22"/>
      <c r="AMJ22"/>
      <c r="AMK22"/>
      <c r="AML22"/>
      <c r="AMM22"/>
      <c r="AMN22"/>
      <c r="AMO22"/>
      <c r="AMP22"/>
      <c r="AMQ22"/>
      <c r="AMR22"/>
      <c r="AMS22"/>
      <c r="AMT22"/>
      <c r="AMU22"/>
      <c r="AMV22"/>
      <c r="AMW22"/>
      <c r="AMX22"/>
      <c r="AMY22"/>
      <c r="AMZ22"/>
      <c r="ANA22"/>
      <c r="ANB22"/>
      <c r="ANC22"/>
      <c r="AND22"/>
      <c r="ANE22"/>
      <c r="ANF22"/>
      <c r="ANG22"/>
      <c r="ANH22"/>
      <c r="ANI22"/>
      <c r="ANJ22"/>
      <c r="ANK22"/>
      <c r="ANL22"/>
      <c r="ANM22"/>
      <c r="ANN22"/>
      <c r="ANO22"/>
      <c r="ANP22"/>
      <c r="ANQ22"/>
      <c r="ANR22"/>
      <c r="ANS22"/>
      <c r="ANT22"/>
      <c r="ANU22"/>
      <c r="ANV22"/>
      <c r="ANW22"/>
      <c r="ANX22"/>
      <c r="ANY22"/>
      <c r="ANZ22"/>
      <c r="AOA22"/>
      <c r="AOB22"/>
      <c r="AOC22"/>
      <c r="AOD22"/>
      <c r="AOE22"/>
      <c r="AOF22"/>
      <c r="AOG22"/>
      <c r="AOH22"/>
      <c r="AOI22"/>
      <c r="AOJ22"/>
      <c r="AOK22"/>
      <c r="AOL22"/>
      <c r="AOM22"/>
      <c r="AON22"/>
      <c r="AOO22"/>
      <c r="AOP22"/>
      <c r="AOQ22"/>
      <c r="AOR22"/>
      <c r="AOS22"/>
      <c r="AOT22"/>
      <c r="AOU22"/>
      <c r="AOV22"/>
      <c r="AOW22"/>
      <c r="AOX22"/>
      <c r="AOY22"/>
      <c r="AOZ22"/>
      <c r="APA22"/>
      <c r="APB22"/>
      <c r="APC22"/>
      <c r="APD22"/>
      <c r="APE22"/>
      <c r="APF22"/>
      <c r="APG22"/>
      <c r="APH22"/>
      <c r="API22"/>
      <c r="APJ22"/>
      <c r="APK22"/>
      <c r="APL22"/>
      <c r="APM22"/>
      <c r="APN22"/>
      <c r="APO22"/>
      <c r="APP22"/>
      <c r="APQ22"/>
      <c r="APR22"/>
      <c r="APS22"/>
      <c r="APT22"/>
      <c r="APU22"/>
      <c r="APV22"/>
      <c r="APW22"/>
      <c r="APX22"/>
      <c r="APY22"/>
      <c r="APZ22"/>
      <c r="AQA22"/>
      <c r="AQB22"/>
      <c r="AQC22"/>
      <c r="AQD22"/>
      <c r="AQE22"/>
      <c r="AQF22"/>
      <c r="AQG22"/>
      <c r="AQH22"/>
      <c r="AQI22"/>
      <c r="AQJ22"/>
      <c r="AQK22"/>
      <c r="AQL22"/>
      <c r="AQM22"/>
      <c r="AQN22"/>
      <c r="AQO22"/>
      <c r="AQP22"/>
      <c r="AQQ22"/>
      <c r="AQR22"/>
      <c r="AQS22"/>
      <c r="AQT22"/>
      <c r="AQU22"/>
      <c r="AQV22"/>
      <c r="AQW22"/>
      <c r="AQX22"/>
      <c r="AQY22"/>
      <c r="AQZ22"/>
      <c r="ARA22"/>
      <c r="ARB22"/>
      <c r="ARC22"/>
      <c r="ARD22"/>
      <c r="ARE22"/>
      <c r="ARF22"/>
      <c r="ARG22"/>
      <c r="ARH22"/>
      <c r="ARI22"/>
      <c r="ARJ22"/>
      <c r="ARK22"/>
      <c r="ARL22"/>
      <c r="ARM22"/>
      <c r="ARN22"/>
      <c r="ARO22"/>
      <c r="ARP22"/>
      <c r="ARQ22"/>
      <c r="ARR22"/>
      <c r="ARS22"/>
      <c r="ART22"/>
      <c r="ARU22"/>
      <c r="ARV22"/>
      <c r="ARW22"/>
      <c r="ARX22"/>
      <c r="ARY22"/>
      <c r="ARZ22"/>
      <c r="ASA22"/>
      <c r="ASB22"/>
      <c r="ASC22"/>
      <c r="ASD22"/>
      <c r="ASE22"/>
      <c r="ASF22"/>
      <c r="ASG22"/>
      <c r="ASH22"/>
      <c r="ASI22"/>
      <c r="ASJ22"/>
      <c r="ASK22"/>
      <c r="ASL22"/>
      <c r="ASM22"/>
      <c r="ASN22"/>
      <c r="ASO22"/>
      <c r="ASP22"/>
      <c r="ASQ22"/>
      <c r="ASR22"/>
      <c r="ASS22"/>
      <c r="AST22"/>
      <c r="ASU22"/>
      <c r="ASV22"/>
      <c r="ASW22"/>
      <c r="ASX22"/>
      <c r="ASY22"/>
      <c r="ASZ22"/>
      <c r="ATA22"/>
      <c r="ATB22"/>
      <c r="ATC22"/>
      <c r="ATD22"/>
      <c r="ATE22"/>
      <c r="ATF22"/>
      <c r="ATG22"/>
      <c r="ATH22"/>
      <c r="ATI22"/>
      <c r="ATJ22"/>
      <c r="ATK22"/>
      <c r="ATL22"/>
      <c r="ATM22"/>
      <c r="ATN22"/>
      <c r="ATO22"/>
      <c r="ATP22"/>
      <c r="ATQ22"/>
      <c r="ATR22"/>
      <c r="ATS22"/>
      <c r="ATT22"/>
      <c r="ATU22"/>
      <c r="ATV22"/>
      <c r="ATW22"/>
      <c r="ATX22"/>
      <c r="ATY22"/>
      <c r="ATZ22"/>
      <c r="AUA22"/>
      <c r="AUB22"/>
      <c r="AUC22"/>
      <c r="AUD22"/>
      <c r="AUE22"/>
      <c r="AUF22"/>
      <c r="AUG22"/>
      <c r="AUH22"/>
      <c r="AUI22"/>
      <c r="AUJ22"/>
      <c r="AUK22"/>
      <c r="AUL22"/>
      <c r="AUM22"/>
      <c r="AUN22"/>
      <c r="AUO22"/>
      <c r="AUP22"/>
      <c r="AUQ22"/>
      <c r="AUR22"/>
      <c r="AUS22"/>
      <c r="AUT22"/>
      <c r="AUU22"/>
      <c r="AUV22"/>
      <c r="AUW22"/>
      <c r="AUX22"/>
      <c r="AUY22"/>
      <c r="AUZ22"/>
      <c r="AVA22"/>
      <c r="AVB22"/>
      <c r="AVC22"/>
      <c r="AVD22"/>
      <c r="AVE22"/>
      <c r="AVF22"/>
      <c r="AVG22"/>
      <c r="AVH22"/>
      <c r="AVI22"/>
      <c r="AVJ22"/>
      <c r="AVK22"/>
      <c r="AVL22"/>
      <c r="AVM22"/>
      <c r="AVN22"/>
      <c r="AVO22"/>
      <c r="AVP22"/>
      <c r="AVQ22"/>
      <c r="AVR22"/>
      <c r="AVS22"/>
      <c r="AVT22"/>
      <c r="AVU22"/>
      <c r="AVV22"/>
      <c r="AVW22"/>
      <c r="AVX22"/>
      <c r="AVY22"/>
      <c r="AVZ22"/>
      <c r="AWA22"/>
      <c r="AWB22"/>
      <c r="AWC22"/>
      <c r="AWD22"/>
      <c r="AWE22"/>
      <c r="AWF22"/>
      <c r="AWG22"/>
      <c r="AWH22"/>
      <c r="AWI22"/>
      <c r="AWJ22"/>
      <c r="AWK22"/>
      <c r="AWL22"/>
      <c r="AWM22"/>
      <c r="AWN22"/>
      <c r="AWO22"/>
      <c r="AWP22"/>
      <c r="AWQ22"/>
      <c r="AWR22"/>
      <c r="AWS22"/>
      <c r="AWT22"/>
      <c r="AWU22"/>
      <c r="AWV22"/>
      <c r="AWW22"/>
      <c r="AWX22"/>
      <c r="AWY22"/>
      <c r="AWZ22"/>
      <c r="AXA22"/>
      <c r="AXB22"/>
      <c r="AXC22"/>
      <c r="AXD22"/>
      <c r="AXE22"/>
      <c r="AXF22"/>
      <c r="AXG22"/>
      <c r="AXH22"/>
      <c r="AXI22"/>
      <c r="AXJ22"/>
      <c r="AXK22"/>
      <c r="AXL22"/>
      <c r="AXM22"/>
      <c r="AXN22"/>
      <c r="AXO22"/>
      <c r="AXP22"/>
      <c r="AXQ22"/>
      <c r="AXR22"/>
      <c r="AXS22"/>
      <c r="AXT22"/>
      <c r="AXU22"/>
      <c r="AXV22"/>
      <c r="AXW22"/>
      <c r="AXX22"/>
      <c r="AXY22"/>
      <c r="AXZ22"/>
      <c r="AYA22"/>
      <c r="AYB22"/>
      <c r="AYC22"/>
      <c r="AYD22"/>
      <c r="AYE22"/>
      <c r="AYF22"/>
      <c r="AYG22"/>
      <c r="AYH22"/>
      <c r="AYI22"/>
      <c r="AYJ22"/>
      <c r="AYK22"/>
      <c r="AYL22"/>
      <c r="AYM22"/>
      <c r="AYN22"/>
      <c r="AYO22"/>
      <c r="AYP22"/>
      <c r="AYQ22"/>
      <c r="AYR22"/>
      <c r="AYS22"/>
      <c r="AYT22"/>
      <c r="AYU22"/>
      <c r="AYV22"/>
      <c r="AYW22"/>
      <c r="AYX22"/>
      <c r="AYY22"/>
      <c r="AYZ22"/>
      <c r="AZA22"/>
      <c r="AZB22"/>
      <c r="AZC22"/>
      <c r="AZD22"/>
      <c r="AZE22"/>
      <c r="AZF22"/>
      <c r="AZG22"/>
      <c r="AZH22"/>
      <c r="AZI22"/>
      <c r="AZJ22"/>
      <c r="AZK22"/>
      <c r="AZL22"/>
      <c r="AZM22"/>
      <c r="AZN22"/>
      <c r="AZO22"/>
      <c r="AZP22"/>
      <c r="AZQ22"/>
      <c r="AZR22"/>
      <c r="AZS22"/>
      <c r="AZT22"/>
      <c r="AZU22"/>
      <c r="AZV22"/>
      <c r="AZW22"/>
      <c r="AZX22"/>
      <c r="AZY22"/>
      <c r="AZZ22"/>
      <c r="BAA22"/>
      <c r="BAB22"/>
      <c r="BAC22"/>
      <c r="BAD22"/>
      <c r="BAE22"/>
      <c r="BAF22"/>
      <c r="BAG22"/>
      <c r="BAH22"/>
      <c r="BAI22"/>
      <c r="BAJ22"/>
      <c r="BAK22"/>
      <c r="BAL22"/>
      <c r="BAM22"/>
      <c r="BAN22"/>
      <c r="BAO22"/>
      <c r="BAP22"/>
      <c r="BAQ22"/>
      <c r="BAR22"/>
      <c r="BAS22"/>
      <c r="BAT22"/>
      <c r="BAU22"/>
      <c r="BAV22"/>
      <c r="BAW22"/>
      <c r="BAX22"/>
      <c r="BAY22"/>
      <c r="BAZ22"/>
      <c r="BBA22"/>
      <c r="BBB22"/>
      <c r="BBC22"/>
      <c r="BBD22"/>
      <c r="BBE22"/>
      <c r="BBF22"/>
      <c r="BBG22"/>
      <c r="BBH22"/>
      <c r="BBI22"/>
      <c r="BBJ22"/>
      <c r="BBK22"/>
      <c r="BBL22"/>
      <c r="BBM22"/>
      <c r="BBN22"/>
      <c r="BBO22"/>
      <c r="BBP22"/>
      <c r="BBQ22"/>
      <c r="BBR22"/>
      <c r="BBS22"/>
      <c r="BBT22"/>
      <c r="BBU22"/>
      <c r="BBV22"/>
      <c r="BBW22"/>
      <c r="BBX22"/>
      <c r="BBY22"/>
      <c r="BBZ22"/>
      <c r="BCA22"/>
      <c r="BCB22"/>
      <c r="BCC22"/>
      <c r="BCD22"/>
      <c r="BCE22"/>
      <c r="BCF22"/>
      <c r="BCG22"/>
      <c r="BCH22"/>
      <c r="BCI22"/>
      <c r="BCJ22"/>
      <c r="BCK22"/>
      <c r="BCL22"/>
      <c r="BCM22"/>
      <c r="BCN22"/>
      <c r="BCO22"/>
      <c r="BCP22"/>
      <c r="BCQ22"/>
      <c r="BCR22"/>
      <c r="BCS22"/>
      <c r="BCT22"/>
      <c r="BCU22"/>
      <c r="BCV22"/>
      <c r="BCW22"/>
      <c r="BCX22"/>
      <c r="BCY22"/>
      <c r="BCZ22"/>
      <c r="BDA22"/>
      <c r="BDB22"/>
      <c r="BDC22"/>
      <c r="BDD22"/>
      <c r="BDE22"/>
      <c r="BDF22"/>
      <c r="BDG22"/>
      <c r="BDH22"/>
      <c r="BDI22"/>
      <c r="BDJ22"/>
      <c r="BDK22"/>
      <c r="BDL22"/>
      <c r="BDM22"/>
      <c r="BDN22"/>
      <c r="BDO22"/>
      <c r="BDP22"/>
      <c r="BDQ22"/>
      <c r="BDR22"/>
      <c r="BDS22"/>
      <c r="BDT22"/>
      <c r="BDU22"/>
      <c r="BDV22"/>
      <c r="BDW22"/>
      <c r="BDX22"/>
      <c r="BDY22"/>
      <c r="BDZ22"/>
      <c r="BEA22"/>
      <c r="BEB22"/>
      <c r="BEC22"/>
      <c r="BED22"/>
      <c r="BEE22"/>
      <c r="BEF22"/>
      <c r="BEG22"/>
      <c r="BEH22"/>
      <c r="BEI22"/>
      <c r="BEJ22"/>
      <c r="BEK22"/>
      <c r="BEL22"/>
      <c r="BEM22"/>
      <c r="BEN22"/>
      <c r="BEO22"/>
      <c r="BEP22"/>
      <c r="BEQ22"/>
      <c r="BER22"/>
      <c r="BES22"/>
      <c r="BET22"/>
      <c r="BEU22"/>
      <c r="BEV22"/>
      <c r="BEW22"/>
      <c r="BEX22"/>
      <c r="BEY22"/>
      <c r="BEZ22"/>
      <c r="BFA22"/>
      <c r="BFB22"/>
      <c r="BFC22"/>
      <c r="BFD22"/>
      <c r="BFE22"/>
      <c r="BFF22"/>
      <c r="BFG22"/>
      <c r="BFH22"/>
      <c r="BFI22"/>
      <c r="BFJ22"/>
      <c r="BFK22"/>
      <c r="BFL22"/>
      <c r="BFM22"/>
      <c r="BFN22"/>
      <c r="BFO22"/>
      <c r="BFP22"/>
      <c r="BFQ22"/>
      <c r="BFR22"/>
      <c r="BFS22"/>
      <c r="BFT22"/>
      <c r="BFU22"/>
      <c r="BFV22"/>
      <c r="BFW22"/>
      <c r="BFX22"/>
      <c r="BFY22"/>
      <c r="BFZ22"/>
      <c r="BGA22"/>
      <c r="BGB22"/>
      <c r="BGC22"/>
      <c r="BGD22"/>
      <c r="BGE22"/>
      <c r="BGF22"/>
      <c r="BGG22"/>
      <c r="BGH22"/>
      <c r="BGI22"/>
      <c r="BGJ22"/>
      <c r="BGK22"/>
      <c r="BGL22"/>
      <c r="BGM22"/>
      <c r="BGN22"/>
      <c r="BGO22"/>
      <c r="BGP22"/>
      <c r="BGQ22"/>
      <c r="BGR22"/>
      <c r="BGS22"/>
      <c r="BGT22"/>
      <c r="BGU22"/>
      <c r="BGV22"/>
      <c r="BGW22"/>
      <c r="BGX22"/>
      <c r="BGY22"/>
      <c r="BGZ22"/>
      <c r="BHA22"/>
      <c r="BHB22"/>
      <c r="BHC22"/>
      <c r="BHD22"/>
      <c r="BHE22"/>
      <c r="BHF22"/>
      <c r="BHG22"/>
      <c r="BHH22"/>
      <c r="BHI22"/>
      <c r="BHJ22"/>
      <c r="BHK22"/>
      <c r="BHL22"/>
      <c r="BHM22"/>
      <c r="BHN22"/>
      <c r="BHO22"/>
      <c r="BHP22"/>
      <c r="BHQ22"/>
      <c r="BHR22"/>
      <c r="BHS22"/>
      <c r="BHT22"/>
      <c r="BHU22"/>
      <c r="BHV22"/>
      <c r="BHW22"/>
      <c r="BHX22"/>
      <c r="BHY22"/>
      <c r="BHZ22"/>
      <c r="BIA22"/>
      <c r="BIB22"/>
      <c r="BIC22"/>
      <c r="BID22"/>
      <c r="BIE22"/>
      <c r="BIF22"/>
      <c r="BIG22"/>
      <c r="BIH22"/>
      <c r="BII22"/>
      <c r="BIJ22"/>
      <c r="BIK22"/>
      <c r="BIL22"/>
      <c r="BIM22"/>
      <c r="BIN22"/>
      <c r="BIO22"/>
      <c r="BIP22"/>
      <c r="BIQ22"/>
      <c r="BIR22"/>
      <c r="BIS22"/>
      <c r="BIT22"/>
      <c r="BIU22"/>
      <c r="BIV22"/>
      <c r="BIW22"/>
      <c r="BIX22"/>
      <c r="BIY22"/>
      <c r="BIZ22"/>
      <c r="BJA22"/>
      <c r="BJB22"/>
      <c r="BJC22"/>
      <c r="BJD22"/>
      <c r="BJE22"/>
      <c r="BJF22"/>
      <c r="BJG22"/>
      <c r="BJH22"/>
      <c r="BJI22"/>
      <c r="BJJ22"/>
      <c r="BJK22"/>
      <c r="BJL22"/>
      <c r="BJM22"/>
      <c r="BJN22"/>
      <c r="BJO22"/>
      <c r="BJP22"/>
      <c r="BJQ22"/>
      <c r="BJR22"/>
      <c r="BJS22"/>
      <c r="BJT22"/>
      <c r="BJU22"/>
      <c r="BJV22"/>
      <c r="BJW22"/>
      <c r="BJX22"/>
      <c r="BJY22"/>
      <c r="BJZ22"/>
      <c r="BKA22"/>
      <c r="BKB22"/>
      <c r="BKC22"/>
      <c r="BKD22"/>
      <c r="BKE22"/>
      <c r="BKF22"/>
      <c r="BKG22"/>
      <c r="BKH22"/>
      <c r="BKI22"/>
      <c r="BKJ22"/>
      <c r="BKK22"/>
      <c r="BKL22"/>
      <c r="BKM22"/>
      <c r="BKN22"/>
      <c r="BKO22"/>
      <c r="BKP22"/>
      <c r="BKQ22"/>
      <c r="BKR22"/>
      <c r="BKS22"/>
      <c r="BKT22"/>
      <c r="BKU22"/>
      <c r="BKV22"/>
      <c r="BKW22"/>
      <c r="BKX22"/>
      <c r="BKY22"/>
      <c r="BKZ22"/>
      <c r="BLA22"/>
      <c r="BLB22"/>
      <c r="BLC22"/>
      <c r="BLD22"/>
      <c r="BLE22"/>
      <c r="BLF22"/>
      <c r="BLG22"/>
      <c r="BLH22"/>
      <c r="BLI22"/>
      <c r="BLJ22"/>
      <c r="BLK22"/>
      <c r="BLL22"/>
      <c r="BLM22"/>
      <c r="BLN22"/>
      <c r="BLO22"/>
      <c r="BLP22"/>
      <c r="BLQ22"/>
      <c r="BLR22"/>
      <c r="BLS22"/>
      <c r="BLT22"/>
      <c r="BLU22"/>
      <c r="BLV22"/>
      <c r="BLW22"/>
      <c r="BLX22"/>
      <c r="BLY22"/>
      <c r="BLZ22"/>
      <c r="BMA22"/>
      <c r="BMB22"/>
      <c r="BMC22"/>
      <c r="BMD22"/>
      <c r="BME22"/>
      <c r="BMF22"/>
      <c r="BMG22"/>
      <c r="BMH22"/>
      <c r="BMI22"/>
      <c r="BMJ22"/>
      <c r="BMK22"/>
      <c r="BML22"/>
      <c r="BMM22"/>
      <c r="BMN22"/>
      <c r="BMO22"/>
      <c r="BMP22"/>
      <c r="BMQ22"/>
      <c r="BMR22"/>
      <c r="BMS22"/>
      <c r="BMT22"/>
      <c r="BMU22"/>
      <c r="BMV22"/>
      <c r="BMW22"/>
      <c r="BMX22"/>
      <c r="BMY22"/>
      <c r="BMZ22"/>
      <c r="BNA22"/>
      <c r="BNB22"/>
      <c r="BNC22"/>
      <c r="BND22"/>
      <c r="BNE22"/>
      <c r="BNF22"/>
      <c r="BNG22"/>
      <c r="BNH22"/>
      <c r="BNI22"/>
      <c r="BNJ22"/>
      <c r="BNK22"/>
      <c r="BNL22"/>
      <c r="BNM22"/>
      <c r="BNN22"/>
      <c r="BNO22"/>
      <c r="BNP22"/>
      <c r="BNQ22"/>
      <c r="BNR22"/>
      <c r="BNS22"/>
      <c r="BNT22"/>
      <c r="BNU22"/>
      <c r="BNV22"/>
      <c r="BNW22"/>
      <c r="BNX22"/>
      <c r="BNY22"/>
      <c r="BNZ22"/>
      <c r="BOA22"/>
      <c r="BOB22"/>
      <c r="BOC22"/>
      <c r="BOD22"/>
      <c r="BOE22"/>
      <c r="BOF22"/>
      <c r="BOG22"/>
      <c r="BOH22"/>
      <c r="BOI22"/>
      <c r="BOJ22"/>
      <c r="BOK22"/>
      <c r="BOL22"/>
      <c r="BOM22"/>
      <c r="BON22"/>
      <c r="BOO22"/>
      <c r="BOP22"/>
      <c r="BOQ22"/>
      <c r="BOR22"/>
      <c r="BOS22"/>
      <c r="BOT22"/>
      <c r="BOU22"/>
      <c r="BOV22"/>
      <c r="BOW22"/>
      <c r="BOX22"/>
      <c r="BOY22"/>
      <c r="BOZ22"/>
      <c r="BPA22"/>
      <c r="BPB22"/>
      <c r="BPC22"/>
      <c r="BPD22"/>
      <c r="BPE22"/>
      <c r="BPF22"/>
      <c r="BPG22"/>
      <c r="BPH22"/>
      <c r="BPI22"/>
      <c r="BPJ22"/>
      <c r="BPK22"/>
      <c r="BPL22"/>
      <c r="BPM22"/>
      <c r="BPN22"/>
      <c r="BPO22"/>
      <c r="BPP22"/>
      <c r="BPQ22"/>
      <c r="BPR22"/>
      <c r="BPS22"/>
      <c r="BPT22"/>
      <c r="BPU22"/>
      <c r="BPV22"/>
      <c r="BPW22"/>
      <c r="BPX22"/>
      <c r="BPY22"/>
      <c r="BPZ22"/>
      <c r="BQA22"/>
      <c r="BQB22"/>
      <c r="BQC22"/>
      <c r="BQD22"/>
      <c r="BQE22"/>
      <c r="BQF22"/>
      <c r="BQG22"/>
      <c r="BQH22"/>
      <c r="BQI22"/>
      <c r="BQJ22"/>
      <c r="BQK22"/>
      <c r="BQL22"/>
      <c r="BQM22"/>
      <c r="BQN22"/>
      <c r="BQO22"/>
      <c r="BQP22"/>
      <c r="BQQ22"/>
      <c r="BQR22"/>
      <c r="BQS22"/>
      <c r="BQT22"/>
      <c r="BQU22"/>
      <c r="BQV22"/>
      <c r="BQW22"/>
      <c r="BQX22"/>
      <c r="BQY22"/>
      <c r="BQZ22"/>
      <c r="BRA22"/>
      <c r="BRB22"/>
      <c r="BRC22"/>
      <c r="BRD22"/>
      <c r="BRE22"/>
      <c r="BRF22"/>
      <c r="BRG22"/>
      <c r="BRH22"/>
      <c r="BRI22"/>
      <c r="BRJ22"/>
      <c r="BRK22"/>
      <c r="BRL22"/>
      <c r="BRM22"/>
      <c r="BRN22"/>
      <c r="BRO22"/>
      <c r="BRP22"/>
      <c r="BRQ22"/>
      <c r="BRR22"/>
      <c r="BRS22"/>
      <c r="BRT22"/>
      <c r="BRU22"/>
      <c r="BRV22"/>
      <c r="BRW22"/>
      <c r="BRX22"/>
      <c r="BRY22"/>
      <c r="BRZ22"/>
      <c r="BSA22"/>
      <c r="BSB22"/>
      <c r="BSC22"/>
      <c r="BSD22"/>
      <c r="BSE22"/>
      <c r="BSF22"/>
      <c r="BSG22"/>
      <c r="BSH22"/>
      <c r="BSI22"/>
      <c r="BSJ22"/>
      <c r="BSK22"/>
      <c r="BSL22"/>
      <c r="BSM22"/>
      <c r="BSN22"/>
      <c r="BSO22"/>
      <c r="BSP22"/>
      <c r="BSQ22"/>
      <c r="BSR22"/>
      <c r="BSS22"/>
      <c r="BST22"/>
      <c r="BSU22"/>
      <c r="BSV22"/>
      <c r="BSW22"/>
      <c r="BSX22"/>
      <c r="BSY22"/>
      <c r="BSZ22"/>
      <c r="BTA22"/>
      <c r="BTB22"/>
      <c r="BTC22"/>
      <c r="BTD22"/>
      <c r="BTE22"/>
      <c r="BTF22"/>
      <c r="BTG22"/>
      <c r="BTH22"/>
      <c r="BTI22"/>
      <c r="BTJ22"/>
      <c r="BTK22"/>
      <c r="BTL22"/>
      <c r="BTM22"/>
      <c r="BTN22"/>
      <c r="BTO22"/>
      <c r="BTP22"/>
      <c r="BTQ22"/>
      <c r="BTR22"/>
      <c r="BTS22"/>
      <c r="BTT22"/>
      <c r="BTU22"/>
      <c r="BTV22"/>
      <c r="BTW22"/>
      <c r="BTX22"/>
      <c r="BTY22"/>
      <c r="BTZ22"/>
      <c r="BUA22"/>
      <c r="BUB22"/>
      <c r="BUC22"/>
      <c r="BUD22"/>
      <c r="BUE22"/>
      <c r="BUF22"/>
      <c r="BUG22"/>
      <c r="BUH22"/>
      <c r="BUI22"/>
      <c r="BUJ22"/>
      <c r="BUK22"/>
      <c r="BUL22"/>
      <c r="BUM22"/>
      <c r="BUN22"/>
      <c r="BUO22"/>
      <c r="BUP22"/>
      <c r="BUQ22"/>
      <c r="BUR22"/>
      <c r="BUS22"/>
      <c r="BUT22"/>
      <c r="BUU22"/>
      <c r="BUV22"/>
      <c r="BUW22"/>
      <c r="BUX22"/>
      <c r="BUY22"/>
      <c r="BUZ22"/>
      <c r="BVA22"/>
      <c r="BVB22"/>
      <c r="BVC22"/>
      <c r="BVD22"/>
      <c r="BVE22"/>
      <c r="BVF22"/>
      <c r="BVG22"/>
      <c r="BVH22"/>
      <c r="BVI22"/>
      <c r="BVJ22"/>
      <c r="BVK22"/>
      <c r="BVL22"/>
      <c r="BVM22"/>
      <c r="BVN22"/>
      <c r="BVO22"/>
      <c r="BVP22"/>
      <c r="BVQ22"/>
      <c r="BVR22"/>
      <c r="BVS22"/>
      <c r="BVT22"/>
      <c r="BVU22"/>
      <c r="BVV22"/>
      <c r="BVW22"/>
      <c r="BVX22"/>
      <c r="BVY22"/>
      <c r="BVZ22"/>
      <c r="BWA22"/>
      <c r="BWB22"/>
      <c r="BWC22"/>
      <c r="BWD22"/>
      <c r="BWE22"/>
      <c r="BWF22"/>
      <c r="BWG22"/>
      <c r="BWH22"/>
      <c r="BWI22"/>
      <c r="BWJ22"/>
      <c r="BWK22"/>
      <c r="BWL22"/>
      <c r="BWM22"/>
      <c r="BWN22"/>
      <c r="BWO22"/>
      <c r="BWP22"/>
      <c r="BWQ22"/>
      <c r="BWR22"/>
      <c r="BWS22"/>
      <c r="BWT22"/>
      <c r="BWU22"/>
      <c r="BWV22"/>
      <c r="BWW22"/>
      <c r="BWX22"/>
      <c r="BWY22"/>
      <c r="BWZ22"/>
      <c r="BXA22"/>
      <c r="BXB22"/>
      <c r="BXC22"/>
      <c r="BXD22"/>
      <c r="BXE22"/>
      <c r="BXF22"/>
      <c r="BXG22"/>
      <c r="BXH22"/>
      <c r="BXI22"/>
      <c r="BXJ22"/>
      <c r="BXK22"/>
      <c r="BXL22"/>
      <c r="BXM22"/>
      <c r="BXN22"/>
      <c r="BXO22"/>
      <c r="BXP22"/>
      <c r="BXQ22"/>
      <c r="BXR22"/>
      <c r="BXS22"/>
      <c r="BXT22"/>
      <c r="BXU22"/>
      <c r="BXV22"/>
      <c r="BXW22"/>
      <c r="BXX22"/>
      <c r="BXY22"/>
      <c r="BXZ22"/>
      <c r="BYA22"/>
      <c r="BYB22"/>
      <c r="BYC22"/>
      <c r="BYD22"/>
      <c r="BYE22"/>
      <c r="BYF22"/>
      <c r="BYG22"/>
      <c r="BYH22"/>
      <c r="BYI22"/>
      <c r="BYJ22"/>
      <c r="BYK22"/>
      <c r="BYL22"/>
      <c r="BYM22"/>
      <c r="BYN22"/>
      <c r="BYO22"/>
      <c r="BYP22"/>
      <c r="BYQ22"/>
      <c r="BYR22"/>
      <c r="BYS22"/>
      <c r="BYT22"/>
      <c r="BYU22"/>
      <c r="BYV22"/>
      <c r="BYW22"/>
      <c r="BYX22"/>
      <c r="BYY22"/>
      <c r="BYZ22"/>
      <c r="BZA22"/>
      <c r="BZB22"/>
      <c r="BZC22"/>
      <c r="BZD22"/>
      <c r="BZE22"/>
      <c r="BZF22"/>
      <c r="BZG22"/>
      <c r="BZH22"/>
      <c r="BZI22"/>
      <c r="BZJ22"/>
      <c r="BZK22"/>
      <c r="BZL22"/>
      <c r="BZM22"/>
      <c r="BZN22"/>
      <c r="BZO22"/>
      <c r="BZP22"/>
      <c r="BZQ22"/>
      <c r="BZR22"/>
      <c r="BZS22"/>
      <c r="BZT22"/>
      <c r="BZU22"/>
      <c r="BZV22"/>
      <c r="BZW22"/>
      <c r="BZX22"/>
      <c r="BZY22"/>
      <c r="BZZ22"/>
      <c r="CAA22"/>
      <c r="CAB22"/>
      <c r="CAC22"/>
      <c r="CAD22"/>
      <c r="CAE22"/>
      <c r="CAF22"/>
      <c r="CAG22"/>
      <c r="CAH22"/>
      <c r="CAI22"/>
      <c r="CAJ22"/>
      <c r="CAK22"/>
      <c r="CAL22"/>
      <c r="CAM22"/>
      <c r="CAN22"/>
      <c r="CAO22"/>
      <c r="CAP22"/>
      <c r="CAQ22"/>
      <c r="CAR22"/>
      <c r="CAS22"/>
      <c r="CAT22"/>
      <c r="CAU22"/>
      <c r="CAV22"/>
      <c r="CAW22"/>
      <c r="CAX22"/>
      <c r="CAY22"/>
      <c r="CAZ22"/>
      <c r="CBA22"/>
      <c r="CBB22"/>
      <c r="CBC22"/>
      <c r="CBD22"/>
      <c r="CBE22"/>
      <c r="CBF22"/>
      <c r="CBG22"/>
      <c r="CBH22"/>
      <c r="CBI22"/>
      <c r="CBJ22"/>
      <c r="CBK22"/>
      <c r="CBL22"/>
      <c r="CBM22"/>
      <c r="CBN22"/>
      <c r="CBO22"/>
      <c r="CBP22"/>
      <c r="CBQ22"/>
      <c r="CBR22"/>
      <c r="CBS22"/>
      <c r="CBT22"/>
      <c r="CBU22"/>
      <c r="CBV22"/>
      <c r="CBW22"/>
      <c r="CBX22"/>
      <c r="CBY22"/>
      <c r="CBZ22"/>
      <c r="CCA22"/>
      <c r="CCB22"/>
      <c r="CCC22"/>
      <c r="CCD22"/>
      <c r="CCE22"/>
      <c r="CCF22"/>
      <c r="CCG22"/>
      <c r="CCH22"/>
      <c r="CCI22"/>
      <c r="CCJ22"/>
      <c r="CCK22"/>
      <c r="CCL22"/>
      <c r="CCM22"/>
      <c r="CCN22"/>
      <c r="CCO22"/>
      <c r="CCP22"/>
      <c r="CCQ22"/>
      <c r="CCR22"/>
      <c r="CCS22"/>
      <c r="CCT22"/>
      <c r="CCU22"/>
      <c r="CCV22"/>
      <c r="CCW22"/>
      <c r="CCX22"/>
      <c r="CCY22"/>
      <c r="CCZ22"/>
      <c r="CDA22"/>
      <c r="CDB22"/>
      <c r="CDC22"/>
      <c r="CDD22"/>
      <c r="CDE22"/>
      <c r="CDF22"/>
      <c r="CDG22"/>
      <c r="CDH22"/>
      <c r="CDI22"/>
      <c r="CDJ22"/>
      <c r="CDK22"/>
      <c r="CDL22"/>
      <c r="CDM22"/>
      <c r="CDN22"/>
      <c r="CDO22"/>
      <c r="CDP22"/>
      <c r="CDQ22"/>
      <c r="CDR22"/>
      <c r="CDS22"/>
      <c r="CDT22"/>
      <c r="CDU22"/>
      <c r="CDV22"/>
      <c r="CDW22"/>
      <c r="CDX22"/>
      <c r="CDY22"/>
      <c r="CDZ22"/>
      <c r="CEA22"/>
      <c r="CEB22"/>
      <c r="CEC22"/>
      <c r="CED22"/>
      <c r="CEE22"/>
      <c r="CEF22"/>
      <c r="CEG22"/>
      <c r="CEH22"/>
      <c r="CEI22"/>
      <c r="CEJ22"/>
      <c r="CEK22"/>
      <c r="CEL22"/>
      <c r="CEM22"/>
      <c r="CEN22"/>
      <c r="CEO22"/>
      <c r="CEP22"/>
      <c r="CEQ22"/>
      <c r="CER22"/>
      <c r="CES22"/>
      <c r="CET22"/>
      <c r="CEU22"/>
      <c r="CEV22"/>
      <c r="CEW22"/>
      <c r="CEX22"/>
      <c r="CEY22"/>
      <c r="CEZ22"/>
      <c r="CFA22"/>
      <c r="CFB22"/>
      <c r="CFC22"/>
      <c r="CFD22"/>
      <c r="CFE22"/>
      <c r="CFF22"/>
      <c r="CFG22"/>
      <c r="CFH22"/>
      <c r="CFI22"/>
      <c r="CFJ22"/>
      <c r="CFK22"/>
      <c r="CFL22"/>
      <c r="CFM22"/>
      <c r="CFN22"/>
      <c r="CFO22"/>
      <c r="CFP22"/>
      <c r="CFQ22"/>
      <c r="CFR22"/>
      <c r="CFS22"/>
      <c r="CFT22"/>
      <c r="CFU22"/>
      <c r="CFV22"/>
      <c r="CFW22"/>
      <c r="CFX22"/>
      <c r="CFY22"/>
      <c r="CFZ22"/>
      <c r="CGA22"/>
      <c r="CGB22"/>
      <c r="CGC22"/>
      <c r="CGD22"/>
      <c r="CGE22"/>
      <c r="CGF22"/>
      <c r="CGG22"/>
      <c r="CGH22"/>
      <c r="CGI22"/>
      <c r="CGJ22"/>
      <c r="CGK22"/>
      <c r="CGL22"/>
      <c r="CGM22"/>
      <c r="CGN22"/>
      <c r="CGO22"/>
      <c r="CGP22"/>
      <c r="CGQ22"/>
      <c r="CGR22"/>
      <c r="CGS22"/>
      <c r="CGT22"/>
      <c r="CGU22"/>
      <c r="CGV22"/>
      <c r="CGW22"/>
      <c r="CGX22"/>
      <c r="CGY22"/>
      <c r="CGZ22"/>
      <c r="CHA22"/>
      <c r="CHB22"/>
      <c r="CHC22"/>
      <c r="CHD22"/>
      <c r="CHE22"/>
      <c r="CHF22"/>
      <c r="CHG22"/>
      <c r="CHH22"/>
      <c r="CHI22"/>
      <c r="CHJ22"/>
      <c r="CHK22"/>
      <c r="CHL22"/>
      <c r="CHM22"/>
      <c r="CHN22"/>
      <c r="CHO22"/>
      <c r="CHP22"/>
      <c r="CHQ22"/>
      <c r="CHR22"/>
      <c r="CHS22"/>
      <c r="CHT22"/>
      <c r="CHU22"/>
      <c r="CHV22"/>
      <c r="CHW22"/>
      <c r="CHX22"/>
      <c r="CHY22"/>
      <c r="CHZ22"/>
      <c r="CIA22"/>
      <c r="CIB22"/>
      <c r="CIC22"/>
      <c r="CID22"/>
      <c r="CIE22"/>
      <c r="CIF22"/>
      <c r="CIG22"/>
      <c r="CIH22"/>
      <c r="CII22"/>
      <c r="CIJ22"/>
      <c r="CIK22"/>
      <c r="CIL22"/>
      <c r="CIM22"/>
      <c r="CIN22"/>
      <c r="CIO22"/>
      <c r="CIP22"/>
      <c r="CIQ22"/>
      <c r="CIR22"/>
      <c r="CIS22"/>
      <c r="CIT22"/>
      <c r="CIU22"/>
      <c r="CIV22"/>
      <c r="CIW22"/>
      <c r="CIX22"/>
      <c r="CIY22"/>
      <c r="CIZ22"/>
      <c r="CJA22"/>
      <c r="CJB22"/>
      <c r="CJC22"/>
      <c r="CJD22"/>
      <c r="CJE22"/>
      <c r="CJF22"/>
      <c r="CJG22"/>
      <c r="CJH22"/>
      <c r="CJI22"/>
      <c r="CJJ22"/>
      <c r="CJK22"/>
      <c r="CJL22"/>
      <c r="CJM22"/>
      <c r="CJN22"/>
      <c r="CJO22"/>
      <c r="CJP22"/>
      <c r="CJQ22"/>
      <c r="CJR22"/>
      <c r="CJS22"/>
      <c r="CJT22"/>
      <c r="CJU22"/>
      <c r="CJV22"/>
      <c r="CJW22"/>
      <c r="CJX22"/>
      <c r="CJY22"/>
      <c r="CJZ22"/>
      <c r="CKA22"/>
      <c r="CKB22"/>
      <c r="CKC22"/>
      <c r="CKD22"/>
      <c r="CKE22"/>
      <c r="CKF22"/>
      <c r="CKG22"/>
      <c r="CKH22"/>
      <c r="CKI22"/>
      <c r="CKJ22"/>
      <c r="CKK22"/>
      <c r="CKL22"/>
      <c r="CKM22"/>
      <c r="CKN22"/>
      <c r="CKO22"/>
      <c r="CKP22"/>
      <c r="CKQ22"/>
      <c r="CKR22"/>
      <c r="CKS22"/>
      <c r="CKT22"/>
      <c r="CKU22"/>
      <c r="CKV22"/>
      <c r="CKW22"/>
      <c r="CKX22"/>
      <c r="CKY22"/>
      <c r="CKZ22"/>
      <c r="CLA22"/>
      <c r="CLB22"/>
      <c r="CLC22"/>
      <c r="CLD22"/>
      <c r="CLE22"/>
      <c r="CLF22"/>
      <c r="CLG22"/>
      <c r="CLH22"/>
      <c r="CLI22"/>
      <c r="CLJ22"/>
      <c r="CLK22"/>
      <c r="CLL22"/>
      <c r="CLM22"/>
      <c r="CLN22"/>
      <c r="CLO22"/>
      <c r="CLP22"/>
      <c r="CLQ22"/>
      <c r="CLR22"/>
      <c r="CLS22"/>
      <c r="CLT22"/>
      <c r="CLU22"/>
      <c r="CLV22"/>
      <c r="CLW22"/>
      <c r="CLX22"/>
      <c r="CLY22"/>
      <c r="CLZ22"/>
      <c r="CMA22"/>
      <c r="CMB22"/>
      <c r="CMC22"/>
      <c r="CMD22"/>
      <c r="CME22"/>
      <c r="CMF22"/>
      <c r="CMG22"/>
      <c r="CMH22"/>
      <c r="CMI22"/>
      <c r="CMJ22"/>
      <c r="CMK22"/>
      <c r="CML22"/>
      <c r="CMM22"/>
      <c r="CMN22"/>
      <c r="CMO22"/>
      <c r="CMP22"/>
      <c r="CMQ22"/>
      <c r="CMR22"/>
      <c r="CMS22"/>
      <c r="CMT22"/>
      <c r="CMU22"/>
      <c r="CMV22"/>
      <c r="CMW22"/>
      <c r="CMX22"/>
      <c r="CMY22"/>
      <c r="CMZ22"/>
      <c r="CNA22"/>
      <c r="CNB22"/>
      <c r="CNC22"/>
      <c r="CND22"/>
      <c r="CNE22"/>
      <c r="CNF22"/>
      <c r="CNG22"/>
      <c r="CNH22"/>
      <c r="CNI22"/>
      <c r="CNJ22"/>
      <c r="CNK22"/>
      <c r="CNL22"/>
      <c r="CNM22"/>
      <c r="CNN22"/>
      <c r="CNO22"/>
      <c r="CNP22"/>
      <c r="CNQ22"/>
      <c r="CNR22"/>
      <c r="CNS22"/>
      <c r="CNT22"/>
      <c r="CNU22"/>
      <c r="CNV22"/>
      <c r="CNW22"/>
      <c r="CNX22"/>
      <c r="CNY22"/>
      <c r="CNZ22"/>
      <c r="COA22"/>
      <c r="COB22"/>
      <c r="COC22"/>
      <c r="COD22"/>
      <c r="COE22"/>
      <c r="COF22"/>
      <c r="COG22"/>
      <c r="COH22"/>
      <c r="COI22"/>
      <c r="COJ22"/>
      <c r="COK22"/>
      <c r="COL22"/>
      <c r="COM22"/>
      <c r="CON22"/>
      <c r="COO22"/>
      <c r="COP22"/>
      <c r="COQ22"/>
      <c r="COR22"/>
      <c r="COS22"/>
      <c r="COT22"/>
      <c r="COU22"/>
      <c r="COV22"/>
      <c r="COW22"/>
      <c r="COX22"/>
      <c r="COY22"/>
      <c r="COZ22"/>
      <c r="CPA22"/>
      <c r="CPB22"/>
      <c r="CPC22"/>
      <c r="CPD22"/>
      <c r="CPE22"/>
      <c r="CPF22"/>
      <c r="CPG22"/>
      <c r="CPH22"/>
      <c r="CPI22"/>
      <c r="CPJ22"/>
      <c r="CPK22"/>
      <c r="CPL22"/>
      <c r="CPM22"/>
      <c r="CPN22"/>
      <c r="CPO22"/>
      <c r="CPP22"/>
      <c r="CPQ22"/>
      <c r="CPR22"/>
      <c r="CPS22"/>
      <c r="CPT22"/>
      <c r="CPU22"/>
      <c r="CPV22"/>
      <c r="CPW22"/>
      <c r="CPX22"/>
      <c r="CPY22"/>
      <c r="CPZ22"/>
      <c r="CQA22"/>
      <c r="CQB22"/>
      <c r="CQC22"/>
      <c r="CQD22"/>
      <c r="CQE22"/>
      <c r="CQF22"/>
      <c r="CQG22"/>
      <c r="CQH22"/>
      <c r="CQI22"/>
      <c r="CQJ22"/>
      <c r="CQK22"/>
      <c r="CQL22"/>
      <c r="CQM22"/>
      <c r="CQN22"/>
      <c r="CQO22"/>
      <c r="CQP22"/>
      <c r="CQQ22"/>
      <c r="CQR22"/>
      <c r="CQS22"/>
      <c r="CQT22"/>
      <c r="CQU22"/>
      <c r="CQV22"/>
      <c r="CQW22"/>
      <c r="CQX22"/>
      <c r="CQY22"/>
      <c r="CQZ22"/>
      <c r="CRA22"/>
      <c r="CRB22"/>
      <c r="CRC22"/>
      <c r="CRD22"/>
      <c r="CRE22"/>
      <c r="CRF22"/>
      <c r="CRG22"/>
      <c r="CRH22"/>
      <c r="CRI22"/>
      <c r="CRJ22"/>
      <c r="CRK22"/>
      <c r="CRL22"/>
      <c r="CRM22"/>
      <c r="CRN22"/>
      <c r="CRO22"/>
      <c r="CRP22"/>
      <c r="CRQ22"/>
      <c r="CRR22"/>
      <c r="CRS22"/>
      <c r="CRT22"/>
      <c r="CRU22"/>
      <c r="CRV22"/>
      <c r="CRW22"/>
      <c r="CRX22"/>
      <c r="CRY22"/>
      <c r="CRZ22"/>
      <c r="CSA22"/>
      <c r="CSB22"/>
      <c r="CSC22"/>
      <c r="CSD22"/>
      <c r="CSE22"/>
      <c r="CSF22"/>
      <c r="CSG22"/>
      <c r="CSH22"/>
      <c r="CSI22"/>
      <c r="CSJ22"/>
      <c r="CSK22"/>
      <c r="CSL22"/>
      <c r="CSM22"/>
      <c r="CSN22"/>
      <c r="CSO22"/>
      <c r="CSP22"/>
      <c r="CSQ22"/>
      <c r="CSR22"/>
      <c r="CSS22"/>
      <c r="CST22"/>
      <c r="CSU22"/>
      <c r="CSV22"/>
      <c r="CSW22"/>
      <c r="CSX22"/>
      <c r="CSY22"/>
      <c r="CSZ22"/>
      <c r="CTA22"/>
      <c r="CTB22"/>
      <c r="CTC22"/>
      <c r="CTD22"/>
      <c r="CTE22"/>
      <c r="CTF22"/>
      <c r="CTG22"/>
      <c r="CTH22"/>
      <c r="CTI22"/>
      <c r="CTJ22"/>
      <c r="CTK22"/>
      <c r="CTL22"/>
      <c r="CTM22"/>
      <c r="CTN22"/>
      <c r="CTO22"/>
      <c r="CTP22"/>
      <c r="CTQ22"/>
      <c r="CTR22"/>
      <c r="CTS22"/>
      <c r="CTT22"/>
      <c r="CTU22"/>
      <c r="CTV22"/>
      <c r="CTW22"/>
      <c r="CTX22"/>
      <c r="CTY22"/>
      <c r="CTZ22"/>
      <c r="CUA22"/>
      <c r="CUB22"/>
      <c r="CUC22"/>
      <c r="CUD22"/>
      <c r="CUE22"/>
      <c r="CUF22"/>
      <c r="CUG22"/>
      <c r="CUH22"/>
      <c r="CUI22"/>
      <c r="CUJ22"/>
      <c r="CUK22"/>
      <c r="CUL22"/>
      <c r="CUM22"/>
      <c r="CUN22"/>
      <c r="CUO22"/>
      <c r="CUP22"/>
      <c r="CUQ22"/>
      <c r="CUR22"/>
      <c r="CUS22"/>
      <c r="CUT22"/>
      <c r="CUU22"/>
      <c r="CUV22"/>
      <c r="CUW22"/>
      <c r="CUX22"/>
      <c r="CUY22"/>
      <c r="CUZ22"/>
      <c r="CVA22"/>
      <c r="CVB22"/>
      <c r="CVC22"/>
      <c r="CVD22"/>
      <c r="CVE22"/>
      <c r="CVF22"/>
      <c r="CVG22"/>
      <c r="CVH22"/>
      <c r="CVI22"/>
      <c r="CVJ22"/>
      <c r="CVK22"/>
      <c r="CVL22"/>
      <c r="CVM22"/>
      <c r="CVN22"/>
      <c r="CVO22"/>
      <c r="CVP22"/>
      <c r="CVQ22"/>
      <c r="CVR22"/>
      <c r="CVS22"/>
      <c r="CVT22"/>
      <c r="CVU22"/>
      <c r="CVV22"/>
      <c r="CVW22"/>
      <c r="CVX22"/>
      <c r="CVY22"/>
      <c r="CVZ22"/>
      <c r="CWA22"/>
      <c r="CWB22"/>
      <c r="CWC22"/>
      <c r="CWD22"/>
      <c r="CWE22"/>
      <c r="CWF22"/>
      <c r="CWG22"/>
      <c r="CWH22"/>
      <c r="CWI22"/>
      <c r="CWJ22"/>
      <c r="CWK22"/>
      <c r="CWL22"/>
      <c r="CWM22"/>
      <c r="CWN22"/>
      <c r="CWO22"/>
      <c r="CWP22"/>
      <c r="CWQ22"/>
      <c r="CWR22"/>
      <c r="CWS22"/>
      <c r="CWT22"/>
      <c r="CWU22"/>
      <c r="CWV22"/>
      <c r="CWW22"/>
      <c r="CWX22"/>
      <c r="CWY22"/>
      <c r="CWZ22"/>
      <c r="CXA22"/>
      <c r="CXB22"/>
      <c r="CXC22"/>
      <c r="CXD22"/>
      <c r="CXE22"/>
      <c r="CXF22"/>
      <c r="CXG22"/>
      <c r="CXH22"/>
      <c r="CXI22"/>
      <c r="CXJ22"/>
      <c r="CXK22"/>
      <c r="CXL22"/>
      <c r="CXM22"/>
      <c r="CXN22"/>
      <c r="CXO22"/>
      <c r="CXP22"/>
      <c r="CXQ22"/>
      <c r="CXR22"/>
      <c r="CXS22"/>
      <c r="CXT22"/>
      <c r="CXU22"/>
      <c r="CXV22"/>
      <c r="CXW22"/>
      <c r="CXX22"/>
      <c r="CXY22"/>
      <c r="CXZ22"/>
      <c r="CYA22"/>
      <c r="CYB22"/>
      <c r="CYC22"/>
      <c r="CYD22"/>
      <c r="CYE22"/>
      <c r="CYF22"/>
      <c r="CYG22"/>
      <c r="CYH22"/>
      <c r="CYI22"/>
      <c r="CYJ22"/>
      <c r="CYK22"/>
      <c r="CYL22"/>
      <c r="CYM22"/>
      <c r="CYN22"/>
      <c r="CYO22"/>
      <c r="CYP22"/>
      <c r="CYQ22"/>
      <c r="CYR22"/>
      <c r="CYS22"/>
      <c r="CYT22"/>
      <c r="CYU22"/>
      <c r="CYV22"/>
      <c r="CYW22"/>
      <c r="CYX22"/>
      <c r="CYY22"/>
      <c r="CYZ22"/>
      <c r="CZA22"/>
      <c r="CZB22"/>
      <c r="CZC22"/>
      <c r="CZD22"/>
      <c r="CZE22"/>
      <c r="CZF22"/>
      <c r="CZG22"/>
      <c r="CZH22"/>
      <c r="CZI22"/>
      <c r="CZJ22"/>
      <c r="CZK22"/>
      <c r="CZL22"/>
      <c r="CZM22"/>
      <c r="CZN22"/>
      <c r="CZO22"/>
      <c r="CZP22"/>
      <c r="CZQ22"/>
      <c r="CZR22"/>
      <c r="CZS22"/>
      <c r="CZT22"/>
      <c r="CZU22"/>
      <c r="CZV22"/>
      <c r="CZW22"/>
      <c r="CZX22"/>
      <c r="CZY22"/>
      <c r="CZZ22"/>
      <c r="DAA22"/>
      <c r="DAB22"/>
      <c r="DAC22"/>
      <c r="DAD22"/>
      <c r="DAE22"/>
      <c r="DAF22"/>
      <c r="DAG22"/>
      <c r="DAH22"/>
      <c r="DAI22"/>
      <c r="DAJ22"/>
      <c r="DAK22"/>
      <c r="DAL22"/>
      <c r="DAM22"/>
      <c r="DAN22"/>
      <c r="DAO22"/>
      <c r="DAP22"/>
      <c r="DAQ22"/>
      <c r="DAR22"/>
      <c r="DAS22"/>
      <c r="DAT22"/>
      <c r="DAU22"/>
      <c r="DAV22"/>
      <c r="DAW22"/>
      <c r="DAX22"/>
      <c r="DAY22"/>
      <c r="DAZ22"/>
      <c r="DBA22"/>
      <c r="DBB22"/>
      <c r="DBC22"/>
      <c r="DBD22"/>
      <c r="DBE22"/>
      <c r="DBF22"/>
      <c r="DBG22"/>
      <c r="DBH22"/>
      <c r="DBI22"/>
      <c r="DBJ22"/>
      <c r="DBK22"/>
      <c r="DBL22"/>
      <c r="DBM22"/>
      <c r="DBN22"/>
      <c r="DBO22"/>
      <c r="DBP22"/>
      <c r="DBQ22"/>
      <c r="DBR22"/>
      <c r="DBS22"/>
      <c r="DBT22"/>
      <c r="DBU22"/>
      <c r="DBV22"/>
      <c r="DBW22"/>
      <c r="DBX22"/>
      <c r="DBY22"/>
      <c r="DBZ22"/>
      <c r="DCA22"/>
      <c r="DCB22"/>
      <c r="DCC22"/>
      <c r="DCD22"/>
      <c r="DCE22"/>
      <c r="DCF22"/>
      <c r="DCG22"/>
      <c r="DCH22"/>
      <c r="DCI22"/>
      <c r="DCJ22"/>
      <c r="DCK22"/>
      <c r="DCL22"/>
      <c r="DCM22"/>
      <c r="DCN22"/>
      <c r="DCO22"/>
      <c r="DCP22"/>
      <c r="DCQ22"/>
      <c r="DCR22"/>
      <c r="DCS22"/>
      <c r="DCT22"/>
      <c r="DCU22"/>
      <c r="DCV22"/>
      <c r="DCW22"/>
      <c r="DCX22"/>
      <c r="DCY22"/>
      <c r="DCZ22"/>
      <c r="DDA22"/>
      <c r="DDB22"/>
      <c r="DDC22"/>
      <c r="DDD22"/>
      <c r="DDE22"/>
      <c r="DDF22"/>
      <c r="DDG22"/>
      <c r="DDH22"/>
      <c r="DDI22"/>
      <c r="DDJ22"/>
      <c r="DDK22"/>
      <c r="DDL22"/>
      <c r="DDM22"/>
      <c r="DDN22"/>
      <c r="DDO22"/>
      <c r="DDP22"/>
      <c r="DDQ22"/>
      <c r="DDR22"/>
      <c r="DDS22"/>
      <c r="DDT22"/>
      <c r="DDU22"/>
      <c r="DDV22"/>
      <c r="DDW22"/>
      <c r="DDX22"/>
      <c r="DDY22"/>
      <c r="DDZ22"/>
      <c r="DEA22"/>
      <c r="DEB22"/>
      <c r="DEC22"/>
      <c r="DED22"/>
      <c r="DEE22"/>
      <c r="DEF22"/>
      <c r="DEG22"/>
      <c r="DEH22"/>
      <c r="DEI22"/>
      <c r="DEJ22"/>
      <c r="DEK22"/>
      <c r="DEL22"/>
      <c r="DEM22"/>
      <c r="DEN22"/>
      <c r="DEO22"/>
      <c r="DEP22"/>
      <c r="DEQ22"/>
      <c r="DER22"/>
      <c r="DES22"/>
      <c r="DET22"/>
      <c r="DEU22"/>
      <c r="DEV22"/>
      <c r="DEW22"/>
      <c r="DEX22"/>
      <c r="DEY22"/>
      <c r="DEZ22"/>
      <c r="DFA22"/>
      <c r="DFB22"/>
      <c r="DFC22"/>
      <c r="DFD22"/>
      <c r="DFE22"/>
      <c r="DFF22"/>
      <c r="DFG22"/>
      <c r="DFH22"/>
      <c r="DFI22"/>
      <c r="DFJ22"/>
      <c r="DFK22"/>
      <c r="DFL22"/>
      <c r="DFM22"/>
      <c r="DFN22"/>
      <c r="DFO22"/>
      <c r="DFP22"/>
      <c r="DFQ22"/>
      <c r="DFR22"/>
      <c r="DFS22"/>
      <c r="DFT22"/>
      <c r="DFU22"/>
      <c r="DFV22"/>
      <c r="DFW22"/>
      <c r="DFX22"/>
      <c r="DFY22"/>
      <c r="DFZ22"/>
      <c r="DGA22"/>
      <c r="DGB22"/>
      <c r="DGC22"/>
      <c r="DGD22"/>
      <c r="DGE22"/>
      <c r="DGF22"/>
      <c r="DGG22"/>
      <c r="DGH22"/>
      <c r="DGI22"/>
      <c r="DGJ22"/>
      <c r="DGK22"/>
      <c r="DGL22"/>
      <c r="DGM22"/>
      <c r="DGN22"/>
      <c r="DGO22"/>
      <c r="DGP22"/>
      <c r="DGQ22"/>
      <c r="DGR22"/>
      <c r="DGS22"/>
      <c r="DGT22"/>
      <c r="DGU22"/>
      <c r="DGV22"/>
      <c r="DGW22"/>
      <c r="DGX22"/>
      <c r="DGY22"/>
      <c r="DGZ22"/>
      <c r="DHA22"/>
      <c r="DHB22"/>
      <c r="DHC22"/>
      <c r="DHD22"/>
      <c r="DHE22"/>
      <c r="DHF22"/>
      <c r="DHG22"/>
      <c r="DHH22"/>
      <c r="DHI22"/>
      <c r="DHJ22"/>
      <c r="DHK22"/>
      <c r="DHL22"/>
      <c r="DHM22"/>
      <c r="DHN22"/>
      <c r="DHO22"/>
      <c r="DHP22"/>
      <c r="DHQ22"/>
      <c r="DHR22"/>
      <c r="DHS22"/>
      <c r="DHT22"/>
      <c r="DHU22"/>
      <c r="DHV22"/>
      <c r="DHW22"/>
      <c r="DHX22"/>
      <c r="DHY22"/>
      <c r="DHZ22"/>
      <c r="DIA22"/>
      <c r="DIB22"/>
      <c r="DIC22"/>
      <c r="DID22"/>
      <c r="DIE22"/>
      <c r="DIF22"/>
      <c r="DIG22"/>
      <c r="DIH22"/>
      <c r="DII22"/>
      <c r="DIJ22"/>
      <c r="DIK22"/>
      <c r="DIL22"/>
      <c r="DIM22"/>
      <c r="DIN22"/>
      <c r="DIO22"/>
      <c r="DIP22"/>
      <c r="DIQ22"/>
      <c r="DIR22"/>
      <c r="DIS22"/>
      <c r="DIT22"/>
      <c r="DIU22"/>
      <c r="DIV22"/>
      <c r="DIW22"/>
      <c r="DIX22"/>
      <c r="DIY22"/>
      <c r="DIZ22"/>
      <c r="DJA22"/>
      <c r="DJB22"/>
      <c r="DJC22"/>
      <c r="DJD22"/>
      <c r="DJE22"/>
      <c r="DJF22"/>
      <c r="DJG22"/>
      <c r="DJH22"/>
      <c r="DJI22"/>
      <c r="DJJ22"/>
      <c r="DJK22"/>
      <c r="DJL22"/>
      <c r="DJM22"/>
      <c r="DJN22"/>
      <c r="DJO22"/>
      <c r="DJP22"/>
      <c r="DJQ22"/>
      <c r="DJR22"/>
      <c r="DJS22"/>
      <c r="DJT22"/>
      <c r="DJU22"/>
      <c r="DJV22"/>
      <c r="DJW22"/>
      <c r="DJX22"/>
      <c r="DJY22"/>
      <c r="DJZ22"/>
      <c r="DKA22"/>
      <c r="DKB22"/>
      <c r="DKC22"/>
      <c r="DKD22"/>
      <c r="DKE22"/>
      <c r="DKF22"/>
      <c r="DKG22"/>
      <c r="DKH22"/>
      <c r="DKI22"/>
      <c r="DKJ22"/>
      <c r="DKK22"/>
      <c r="DKL22"/>
      <c r="DKM22"/>
      <c r="DKN22"/>
      <c r="DKO22"/>
      <c r="DKP22"/>
      <c r="DKQ22"/>
      <c r="DKR22"/>
      <c r="DKS22"/>
      <c r="DKT22"/>
      <c r="DKU22"/>
      <c r="DKV22"/>
      <c r="DKW22"/>
      <c r="DKX22"/>
      <c r="DKY22"/>
      <c r="DKZ22"/>
      <c r="DLA22"/>
      <c r="DLB22"/>
      <c r="DLC22"/>
      <c r="DLD22"/>
      <c r="DLE22"/>
      <c r="DLF22"/>
      <c r="DLG22"/>
      <c r="DLH22"/>
      <c r="DLI22"/>
      <c r="DLJ22"/>
      <c r="DLK22"/>
      <c r="DLL22"/>
      <c r="DLM22"/>
      <c r="DLN22"/>
      <c r="DLO22"/>
      <c r="DLP22"/>
      <c r="DLQ22"/>
      <c r="DLR22"/>
      <c r="DLS22"/>
      <c r="DLT22"/>
      <c r="DLU22"/>
      <c r="DLV22"/>
      <c r="DLW22"/>
      <c r="DLX22"/>
      <c r="DLY22"/>
      <c r="DLZ22"/>
      <c r="DMA22"/>
      <c r="DMB22"/>
      <c r="DMC22"/>
      <c r="DMD22"/>
      <c r="DME22"/>
      <c r="DMF22"/>
      <c r="DMG22"/>
      <c r="DMH22"/>
      <c r="DMI22"/>
      <c r="DMJ22"/>
      <c r="DMK22"/>
      <c r="DML22"/>
      <c r="DMM22"/>
      <c r="DMN22"/>
      <c r="DMO22"/>
      <c r="DMP22"/>
      <c r="DMQ22"/>
      <c r="DMR22"/>
      <c r="DMS22"/>
      <c r="DMT22"/>
      <c r="DMU22"/>
      <c r="DMV22"/>
      <c r="DMW22"/>
      <c r="DMX22"/>
      <c r="DMY22"/>
      <c r="DMZ22"/>
      <c r="DNA22"/>
      <c r="DNB22"/>
      <c r="DNC22"/>
      <c r="DND22"/>
      <c r="DNE22"/>
      <c r="DNF22"/>
      <c r="DNG22"/>
      <c r="DNH22"/>
      <c r="DNI22"/>
      <c r="DNJ22"/>
      <c r="DNK22"/>
      <c r="DNL22"/>
      <c r="DNM22"/>
      <c r="DNN22"/>
      <c r="DNO22"/>
      <c r="DNP22"/>
      <c r="DNQ22"/>
      <c r="DNR22"/>
      <c r="DNS22"/>
      <c r="DNT22"/>
      <c r="DNU22"/>
      <c r="DNV22"/>
      <c r="DNW22"/>
      <c r="DNX22"/>
      <c r="DNY22"/>
      <c r="DNZ22"/>
      <c r="DOA22"/>
      <c r="DOB22"/>
      <c r="DOC22"/>
      <c r="DOD22"/>
      <c r="DOE22"/>
      <c r="DOF22"/>
      <c r="DOG22"/>
      <c r="DOH22"/>
      <c r="DOI22"/>
      <c r="DOJ22"/>
      <c r="DOK22"/>
      <c r="DOL22"/>
      <c r="DOM22"/>
      <c r="DON22"/>
      <c r="DOO22"/>
      <c r="DOP22"/>
      <c r="DOQ22"/>
      <c r="DOR22"/>
      <c r="DOS22"/>
      <c r="DOT22"/>
      <c r="DOU22"/>
      <c r="DOV22"/>
      <c r="DOW22"/>
      <c r="DOX22"/>
      <c r="DOY22"/>
      <c r="DOZ22"/>
      <c r="DPA22"/>
      <c r="DPB22"/>
      <c r="DPC22"/>
      <c r="DPD22"/>
      <c r="DPE22"/>
      <c r="DPF22"/>
      <c r="DPG22"/>
      <c r="DPH22"/>
      <c r="DPI22"/>
      <c r="DPJ22"/>
      <c r="DPK22"/>
      <c r="DPL22"/>
      <c r="DPM22"/>
      <c r="DPN22"/>
      <c r="DPO22"/>
      <c r="DPP22"/>
      <c r="DPQ22"/>
      <c r="DPR22"/>
      <c r="DPS22"/>
      <c r="DPT22"/>
      <c r="DPU22"/>
      <c r="DPV22"/>
      <c r="DPW22"/>
      <c r="DPX22"/>
      <c r="DPY22"/>
      <c r="DPZ22"/>
      <c r="DQA22"/>
      <c r="DQB22"/>
      <c r="DQC22"/>
      <c r="DQD22"/>
      <c r="DQE22"/>
      <c r="DQF22"/>
      <c r="DQG22"/>
      <c r="DQH22"/>
      <c r="DQI22"/>
      <c r="DQJ22"/>
      <c r="DQK22"/>
      <c r="DQL22"/>
      <c r="DQM22"/>
      <c r="DQN22"/>
      <c r="DQO22"/>
      <c r="DQP22"/>
      <c r="DQQ22"/>
      <c r="DQR22"/>
      <c r="DQS22"/>
      <c r="DQT22"/>
      <c r="DQU22"/>
      <c r="DQV22"/>
      <c r="DQW22"/>
      <c r="DQX22"/>
      <c r="DQY22"/>
      <c r="DQZ22"/>
      <c r="DRA22"/>
      <c r="DRB22"/>
      <c r="DRC22"/>
      <c r="DRD22"/>
      <c r="DRE22"/>
      <c r="DRF22"/>
      <c r="DRG22"/>
      <c r="DRH22"/>
      <c r="DRI22"/>
      <c r="DRJ22"/>
      <c r="DRK22"/>
      <c r="DRL22"/>
      <c r="DRM22"/>
      <c r="DRN22"/>
      <c r="DRO22"/>
      <c r="DRP22"/>
      <c r="DRQ22"/>
      <c r="DRR22"/>
      <c r="DRS22"/>
      <c r="DRT22"/>
      <c r="DRU22"/>
      <c r="DRV22"/>
      <c r="DRW22"/>
      <c r="DRX22"/>
      <c r="DRY22"/>
      <c r="DRZ22"/>
      <c r="DSA22"/>
      <c r="DSB22"/>
      <c r="DSC22"/>
      <c r="DSD22"/>
      <c r="DSE22"/>
      <c r="DSF22"/>
      <c r="DSG22"/>
      <c r="DSH22"/>
      <c r="DSI22"/>
      <c r="DSJ22"/>
      <c r="DSK22"/>
      <c r="DSL22"/>
      <c r="DSM22"/>
      <c r="DSN22"/>
      <c r="DSO22"/>
      <c r="DSP22"/>
      <c r="DSQ22"/>
      <c r="DSR22"/>
      <c r="DSS22"/>
      <c r="DST22"/>
      <c r="DSU22"/>
      <c r="DSV22"/>
      <c r="DSW22"/>
      <c r="DSX22"/>
      <c r="DSY22"/>
      <c r="DSZ22"/>
      <c r="DTA22"/>
      <c r="DTB22"/>
      <c r="DTC22"/>
      <c r="DTD22"/>
      <c r="DTE22"/>
      <c r="DTF22"/>
      <c r="DTG22"/>
      <c r="DTH22"/>
      <c r="DTI22"/>
      <c r="DTJ22"/>
      <c r="DTK22"/>
      <c r="DTL22"/>
      <c r="DTM22"/>
      <c r="DTN22"/>
      <c r="DTO22"/>
      <c r="DTP22"/>
      <c r="DTQ22"/>
      <c r="DTR22"/>
      <c r="DTS22"/>
      <c r="DTT22"/>
      <c r="DTU22"/>
      <c r="DTV22"/>
      <c r="DTW22"/>
      <c r="DTX22"/>
      <c r="DTY22"/>
      <c r="DTZ22"/>
      <c r="DUA22"/>
      <c r="DUB22"/>
      <c r="DUC22"/>
      <c r="DUD22"/>
      <c r="DUE22"/>
      <c r="DUF22"/>
      <c r="DUG22"/>
      <c r="DUH22"/>
      <c r="DUI22"/>
      <c r="DUJ22"/>
      <c r="DUK22"/>
      <c r="DUL22"/>
      <c r="DUM22"/>
      <c r="DUN22"/>
      <c r="DUO22"/>
      <c r="DUP22"/>
      <c r="DUQ22"/>
      <c r="DUR22"/>
      <c r="DUS22"/>
      <c r="DUT22"/>
      <c r="DUU22"/>
      <c r="DUV22"/>
      <c r="DUW22"/>
      <c r="DUX22"/>
      <c r="DUY22"/>
      <c r="DUZ22"/>
      <c r="DVA22"/>
      <c r="DVB22"/>
      <c r="DVC22"/>
      <c r="DVD22"/>
      <c r="DVE22"/>
      <c r="DVF22"/>
      <c r="DVG22"/>
      <c r="DVH22"/>
      <c r="DVI22"/>
      <c r="DVJ22"/>
      <c r="DVK22"/>
      <c r="DVL22"/>
      <c r="DVM22"/>
      <c r="DVN22"/>
      <c r="DVO22"/>
      <c r="DVP22"/>
      <c r="DVQ22"/>
      <c r="DVR22"/>
      <c r="DVS22"/>
      <c r="DVT22"/>
      <c r="DVU22"/>
      <c r="DVV22"/>
      <c r="DVW22"/>
      <c r="DVX22"/>
      <c r="DVY22"/>
      <c r="DVZ22"/>
      <c r="DWA22"/>
      <c r="DWB22"/>
      <c r="DWC22"/>
      <c r="DWD22"/>
      <c r="DWE22"/>
      <c r="DWF22"/>
      <c r="DWG22"/>
      <c r="DWH22"/>
      <c r="DWI22"/>
      <c r="DWJ22"/>
      <c r="DWK22"/>
      <c r="DWL22"/>
      <c r="DWM22"/>
      <c r="DWN22"/>
      <c r="DWO22"/>
      <c r="DWP22"/>
      <c r="DWQ22"/>
      <c r="DWR22"/>
      <c r="DWS22"/>
      <c r="DWT22"/>
      <c r="DWU22"/>
      <c r="DWV22"/>
      <c r="DWW22"/>
      <c r="DWX22"/>
      <c r="DWY22"/>
      <c r="DWZ22"/>
      <c r="DXA22"/>
      <c r="DXB22"/>
      <c r="DXC22"/>
      <c r="DXD22"/>
      <c r="DXE22"/>
      <c r="DXF22"/>
      <c r="DXG22"/>
      <c r="DXH22"/>
      <c r="DXI22"/>
      <c r="DXJ22"/>
      <c r="DXK22"/>
      <c r="DXL22"/>
      <c r="DXM22"/>
      <c r="DXN22"/>
      <c r="DXO22"/>
      <c r="DXP22"/>
      <c r="DXQ22"/>
      <c r="DXR22"/>
      <c r="DXS22"/>
      <c r="DXT22"/>
      <c r="DXU22"/>
      <c r="DXV22"/>
      <c r="DXW22"/>
      <c r="DXX22"/>
      <c r="DXY22"/>
      <c r="DXZ22"/>
      <c r="DYA22"/>
      <c r="DYB22"/>
      <c r="DYC22"/>
      <c r="DYD22"/>
      <c r="DYE22"/>
      <c r="DYF22"/>
      <c r="DYG22"/>
      <c r="DYH22"/>
      <c r="DYI22"/>
      <c r="DYJ22"/>
      <c r="DYK22"/>
      <c r="DYL22"/>
      <c r="DYM22"/>
      <c r="DYN22"/>
      <c r="DYO22"/>
      <c r="DYP22"/>
      <c r="DYQ22"/>
      <c r="DYR22"/>
      <c r="DYS22"/>
      <c r="DYT22"/>
      <c r="DYU22"/>
      <c r="DYV22"/>
      <c r="DYW22"/>
      <c r="DYX22"/>
      <c r="DYY22"/>
      <c r="DYZ22"/>
      <c r="DZA22"/>
      <c r="DZB22"/>
      <c r="DZC22"/>
      <c r="DZD22"/>
      <c r="DZE22"/>
      <c r="DZF22"/>
      <c r="DZG22"/>
      <c r="DZH22"/>
      <c r="DZI22"/>
      <c r="DZJ22"/>
      <c r="DZK22"/>
      <c r="DZL22"/>
      <c r="DZM22"/>
      <c r="DZN22"/>
      <c r="DZO22"/>
      <c r="DZP22"/>
      <c r="DZQ22"/>
      <c r="DZR22"/>
      <c r="DZS22"/>
      <c r="DZT22"/>
      <c r="DZU22"/>
      <c r="DZV22"/>
      <c r="DZW22"/>
      <c r="DZX22"/>
      <c r="DZY22"/>
      <c r="DZZ22"/>
      <c r="EAA22"/>
      <c r="EAB22"/>
      <c r="EAC22"/>
      <c r="EAD22"/>
      <c r="EAE22"/>
      <c r="EAF22"/>
      <c r="EAG22"/>
      <c r="EAH22"/>
      <c r="EAI22"/>
      <c r="EAJ22"/>
      <c r="EAK22"/>
      <c r="EAL22"/>
      <c r="EAM22"/>
      <c r="EAN22"/>
      <c r="EAO22"/>
      <c r="EAP22"/>
      <c r="EAQ22"/>
      <c r="EAR22"/>
      <c r="EAS22"/>
      <c r="EAT22"/>
      <c r="EAU22"/>
      <c r="EAV22"/>
      <c r="EAW22"/>
      <c r="EAX22"/>
      <c r="EAY22"/>
      <c r="EAZ22"/>
      <c r="EBA22"/>
      <c r="EBB22"/>
      <c r="EBC22"/>
      <c r="EBD22"/>
      <c r="EBE22"/>
      <c r="EBF22"/>
      <c r="EBG22"/>
      <c r="EBH22"/>
      <c r="EBI22"/>
      <c r="EBJ22"/>
      <c r="EBK22"/>
      <c r="EBL22"/>
      <c r="EBM22"/>
      <c r="EBN22"/>
      <c r="EBO22"/>
      <c r="EBP22"/>
      <c r="EBQ22"/>
      <c r="EBR22"/>
      <c r="EBS22"/>
      <c r="EBT22"/>
      <c r="EBU22"/>
      <c r="EBV22"/>
      <c r="EBW22"/>
      <c r="EBX22"/>
      <c r="EBY22"/>
      <c r="EBZ22"/>
      <c r="ECA22"/>
      <c r="ECB22"/>
      <c r="ECC22"/>
      <c r="ECD22"/>
      <c r="ECE22"/>
      <c r="ECF22"/>
      <c r="ECG22"/>
      <c r="ECH22"/>
      <c r="ECI22"/>
      <c r="ECJ22"/>
      <c r="ECK22"/>
      <c r="ECL22"/>
      <c r="ECM22"/>
      <c r="ECN22"/>
      <c r="ECO22"/>
      <c r="ECP22"/>
      <c r="ECQ22"/>
      <c r="ECR22"/>
      <c r="ECS22"/>
      <c r="ECT22"/>
      <c r="ECU22"/>
      <c r="ECV22"/>
      <c r="ECW22"/>
      <c r="ECX22"/>
      <c r="ECY22"/>
      <c r="ECZ22"/>
      <c r="EDA22"/>
      <c r="EDB22"/>
      <c r="EDC22"/>
      <c r="EDD22"/>
      <c r="EDE22"/>
      <c r="EDF22"/>
      <c r="EDG22"/>
      <c r="EDH22"/>
      <c r="EDI22"/>
      <c r="EDJ22"/>
      <c r="EDK22"/>
      <c r="EDL22"/>
      <c r="EDM22"/>
      <c r="EDN22"/>
      <c r="EDO22"/>
      <c r="EDP22"/>
      <c r="EDQ22"/>
      <c r="EDR22"/>
      <c r="EDS22"/>
      <c r="EDT22"/>
      <c r="EDU22"/>
      <c r="EDV22"/>
      <c r="EDW22"/>
      <c r="EDX22"/>
      <c r="EDY22"/>
      <c r="EDZ22"/>
      <c r="EEA22"/>
      <c r="EEB22"/>
      <c r="EEC22"/>
      <c r="EED22"/>
      <c r="EEE22"/>
      <c r="EEF22"/>
      <c r="EEG22"/>
      <c r="EEH22"/>
      <c r="EEI22"/>
      <c r="EEJ22"/>
      <c r="EEK22"/>
      <c r="EEL22"/>
      <c r="EEM22"/>
      <c r="EEN22"/>
      <c r="EEO22"/>
      <c r="EEP22"/>
      <c r="EEQ22"/>
      <c r="EER22"/>
      <c r="EES22"/>
      <c r="EET22"/>
      <c r="EEU22"/>
      <c r="EEV22"/>
      <c r="EEW22"/>
      <c r="EEX22"/>
      <c r="EEY22"/>
      <c r="EEZ22"/>
      <c r="EFA22"/>
      <c r="EFB22"/>
      <c r="EFC22"/>
      <c r="EFD22"/>
      <c r="EFE22"/>
      <c r="EFF22"/>
      <c r="EFG22"/>
      <c r="EFH22"/>
      <c r="EFI22"/>
      <c r="EFJ22"/>
      <c r="EFK22"/>
      <c r="EFL22"/>
      <c r="EFM22"/>
      <c r="EFN22"/>
      <c r="EFO22"/>
      <c r="EFP22"/>
      <c r="EFQ22"/>
      <c r="EFR22"/>
      <c r="EFS22"/>
      <c r="EFT22"/>
      <c r="EFU22"/>
      <c r="EFV22"/>
      <c r="EFW22"/>
      <c r="EFX22"/>
      <c r="EFY22"/>
      <c r="EFZ22"/>
      <c r="EGA22"/>
      <c r="EGB22"/>
      <c r="EGC22"/>
      <c r="EGD22"/>
      <c r="EGE22"/>
      <c r="EGF22"/>
      <c r="EGG22"/>
      <c r="EGH22"/>
      <c r="EGI22"/>
      <c r="EGJ22"/>
      <c r="EGK22"/>
      <c r="EGL22"/>
      <c r="EGM22"/>
      <c r="EGN22"/>
      <c r="EGO22"/>
      <c r="EGP22"/>
      <c r="EGQ22"/>
      <c r="EGR22"/>
      <c r="EGS22"/>
      <c r="EGT22"/>
      <c r="EGU22"/>
      <c r="EGV22"/>
      <c r="EGW22"/>
      <c r="EGX22"/>
      <c r="EGY22"/>
      <c r="EGZ22"/>
      <c r="EHA22"/>
      <c r="EHB22"/>
      <c r="EHC22"/>
      <c r="EHD22"/>
      <c r="EHE22"/>
      <c r="EHF22"/>
      <c r="EHG22"/>
      <c r="EHH22"/>
      <c r="EHI22"/>
      <c r="EHJ22"/>
      <c r="EHK22"/>
      <c r="EHL22"/>
      <c r="EHM22"/>
      <c r="EHN22"/>
      <c r="EHO22"/>
      <c r="EHP22"/>
      <c r="EHQ22"/>
      <c r="EHR22"/>
      <c r="EHS22"/>
      <c r="EHT22"/>
      <c r="EHU22"/>
      <c r="EHV22"/>
      <c r="EHW22"/>
      <c r="EHX22"/>
      <c r="EHY22"/>
      <c r="EHZ22"/>
      <c r="EIA22"/>
      <c r="EIB22"/>
      <c r="EIC22"/>
      <c r="EID22"/>
      <c r="EIE22"/>
      <c r="EIF22"/>
      <c r="EIG22"/>
      <c r="EIH22"/>
      <c r="EII22"/>
      <c r="EIJ22"/>
      <c r="EIK22"/>
      <c r="EIL22"/>
      <c r="EIM22"/>
      <c r="EIN22"/>
      <c r="EIO22"/>
      <c r="EIP22"/>
      <c r="EIQ22"/>
      <c r="EIR22"/>
      <c r="EIS22"/>
      <c r="EIT22"/>
      <c r="EIU22"/>
      <c r="EIV22"/>
      <c r="EIW22"/>
      <c r="EIX22"/>
      <c r="EIY22"/>
      <c r="EIZ22"/>
      <c r="EJA22"/>
      <c r="EJB22"/>
      <c r="EJC22"/>
      <c r="EJD22"/>
      <c r="EJE22"/>
      <c r="EJF22"/>
      <c r="EJG22"/>
      <c r="EJH22"/>
      <c r="EJI22"/>
      <c r="EJJ22"/>
      <c r="EJK22"/>
      <c r="EJL22"/>
      <c r="EJM22"/>
      <c r="EJN22"/>
      <c r="EJO22"/>
      <c r="EJP22"/>
      <c r="EJQ22"/>
      <c r="EJR22"/>
      <c r="EJS22"/>
      <c r="EJT22"/>
      <c r="EJU22"/>
      <c r="EJV22"/>
      <c r="EJW22"/>
      <c r="EJX22"/>
      <c r="EJY22"/>
      <c r="EJZ22"/>
      <c r="EKA22"/>
      <c r="EKB22"/>
      <c r="EKC22"/>
      <c r="EKD22"/>
      <c r="EKE22"/>
      <c r="EKF22"/>
      <c r="EKG22"/>
      <c r="EKH22"/>
      <c r="EKI22"/>
      <c r="EKJ22"/>
      <c r="EKK22"/>
      <c r="EKL22"/>
      <c r="EKM22"/>
      <c r="EKN22"/>
      <c r="EKO22"/>
      <c r="EKP22"/>
      <c r="EKQ22"/>
      <c r="EKR22"/>
      <c r="EKS22"/>
      <c r="EKT22"/>
      <c r="EKU22"/>
      <c r="EKV22"/>
      <c r="EKW22"/>
      <c r="EKX22"/>
      <c r="EKY22"/>
      <c r="EKZ22"/>
      <c r="ELA22"/>
      <c r="ELB22"/>
      <c r="ELC22"/>
      <c r="ELD22"/>
      <c r="ELE22"/>
      <c r="ELF22"/>
      <c r="ELG22"/>
      <c r="ELH22"/>
      <c r="ELI22"/>
      <c r="ELJ22"/>
      <c r="ELK22"/>
      <c r="ELL22"/>
      <c r="ELM22"/>
      <c r="ELN22"/>
      <c r="ELO22"/>
      <c r="ELP22"/>
      <c r="ELQ22"/>
      <c r="ELR22"/>
      <c r="ELS22"/>
      <c r="ELT22"/>
      <c r="ELU22"/>
      <c r="ELV22"/>
      <c r="ELW22"/>
      <c r="ELX22"/>
      <c r="ELY22"/>
      <c r="ELZ22"/>
      <c r="EMA22"/>
      <c r="EMB22"/>
      <c r="EMC22"/>
      <c r="EMD22"/>
      <c r="EME22"/>
      <c r="EMF22"/>
      <c r="EMG22"/>
      <c r="EMH22"/>
      <c r="EMI22"/>
      <c r="EMJ22"/>
      <c r="EMK22"/>
      <c r="EML22"/>
      <c r="EMM22"/>
      <c r="EMN22"/>
      <c r="EMO22"/>
      <c r="EMP22"/>
      <c r="EMQ22"/>
      <c r="EMR22"/>
      <c r="EMS22"/>
      <c r="EMT22"/>
      <c r="EMU22"/>
      <c r="EMV22"/>
      <c r="EMW22"/>
      <c r="EMX22"/>
      <c r="EMY22"/>
      <c r="EMZ22"/>
      <c r="ENA22"/>
      <c r="ENB22"/>
      <c r="ENC22"/>
      <c r="END22"/>
      <c r="ENE22"/>
      <c r="ENF22"/>
      <c r="ENG22"/>
      <c r="ENH22"/>
      <c r="ENI22"/>
      <c r="ENJ22"/>
      <c r="ENK22"/>
      <c r="ENL22"/>
      <c r="ENM22"/>
      <c r="ENN22"/>
      <c r="ENO22"/>
      <c r="ENP22"/>
      <c r="ENQ22"/>
      <c r="ENR22"/>
      <c r="ENS22"/>
      <c r="ENT22"/>
      <c r="ENU22"/>
      <c r="ENV22"/>
      <c r="ENW22"/>
      <c r="ENX22"/>
      <c r="ENY22"/>
      <c r="ENZ22"/>
      <c r="EOA22"/>
      <c r="EOB22"/>
      <c r="EOC22"/>
      <c r="EOD22"/>
      <c r="EOE22"/>
      <c r="EOF22"/>
      <c r="EOG22"/>
      <c r="EOH22"/>
      <c r="EOI22"/>
      <c r="EOJ22"/>
      <c r="EOK22"/>
      <c r="EOL22"/>
      <c r="EOM22"/>
      <c r="EON22"/>
      <c r="EOO22"/>
      <c r="EOP22"/>
      <c r="EOQ22"/>
      <c r="EOR22"/>
      <c r="EOS22"/>
      <c r="EOT22"/>
      <c r="EOU22"/>
      <c r="EOV22"/>
      <c r="EOW22"/>
      <c r="EOX22"/>
      <c r="EOY22"/>
      <c r="EOZ22"/>
      <c r="EPA22"/>
      <c r="EPB22"/>
      <c r="EPC22"/>
      <c r="EPD22"/>
      <c r="EPE22"/>
      <c r="EPF22"/>
      <c r="EPG22"/>
      <c r="EPH22"/>
      <c r="EPI22"/>
      <c r="EPJ22"/>
      <c r="EPK22"/>
      <c r="EPL22"/>
      <c r="EPM22"/>
      <c r="EPN22"/>
      <c r="EPO22"/>
      <c r="EPP22"/>
      <c r="EPQ22"/>
      <c r="EPR22"/>
      <c r="EPS22"/>
      <c r="EPT22"/>
      <c r="EPU22"/>
      <c r="EPV22"/>
      <c r="EPW22"/>
      <c r="EPX22"/>
      <c r="EPY22"/>
      <c r="EPZ22"/>
      <c r="EQA22"/>
      <c r="EQB22"/>
      <c r="EQC22"/>
      <c r="EQD22"/>
      <c r="EQE22"/>
      <c r="EQF22"/>
      <c r="EQG22"/>
      <c r="EQH22"/>
      <c r="EQI22"/>
      <c r="EQJ22"/>
      <c r="EQK22"/>
      <c r="EQL22"/>
      <c r="EQM22"/>
      <c r="EQN22"/>
      <c r="EQO22"/>
      <c r="EQP22"/>
      <c r="EQQ22"/>
      <c r="EQR22"/>
      <c r="EQS22"/>
      <c r="EQT22"/>
      <c r="EQU22"/>
      <c r="EQV22"/>
      <c r="EQW22"/>
      <c r="EQX22"/>
      <c r="EQY22"/>
      <c r="EQZ22"/>
      <c r="ERA22"/>
      <c r="ERB22"/>
      <c r="ERC22"/>
      <c r="ERD22"/>
      <c r="ERE22"/>
      <c r="ERF22"/>
      <c r="ERG22"/>
      <c r="ERH22"/>
      <c r="ERI22"/>
      <c r="ERJ22"/>
      <c r="ERK22"/>
      <c r="ERL22"/>
      <c r="ERM22"/>
      <c r="ERN22"/>
      <c r="ERO22"/>
      <c r="ERP22"/>
      <c r="ERQ22"/>
      <c r="ERR22"/>
      <c r="ERS22"/>
      <c r="ERT22"/>
      <c r="ERU22"/>
      <c r="ERV22"/>
      <c r="ERW22"/>
      <c r="ERX22"/>
      <c r="ERY22"/>
      <c r="ERZ22"/>
      <c r="ESA22"/>
      <c r="ESB22"/>
      <c r="ESC22"/>
      <c r="ESD22"/>
      <c r="ESE22"/>
      <c r="ESF22"/>
      <c r="ESG22"/>
      <c r="ESH22"/>
      <c r="ESI22"/>
      <c r="ESJ22"/>
      <c r="ESK22"/>
      <c r="ESL22"/>
      <c r="ESM22"/>
      <c r="ESN22"/>
      <c r="ESO22"/>
      <c r="ESP22"/>
      <c r="ESQ22"/>
      <c r="ESR22"/>
      <c r="ESS22"/>
      <c r="EST22"/>
      <c r="ESU22"/>
      <c r="ESV22"/>
      <c r="ESW22"/>
      <c r="ESX22"/>
      <c r="ESY22"/>
      <c r="ESZ22"/>
      <c r="ETA22"/>
      <c r="ETB22"/>
      <c r="ETC22"/>
      <c r="ETD22"/>
      <c r="ETE22"/>
      <c r="ETF22"/>
      <c r="ETG22"/>
      <c r="ETH22"/>
      <c r="ETI22"/>
      <c r="ETJ22"/>
      <c r="ETK22"/>
      <c r="ETL22"/>
      <c r="ETM22"/>
      <c r="ETN22"/>
      <c r="ETO22"/>
      <c r="ETP22"/>
      <c r="ETQ22"/>
      <c r="ETR22"/>
      <c r="ETS22"/>
      <c r="ETT22"/>
      <c r="ETU22"/>
      <c r="ETV22"/>
      <c r="ETW22"/>
      <c r="ETX22"/>
      <c r="ETY22"/>
      <c r="ETZ22"/>
      <c r="EUA22"/>
      <c r="EUB22"/>
      <c r="EUC22"/>
      <c r="EUD22"/>
      <c r="EUE22"/>
      <c r="EUF22"/>
      <c r="EUG22"/>
      <c r="EUH22"/>
      <c r="EUI22"/>
      <c r="EUJ22"/>
      <c r="EUK22"/>
      <c r="EUL22"/>
      <c r="EUM22"/>
      <c r="EUN22"/>
      <c r="EUO22"/>
      <c r="EUP22"/>
      <c r="EUQ22"/>
      <c r="EUR22"/>
      <c r="EUS22"/>
      <c r="EUT22"/>
      <c r="EUU22"/>
      <c r="EUV22"/>
      <c r="EUW22"/>
      <c r="EUX22"/>
      <c r="EUY22"/>
      <c r="EUZ22"/>
      <c r="EVA22"/>
      <c r="EVB22"/>
      <c r="EVC22"/>
      <c r="EVD22"/>
      <c r="EVE22"/>
      <c r="EVF22"/>
      <c r="EVG22"/>
      <c r="EVH22"/>
      <c r="EVI22"/>
      <c r="EVJ22"/>
      <c r="EVK22"/>
      <c r="EVL22"/>
      <c r="EVM22"/>
      <c r="EVN22"/>
      <c r="EVO22"/>
      <c r="EVP22"/>
      <c r="EVQ22"/>
      <c r="EVR22"/>
      <c r="EVS22"/>
      <c r="EVT22"/>
      <c r="EVU22"/>
      <c r="EVV22"/>
      <c r="EVW22"/>
      <c r="EVX22"/>
      <c r="EVY22"/>
      <c r="EVZ22"/>
      <c r="EWA22"/>
      <c r="EWB22"/>
      <c r="EWC22"/>
      <c r="EWD22"/>
      <c r="EWE22"/>
      <c r="EWF22"/>
      <c r="EWG22"/>
      <c r="EWH22"/>
      <c r="EWI22"/>
      <c r="EWJ22"/>
      <c r="EWK22"/>
      <c r="EWL22"/>
      <c r="EWM22"/>
      <c r="EWN22"/>
      <c r="EWO22"/>
      <c r="EWP22"/>
      <c r="EWQ22"/>
      <c r="EWR22"/>
      <c r="EWS22"/>
      <c r="EWT22"/>
      <c r="EWU22"/>
      <c r="EWV22"/>
      <c r="EWW22"/>
      <c r="EWX22"/>
      <c r="EWY22"/>
      <c r="EWZ22"/>
      <c r="EXA22"/>
      <c r="EXB22"/>
      <c r="EXC22"/>
      <c r="EXD22"/>
      <c r="EXE22"/>
      <c r="EXF22"/>
      <c r="EXG22"/>
      <c r="EXH22"/>
      <c r="EXI22"/>
      <c r="EXJ22"/>
      <c r="EXK22"/>
      <c r="EXL22"/>
      <c r="EXM22"/>
      <c r="EXN22"/>
      <c r="EXO22"/>
      <c r="EXP22"/>
      <c r="EXQ22"/>
      <c r="EXR22"/>
      <c r="EXS22"/>
      <c r="EXT22"/>
      <c r="EXU22"/>
      <c r="EXV22"/>
      <c r="EXW22"/>
      <c r="EXX22"/>
      <c r="EXY22"/>
      <c r="EXZ22"/>
      <c r="EYA22"/>
      <c r="EYB22"/>
      <c r="EYC22"/>
      <c r="EYD22"/>
      <c r="EYE22"/>
      <c r="EYF22"/>
      <c r="EYG22"/>
      <c r="EYH22"/>
      <c r="EYI22"/>
      <c r="EYJ22"/>
      <c r="EYK22"/>
      <c r="EYL22"/>
      <c r="EYM22"/>
      <c r="EYN22"/>
      <c r="EYO22"/>
      <c r="EYP22"/>
      <c r="EYQ22"/>
      <c r="EYR22"/>
      <c r="EYS22"/>
      <c r="EYT22"/>
      <c r="EYU22"/>
      <c r="EYV22"/>
      <c r="EYW22"/>
      <c r="EYX22"/>
      <c r="EYY22"/>
      <c r="EYZ22"/>
      <c r="EZA22"/>
      <c r="EZB22"/>
      <c r="EZC22"/>
      <c r="EZD22"/>
      <c r="EZE22"/>
      <c r="EZF22"/>
      <c r="EZG22"/>
      <c r="EZH22"/>
      <c r="EZI22"/>
      <c r="EZJ22"/>
      <c r="EZK22"/>
      <c r="EZL22"/>
      <c r="EZM22"/>
      <c r="EZN22"/>
      <c r="EZO22"/>
      <c r="EZP22"/>
      <c r="EZQ22"/>
      <c r="EZR22"/>
      <c r="EZS22"/>
      <c r="EZT22"/>
      <c r="EZU22"/>
      <c r="EZV22"/>
      <c r="EZW22"/>
      <c r="EZX22"/>
      <c r="EZY22"/>
      <c r="EZZ22"/>
      <c r="FAA22"/>
      <c r="FAB22"/>
      <c r="FAC22"/>
      <c r="FAD22"/>
      <c r="FAE22"/>
      <c r="FAF22"/>
      <c r="FAG22"/>
      <c r="FAH22"/>
      <c r="FAI22"/>
      <c r="FAJ22"/>
      <c r="FAK22"/>
      <c r="FAL22"/>
      <c r="FAM22"/>
      <c r="FAN22"/>
      <c r="FAO22"/>
      <c r="FAP22"/>
      <c r="FAQ22"/>
      <c r="FAR22"/>
      <c r="FAS22"/>
      <c r="FAT22"/>
      <c r="FAU22"/>
      <c r="FAV22"/>
      <c r="FAW22"/>
      <c r="FAX22"/>
      <c r="FAY22"/>
      <c r="FAZ22"/>
      <c r="FBA22"/>
      <c r="FBB22"/>
      <c r="FBC22"/>
      <c r="FBD22"/>
      <c r="FBE22"/>
      <c r="FBF22"/>
      <c r="FBG22"/>
      <c r="FBH22"/>
      <c r="FBI22"/>
      <c r="FBJ22"/>
      <c r="FBK22"/>
      <c r="FBL22"/>
      <c r="FBM22"/>
      <c r="FBN22"/>
      <c r="FBO22"/>
      <c r="FBP22"/>
      <c r="FBQ22"/>
      <c r="FBR22"/>
      <c r="FBS22"/>
      <c r="FBT22"/>
      <c r="FBU22"/>
      <c r="FBV22"/>
      <c r="FBW22"/>
      <c r="FBX22"/>
      <c r="FBY22"/>
      <c r="FBZ22"/>
      <c r="FCA22"/>
      <c r="FCB22"/>
      <c r="FCC22"/>
      <c r="FCD22"/>
      <c r="FCE22"/>
      <c r="FCF22"/>
      <c r="FCG22"/>
      <c r="FCH22"/>
      <c r="FCI22"/>
      <c r="FCJ22"/>
      <c r="FCK22"/>
      <c r="FCL22"/>
      <c r="FCM22"/>
      <c r="FCN22"/>
      <c r="FCO22"/>
      <c r="FCP22"/>
      <c r="FCQ22"/>
      <c r="FCR22"/>
      <c r="FCS22"/>
      <c r="FCT22"/>
      <c r="FCU22"/>
      <c r="FCV22"/>
      <c r="FCW22"/>
      <c r="FCX22"/>
      <c r="FCY22"/>
      <c r="FCZ22"/>
      <c r="FDA22"/>
      <c r="FDB22"/>
      <c r="FDC22"/>
      <c r="FDD22"/>
      <c r="FDE22"/>
      <c r="FDF22"/>
      <c r="FDG22"/>
      <c r="FDH22"/>
      <c r="FDI22"/>
      <c r="FDJ22"/>
      <c r="FDK22"/>
      <c r="FDL22"/>
      <c r="FDM22"/>
      <c r="FDN22"/>
      <c r="FDO22"/>
      <c r="FDP22"/>
      <c r="FDQ22"/>
      <c r="FDR22"/>
      <c r="FDS22"/>
      <c r="FDT22"/>
      <c r="FDU22"/>
      <c r="FDV22"/>
      <c r="FDW22"/>
      <c r="FDX22"/>
      <c r="FDY22"/>
      <c r="FDZ22"/>
      <c r="FEA22"/>
      <c r="FEB22"/>
      <c r="FEC22"/>
      <c r="FED22"/>
      <c r="FEE22"/>
      <c r="FEF22"/>
      <c r="FEG22"/>
      <c r="FEH22"/>
      <c r="FEI22"/>
      <c r="FEJ22"/>
      <c r="FEK22"/>
      <c r="FEL22"/>
      <c r="FEM22"/>
      <c r="FEN22"/>
      <c r="FEO22"/>
      <c r="FEP22"/>
      <c r="FEQ22"/>
      <c r="FER22"/>
      <c r="FES22"/>
      <c r="FET22"/>
      <c r="FEU22"/>
      <c r="FEV22"/>
      <c r="FEW22"/>
      <c r="FEX22"/>
      <c r="FEY22"/>
      <c r="FEZ22"/>
      <c r="FFA22"/>
      <c r="FFB22"/>
      <c r="FFC22"/>
      <c r="FFD22"/>
      <c r="FFE22"/>
      <c r="FFF22"/>
      <c r="FFG22"/>
      <c r="FFH22"/>
      <c r="FFI22"/>
      <c r="FFJ22"/>
      <c r="FFK22"/>
      <c r="FFL22"/>
      <c r="FFM22"/>
      <c r="FFN22"/>
      <c r="FFO22"/>
      <c r="FFP22"/>
      <c r="FFQ22"/>
      <c r="FFR22"/>
      <c r="FFS22"/>
      <c r="FFT22"/>
      <c r="FFU22"/>
      <c r="FFV22"/>
      <c r="FFW22"/>
      <c r="FFX22"/>
      <c r="FFY22"/>
      <c r="FFZ22"/>
      <c r="FGA22"/>
      <c r="FGB22"/>
      <c r="FGC22"/>
      <c r="FGD22"/>
      <c r="FGE22"/>
      <c r="FGF22"/>
      <c r="FGG22"/>
      <c r="FGH22"/>
      <c r="FGI22"/>
      <c r="FGJ22"/>
      <c r="FGK22"/>
      <c r="FGL22"/>
      <c r="FGM22"/>
      <c r="FGN22"/>
      <c r="FGO22"/>
      <c r="FGP22"/>
      <c r="FGQ22"/>
      <c r="FGR22"/>
      <c r="FGS22"/>
      <c r="FGT22"/>
      <c r="FGU22"/>
      <c r="FGV22"/>
      <c r="FGW22"/>
      <c r="FGX22"/>
      <c r="FGY22"/>
      <c r="FGZ22"/>
      <c r="FHA22"/>
      <c r="FHB22"/>
      <c r="FHC22"/>
      <c r="FHD22"/>
      <c r="FHE22"/>
      <c r="FHF22"/>
      <c r="FHG22"/>
      <c r="FHH22"/>
      <c r="FHI22"/>
      <c r="FHJ22"/>
      <c r="FHK22"/>
      <c r="FHL22"/>
      <c r="FHM22"/>
      <c r="FHN22"/>
      <c r="FHO22"/>
      <c r="FHP22"/>
      <c r="FHQ22"/>
      <c r="FHR22"/>
      <c r="FHS22"/>
      <c r="FHT22"/>
      <c r="FHU22"/>
      <c r="FHV22"/>
      <c r="FHW22"/>
      <c r="FHX22"/>
      <c r="FHY22"/>
      <c r="FHZ22"/>
      <c r="FIA22"/>
      <c r="FIB22"/>
      <c r="FIC22"/>
      <c r="FID22"/>
      <c r="FIE22"/>
      <c r="FIF22"/>
      <c r="FIG22"/>
      <c r="FIH22"/>
      <c r="FII22"/>
      <c r="FIJ22"/>
      <c r="FIK22"/>
      <c r="FIL22"/>
      <c r="FIM22"/>
      <c r="FIN22"/>
      <c r="FIO22"/>
      <c r="FIP22"/>
      <c r="FIQ22"/>
      <c r="FIR22"/>
      <c r="FIS22"/>
      <c r="FIT22"/>
      <c r="FIU22"/>
      <c r="FIV22"/>
      <c r="FIW22"/>
      <c r="FIX22"/>
      <c r="FIY22"/>
      <c r="FIZ22"/>
      <c r="FJA22"/>
      <c r="FJB22"/>
      <c r="FJC22"/>
      <c r="FJD22"/>
      <c r="FJE22"/>
      <c r="FJF22"/>
      <c r="FJG22"/>
      <c r="FJH22"/>
      <c r="FJI22"/>
      <c r="FJJ22"/>
      <c r="FJK22"/>
      <c r="FJL22"/>
      <c r="FJM22"/>
      <c r="FJN22"/>
      <c r="FJO22"/>
      <c r="FJP22"/>
      <c r="FJQ22"/>
      <c r="FJR22"/>
      <c r="FJS22"/>
      <c r="FJT22"/>
      <c r="FJU22"/>
      <c r="FJV22"/>
      <c r="FJW22"/>
      <c r="FJX22"/>
      <c r="FJY22"/>
      <c r="FJZ22"/>
      <c r="FKA22"/>
      <c r="FKB22"/>
      <c r="FKC22"/>
      <c r="FKD22"/>
      <c r="FKE22"/>
      <c r="FKF22"/>
      <c r="FKG22"/>
      <c r="FKH22"/>
      <c r="FKI22"/>
      <c r="FKJ22"/>
      <c r="FKK22"/>
      <c r="FKL22"/>
      <c r="FKM22"/>
      <c r="FKN22"/>
      <c r="FKO22"/>
      <c r="FKP22"/>
      <c r="FKQ22"/>
      <c r="FKR22"/>
      <c r="FKS22"/>
      <c r="FKT22"/>
      <c r="FKU22"/>
      <c r="FKV22"/>
      <c r="FKW22"/>
      <c r="FKX22"/>
      <c r="FKY22"/>
      <c r="FKZ22"/>
      <c r="FLA22"/>
      <c r="FLB22"/>
      <c r="FLC22"/>
      <c r="FLD22"/>
      <c r="FLE22"/>
      <c r="FLF22"/>
      <c r="FLG22"/>
      <c r="FLH22"/>
      <c r="FLI22"/>
      <c r="FLJ22"/>
      <c r="FLK22"/>
      <c r="FLL22"/>
      <c r="FLM22"/>
      <c r="FLN22"/>
      <c r="FLO22"/>
      <c r="FLP22"/>
      <c r="FLQ22"/>
      <c r="FLR22"/>
      <c r="FLS22"/>
      <c r="FLT22"/>
      <c r="FLU22"/>
      <c r="FLV22"/>
      <c r="FLW22"/>
      <c r="FLX22"/>
      <c r="FLY22"/>
      <c r="FLZ22"/>
      <c r="FMA22"/>
      <c r="FMB22"/>
      <c r="FMC22"/>
      <c r="FMD22"/>
      <c r="FME22"/>
      <c r="FMF22"/>
      <c r="FMG22"/>
      <c r="FMH22"/>
      <c r="FMI22"/>
      <c r="FMJ22"/>
      <c r="FMK22"/>
      <c r="FML22"/>
      <c r="FMM22"/>
      <c r="FMN22"/>
      <c r="FMO22"/>
      <c r="FMP22"/>
      <c r="FMQ22"/>
      <c r="FMR22"/>
      <c r="FMS22"/>
      <c r="FMT22"/>
      <c r="FMU22"/>
      <c r="FMV22"/>
      <c r="FMW22"/>
      <c r="FMX22"/>
      <c r="FMY22"/>
      <c r="FMZ22"/>
      <c r="FNA22"/>
      <c r="FNB22"/>
      <c r="FNC22"/>
      <c r="FND22"/>
      <c r="FNE22"/>
      <c r="FNF22"/>
      <c r="FNG22"/>
      <c r="FNH22"/>
      <c r="FNI22"/>
      <c r="FNJ22"/>
      <c r="FNK22"/>
      <c r="FNL22"/>
      <c r="FNM22"/>
      <c r="FNN22"/>
      <c r="FNO22"/>
      <c r="FNP22"/>
      <c r="FNQ22"/>
      <c r="FNR22"/>
      <c r="FNS22"/>
      <c r="FNT22"/>
      <c r="FNU22"/>
      <c r="FNV22"/>
      <c r="FNW22"/>
      <c r="FNX22"/>
      <c r="FNY22"/>
      <c r="FNZ22"/>
      <c r="FOA22"/>
      <c r="FOB22"/>
      <c r="FOC22"/>
      <c r="FOD22"/>
      <c r="FOE22"/>
      <c r="FOF22"/>
      <c r="FOG22"/>
      <c r="FOH22"/>
      <c r="FOI22"/>
      <c r="FOJ22"/>
      <c r="FOK22"/>
      <c r="FOL22"/>
      <c r="FOM22"/>
      <c r="FON22"/>
      <c r="FOO22"/>
      <c r="FOP22"/>
      <c r="FOQ22"/>
      <c r="FOR22"/>
      <c r="FOS22"/>
      <c r="FOT22"/>
      <c r="FOU22"/>
      <c r="FOV22"/>
      <c r="FOW22"/>
      <c r="FOX22"/>
      <c r="FOY22"/>
      <c r="FOZ22"/>
      <c r="FPA22"/>
      <c r="FPB22"/>
      <c r="FPC22"/>
      <c r="FPD22"/>
      <c r="FPE22"/>
      <c r="FPF22"/>
      <c r="FPG22"/>
      <c r="FPH22"/>
      <c r="FPI22"/>
      <c r="FPJ22"/>
      <c r="FPK22"/>
      <c r="FPL22"/>
      <c r="FPM22"/>
      <c r="FPN22"/>
      <c r="FPO22"/>
      <c r="FPP22"/>
      <c r="FPQ22"/>
      <c r="FPR22"/>
      <c r="FPS22"/>
      <c r="FPT22"/>
      <c r="FPU22"/>
      <c r="FPV22"/>
      <c r="FPW22"/>
      <c r="FPX22"/>
      <c r="FPY22"/>
      <c r="FPZ22"/>
      <c r="FQA22"/>
      <c r="FQB22"/>
      <c r="FQC22"/>
      <c r="FQD22"/>
      <c r="FQE22"/>
      <c r="FQF22"/>
      <c r="FQG22"/>
      <c r="FQH22"/>
      <c r="FQI22"/>
      <c r="FQJ22"/>
      <c r="FQK22"/>
      <c r="FQL22"/>
      <c r="FQM22"/>
      <c r="FQN22"/>
      <c r="FQO22"/>
      <c r="FQP22"/>
      <c r="FQQ22"/>
      <c r="FQR22"/>
      <c r="FQS22"/>
      <c r="FQT22"/>
      <c r="FQU22"/>
      <c r="FQV22"/>
      <c r="FQW22"/>
      <c r="FQX22"/>
      <c r="FQY22"/>
      <c r="FQZ22"/>
      <c r="FRA22"/>
      <c r="FRB22"/>
      <c r="FRC22"/>
      <c r="FRD22"/>
      <c r="FRE22"/>
      <c r="FRF22"/>
      <c r="FRG22"/>
      <c r="FRH22"/>
      <c r="FRI22"/>
      <c r="FRJ22"/>
      <c r="FRK22"/>
      <c r="FRL22"/>
      <c r="FRM22"/>
      <c r="FRN22"/>
      <c r="FRO22"/>
      <c r="FRP22"/>
      <c r="FRQ22"/>
      <c r="FRR22"/>
      <c r="FRS22"/>
      <c r="FRT22"/>
      <c r="FRU22"/>
      <c r="FRV22"/>
      <c r="FRW22"/>
      <c r="FRX22"/>
      <c r="FRY22"/>
      <c r="FRZ22"/>
      <c r="FSA22"/>
      <c r="FSB22"/>
      <c r="FSC22"/>
      <c r="FSD22"/>
      <c r="FSE22"/>
      <c r="FSF22"/>
      <c r="FSG22"/>
      <c r="FSH22"/>
      <c r="FSI22"/>
      <c r="FSJ22"/>
      <c r="FSK22"/>
      <c r="FSL22"/>
      <c r="FSM22"/>
      <c r="FSN22"/>
      <c r="FSO22"/>
      <c r="FSP22"/>
      <c r="FSQ22"/>
      <c r="FSR22"/>
      <c r="FSS22"/>
      <c r="FST22"/>
      <c r="FSU22"/>
      <c r="FSV22"/>
      <c r="FSW22"/>
      <c r="FSX22"/>
      <c r="FSY22"/>
      <c r="FSZ22"/>
      <c r="FTA22"/>
      <c r="FTB22"/>
      <c r="FTC22"/>
      <c r="FTD22"/>
      <c r="FTE22"/>
      <c r="FTF22"/>
      <c r="FTG22"/>
      <c r="FTH22"/>
      <c r="FTI22"/>
      <c r="FTJ22"/>
      <c r="FTK22"/>
      <c r="FTL22"/>
      <c r="FTM22"/>
      <c r="FTN22"/>
      <c r="FTO22"/>
      <c r="FTP22"/>
      <c r="FTQ22"/>
      <c r="FTR22"/>
      <c r="FTS22"/>
      <c r="FTT22"/>
      <c r="FTU22"/>
      <c r="FTV22"/>
      <c r="FTW22"/>
      <c r="FTX22"/>
      <c r="FTY22"/>
      <c r="FTZ22"/>
      <c r="FUA22"/>
      <c r="FUB22"/>
      <c r="FUC22"/>
      <c r="FUD22"/>
      <c r="FUE22"/>
      <c r="FUF22"/>
      <c r="FUG22"/>
      <c r="FUH22"/>
      <c r="FUI22"/>
      <c r="FUJ22"/>
      <c r="FUK22"/>
      <c r="FUL22"/>
      <c r="FUM22"/>
      <c r="FUN22"/>
      <c r="FUO22"/>
      <c r="FUP22"/>
      <c r="FUQ22"/>
      <c r="FUR22"/>
      <c r="FUS22"/>
      <c r="FUT22"/>
      <c r="FUU22"/>
      <c r="FUV22"/>
      <c r="FUW22"/>
      <c r="FUX22"/>
      <c r="FUY22"/>
      <c r="FUZ22"/>
      <c r="FVA22"/>
      <c r="FVB22"/>
      <c r="FVC22"/>
      <c r="FVD22"/>
      <c r="FVE22"/>
      <c r="FVF22"/>
      <c r="FVG22"/>
      <c r="FVH22"/>
      <c r="FVI22"/>
      <c r="FVJ22"/>
      <c r="FVK22"/>
      <c r="FVL22"/>
      <c r="FVM22"/>
      <c r="FVN22"/>
      <c r="FVO22"/>
      <c r="FVP22"/>
      <c r="FVQ22"/>
      <c r="FVR22"/>
      <c r="FVS22"/>
      <c r="FVT22"/>
      <c r="FVU22"/>
      <c r="FVV22"/>
      <c r="FVW22"/>
      <c r="FVX22"/>
      <c r="FVY22"/>
      <c r="FVZ22"/>
      <c r="FWA22"/>
      <c r="FWB22"/>
      <c r="FWC22"/>
      <c r="FWD22"/>
      <c r="FWE22"/>
      <c r="FWF22"/>
      <c r="FWG22"/>
      <c r="FWH22"/>
      <c r="FWI22"/>
      <c r="FWJ22"/>
      <c r="FWK22"/>
      <c r="FWL22"/>
      <c r="FWM22"/>
      <c r="FWN22"/>
      <c r="FWO22"/>
      <c r="FWP22"/>
      <c r="FWQ22"/>
      <c r="FWR22"/>
      <c r="FWS22"/>
      <c r="FWT22"/>
      <c r="FWU22"/>
      <c r="FWV22"/>
      <c r="FWW22"/>
      <c r="FWX22"/>
      <c r="FWY22"/>
      <c r="FWZ22"/>
      <c r="FXA22"/>
      <c r="FXB22"/>
      <c r="FXC22"/>
      <c r="FXD22"/>
      <c r="FXE22"/>
      <c r="FXF22"/>
      <c r="FXG22"/>
      <c r="FXH22"/>
      <c r="FXI22"/>
      <c r="FXJ22"/>
      <c r="FXK22"/>
      <c r="FXL22"/>
      <c r="FXM22"/>
      <c r="FXN22"/>
      <c r="FXO22"/>
      <c r="FXP22"/>
      <c r="FXQ22"/>
      <c r="FXR22"/>
      <c r="FXS22"/>
      <c r="FXT22"/>
      <c r="FXU22"/>
      <c r="FXV22"/>
      <c r="FXW22"/>
      <c r="FXX22"/>
      <c r="FXY22"/>
      <c r="FXZ22"/>
      <c r="FYA22"/>
      <c r="FYB22"/>
      <c r="FYC22"/>
      <c r="FYD22"/>
      <c r="FYE22"/>
      <c r="FYF22"/>
      <c r="FYG22"/>
      <c r="FYH22"/>
      <c r="FYI22"/>
      <c r="FYJ22"/>
      <c r="FYK22"/>
      <c r="FYL22"/>
      <c r="FYM22"/>
      <c r="FYN22"/>
      <c r="FYO22"/>
      <c r="FYP22"/>
      <c r="FYQ22"/>
      <c r="FYR22"/>
      <c r="FYS22"/>
      <c r="FYT22"/>
      <c r="FYU22"/>
      <c r="FYV22"/>
      <c r="FYW22"/>
      <c r="FYX22"/>
      <c r="FYY22"/>
      <c r="FYZ22"/>
      <c r="FZA22"/>
      <c r="FZB22"/>
      <c r="FZC22"/>
      <c r="FZD22"/>
      <c r="FZE22"/>
      <c r="FZF22"/>
      <c r="FZG22"/>
      <c r="FZH22"/>
      <c r="FZI22"/>
      <c r="FZJ22"/>
      <c r="FZK22"/>
      <c r="FZL22"/>
      <c r="FZM22"/>
      <c r="FZN22"/>
      <c r="FZO22"/>
      <c r="FZP22"/>
      <c r="FZQ22"/>
      <c r="FZR22"/>
      <c r="FZS22"/>
      <c r="FZT22"/>
      <c r="FZU22"/>
      <c r="FZV22"/>
      <c r="FZW22"/>
      <c r="FZX22"/>
      <c r="FZY22"/>
      <c r="FZZ22"/>
      <c r="GAA22"/>
      <c r="GAB22"/>
      <c r="GAC22"/>
      <c r="GAD22"/>
      <c r="GAE22"/>
      <c r="GAF22"/>
      <c r="GAG22"/>
      <c r="GAH22"/>
      <c r="GAI22"/>
      <c r="GAJ22"/>
      <c r="GAK22"/>
      <c r="GAL22"/>
      <c r="GAM22"/>
      <c r="GAN22"/>
      <c r="GAO22"/>
      <c r="GAP22"/>
      <c r="GAQ22"/>
      <c r="GAR22"/>
      <c r="GAS22"/>
      <c r="GAT22"/>
      <c r="GAU22"/>
      <c r="GAV22"/>
      <c r="GAW22"/>
      <c r="GAX22"/>
      <c r="GAY22"/>
      <c r="GAZ22"/>
      <c r="GBA22"/>
      <c r="GBB22"/>
      <c r="GBC22"/>
      <c r="GBD22"/>
      <c r="GBE22"/>
      <c r="GBF22"/>
      <c r="GBG22"/>
      <c r="GBH22"/>
      <c r="GBI22"/>
      <c r="GBJ22"/>
      <c r="GBK22"/>
      <c r="GBL22"/>
      <c r="GBM22"/>
      <c r="GBN22"/>
      <c r="GBO22"/>
      <c r="GBP22"/>
      <c r="GBQ22"/>
      <c r="GBR22"/>
      <c r="GBS22"/>
      <c r="GBT22"/>
      <c r="GBU22"/>
      <c r="GBV22"/>
      <c r="GBW22"/>
      <c r="GBX22"/>
      <c r="GBY22"/>
      <c r="GBZ22"/>
      <c r="GCA22"/>
      <c r="GCB22"/>
      <c r="GCC22"/>
      <c r="GCD22"/>
      <c r="GCE22"/>
      <c r="GCF22"/>
      <c r="GCG22"/>
      <c r="GCH22"/>
      <c r="GCI22"/>
      <c r="GCJ22"/>
      <c r="GCK22"/>
      <c r="GCL22"/>
      <c r="GCM22"/>
      <c r="GCN22"/>
      <c r="GCO22"/>
      <c r="GCP22"/>
      <c r="GCQ22"/>
      <c r="GCR22"/>
      <c r="GCS22"/>
      <c r="GCT22"/>
      <c r="GCU22"/>
      <c r="GCV22"/>
      <c r="GCW22"/>
      <c r="GCX22"/>
      <c r="GCY22"/>
      <c r="GCZ22"/>
      <c r="GDA22"/>
      <c r="GDB22"/>
      <c r="GDC22"/>
      <c r="GDD22"/>
      <c r="GDE22"/>
      <c r="GDF22"/>
      <c r="GDG22"/>
      <c r="GDH22"/>
      <c r="GDI22"/>
      <c r="GDJ22"/>
      <c r="GDK22"/>
      <c r="GDL22"/>
      <c r="GDM22"/>
      <c r="GDN22"/>
      <c r="GDO22"/>
      <c r="GDP22"/>
      <c r="GDQ22"/>
      <c r="GDR22"/>
      <c r="GDS22"/>
      <c r="GDT22"/>
      <c r="GDU22"/>
      <c r="GDV22"/>
      <c r="GDW22"/>
      <c r="GDX22"/>
      <c r="GDY22"/>
      <c r="GDZ22"/>
      <c r="GEA22"/>
      <c r="GEB22"/>
      <c r="GEC22"/>
      <c r="GED22"/>
      <c r="GEE22"/>
      <c r="GEF22"/>
      <c r="GEG22"/>
      <c r="GEH22"/>
      <c r="GEI22"/>
      <c r="GEJ22"/>
      <c r="GEK22"/>
      <c r="GEL22"/>
      <c r="GEM22"/>
      <c r="GEN22"/>
      <c r="GEO22"/>
      <c r="GEP22"/>
      <c r="GEQ22"/>
      <c r="GER22"/>
      <c r="GES22"/>
      <c r="GET22"/>
      <c r="GEU22"/>
      <c r="GEV22"/>
      <c r="GEW22"/>
      <c r="GEX22"/>
      <c r="GEY22"/>
      <c r="GEZ22"/>
      <c r="GFA22"/>
      <c r="GFB22"/>
      <c r="GFC22"/>
      <c r="GFD22"/>
      <c r="GFE22"/>
      <c r="GFF22"/>
      <c r="GFG22"/>
      <c r="GFH22"/>
      <c r="GFI22"/>
      <c r="GFJ22"/>
      <c r="GFK22"/>
      <c r="GFL22"/>
      <c r="GFM22"/>
      <c r="GFN22"/>
      <c r="GFO22"/>
      <c r="GFP22"/>
      <c r="GFQ22"/>
      <c r="GFR22"/>
      <c r="GFS22"/>
      <c r="GFT22"/>
      <c r="GFU22"/>
      <c r="GFV22"/>
      <c r="GFW22"/>
      <c r="GFX22"/>
      <c r="GFY22"/>
      <c r="GFZ22"/>
      <c r="GGA22"/>
      <c r="GGB22"/>
      <c r="GGC22"/>
      <c r="GGD22"/>
      <c r="GGE22"/>
      <c r="GGF22"/>
      <c r="GGG22"/>
      <c r="GGH22"/>
      <c r="GGI22"/>
      <c r="GGJ22"/>
      <c r="GGK22"/>
      <c r="GGL22"/>
      <c r="GGM22"/>
      <c r="GGN22"/>
      <c r="GGO22"/>
      <c r="GGP22"/>
      <c r="GGQ22"/>
      <c r="GGR22"/>
      <c r="GGS22"/>
      <c r="GGT22"/>
      <c r="GGU22"/>
      <c r="GGV22"/>
      <c r="GGW22"/>
      <c r="GGX22"/>
      <c r="GGY22"/>
      <c r="GGZ22"/>
      <c r="GHA22"/>
      <c r="GHB22"/>
      <c r="GHC22"/>
      <c r="GHD22"/>
      <c r="GHE22"/>
      <c r="GHF22"/>
      <c r="GHG22"/>
      <c r="GHH22"/>
      <c r="GHI22"/>
      <c r="GHJ22"/>
      <c r="GHK22"/>
      <c r="GHL22"/>
      <c r="GHM22"/>
      <c r="GHN22"/>
      <c r="GHO22"/>
      <c r="GHP22"/>
      <c r="GHQ22"/>
      <c r="GHR22"/>
      <c r="GHS22"/>
      <c r="GHT22"/>
      <c r="GHU22"/>
      <c r="GHV22"/>
      <c r="GHW22"/>
      <c r="GHX22"/>
      <c r="GHY22"/>
      <c r="GHZ22"/>
      <c r="GIA22"/>
      <c r="GIB22"/>
      <c r="GIC22"/>
      <c r="GID22"/>
      <c r="GIE22"/>
      <c r="GIF22"/>
      <c r="GIG22"/>
      <c r="GIH22"/>
      <c r="GII22"/>
      <c r="GIJ22"/>
      <c r="GIK22"/>
      <c r="GIL22"/>
      <c r="GIM22"/>
      <c r="GIN22"/>
      <c r="GIO22"/>
      <c r="GIP22"/>
      <c r="GIQ22"/>
      <c r="GIR22"/>
      <c r="GIS22"/>
      <c r="GIT22"/>
      <c r="GIU22"/>
      <c r="GIV22"/>
      <c r="GIW22"/>
      <c r="GIX22"/>
      <c r="GIY22"/>
      <c r="GIZ22"/>
      <c r="GJA22"/>
      <c r="GJB22"/>
      <c r="GJC22"/>
      <c r="GJD22"/>
      <c r="GJE22"/>
      <c r="GJF22"/>
      <c r="GJG22"/>
      <c r="GJH22"/>
      <c r="GJI22"/>
      <c r="GJJ22"/>
      <c r="GJK22"/>
      <c r="GJL22"/>
      <c r="GJM22"/>
      <c r="GJN22"/>
      <c r="GJO22"/>
      <c r="GJP22"/>
      <c r="GJQ22"/>
      <c r="GJR22"/>
      <c r="GJS22"/>
      <c r="GJT22"/>
      <c r="GJU22"/>
      <c r="GJV22"/>
      <c r="GJW22"/>
      <c r="GJX22"/>
      <c r="GJY22"/>
      <c r="GJZ22"/>
      <c r="GKA22"/>
      <c r="GKB22"/>
      <c r="GKC22"/>
      <c r="GKD22"/>
      <c r="GKE22"/>
      <c r="GKF22"/>
      <c r="GKG22"/>
      <c r="GKH22"/>
      <c r="GKI22"/>
      <c r="GKJ22"/>
      <c r="GKK22"/>
      <c r="GKL22"/>
      <c r="GKM22"/>
      <c r="GKN22"/>
      <c r="GKO22"/>
      <c r="GKP22"/>
      <c r="GKQ22"/>
      <c r="GKR22"/>
      <c r="GKS22"/>
      <c r="GKT22"/>
      <c r="GKU22"/>
      <c r="GKV22"/>
      <c r="GKW22"/>
      <c r="GKX22"/>
      <c r="GKY22"/>
      <c r="GKZ22"/>
      <c r="GLA22"/>
      <c r="GLB22"/>
      <c r="GLC22"/>
      <c r="GLD22"/>
      <c r="GLE22"/>
      <c r="GLF22"/>
      <c r="GLG22"/>
      <c r="GLH22"/>
      <c r="GLI22"/>
      <c r="GLJ22"/>
      <c r="GLK22"/>
      <c r="GLL22"/>
      <c r="GLM22"/>
      <c r="GLN22"/>
      <c r="GLO22"/>
      <c r="GLP22"/>
      <c r="GLQ22"/>
      <c r="GLR22"/>
      <c r="GLS22"/>
      <c r="GLT22"/>
      <c r="GLU22"/>
      <c r="GLV22"/>
      <c r="GLW22"/>
      <c r="GLX22"/>
      <c r="GLY22"/>
      <c r="GLZ22"/>
      <c r="GMA22"/>
      <c r="GMB22"/>
      <c r="GMC22"/>
      <c r="GMD22"/>
      <c r="GME22"/>
      <c r="GMF22"/>
      <c r="GMG22"/>
      <c r="GMH22"/>
      <c r="GMI22"/>
      <c r="GMJ22"/>
      <c r="GMK22"/>
      <c r="GML22"/>
      <c r="GMM22"/>
      <c r="GMN22"/>
      <c r="GMO22"/>
      <c r="GMP22"/>
      <c r="GMQ22"/>
      <c r="GMR22"/>
      <c r="GMS22"/>
      <c r="GMT22"/>
      <c r="GMU22"/>
      <c r="GMV22"/>
      <c r="GMW22"/>
      <c r="GMX22"/>
      <c r="GMY22"/>
      <c r="GMZ22"/>
      <c r="GNA22"/>
      <c r="GNB22"/>
      <c r="GNC22"/>
      <c r="GND22"/>
      <c r="GNE22"/>
      <c r="GNF22"/>
      <c r="GNG22"/>
      <c r="GNH22"/>
      <c r="GNI22"/>
      <c r="GNJ22"/>
      <c r="GNK22"/>
      <c r="GNL22"/>
      <c r="GNM22"/>
      <c r="GNN22"/>
      <c r="GNO22"/>
      <c r="GNP22"/>
      <c r="GNQ22"/>
      <c r="GNR22"/>
      <c r="GNS22"/>
      <c r="GNT22"/>
      <c r="GNU22"/>
      <c r="GNV22"/>
      <c r="GNW22"/>
      <c r="GNX22"/>
      <c r="GNY22"/>
      <c r="GNZ22"/>
      <c r="GOA22"/>
      <c r="GOB22"/>
      <c r="GOC22"/>
      <c r="GOD22"/>
      <c r="GOE22"/>
      <c r="GOF22"/>
      <c r="GOG22"/>
      <c r="GOH22"/>
      <c r="GOI22"/>
      <c r="GOJ22"/>
      <c r="GOK22"/>
      <c r="GOL22"/>
      <c r="GOM22"/>
      <c r="GON22"/>
      <c r="GOO22"/>
      <c r="GOP22"/>
      <c r="GOQ22"/>
      <c r="GOR22"/>
      <c r="GOS22"/>
      <c r="GOT22"/>
      <c r="GOU22"/>
      <c r="GOV22"/>
      <c r="GOW22"/>
      <c r="GOX22"/>
      <c r="GOY22"/>
      <c r="GOZ22"/>
      <c r="GPA22"/>
      <c r="GPB22"/>
      <c r="GPC22"/>
      <c r="GPD22"/>
      <c r="GPE22"/>
      <c r="GPF22"/>
      <c r="GPG22"/>
      <c r="GPH22"/>
      <c r="GPI22"/>
      <c r="GPJ22"/>
      <c r="GPK22"/>
      <c r="GPL22"/>
      <c r="GPM22"/>
      <c r="GPN22"/>
      <c r="GPO22"/>
      <c r="GPP22"/>
      <c r="GPQ22"/>
      <c r="GPR22"/>
      <c r="GPS22"/>
      <c r="GPT22"/>
      <c r="GPU22"/>
      <c r="GPV22"/>
      <c r="GPW22"/>
      <c r="GPX22"/>
      <c r="GPY22"/>
      <c r="GPZ22"/>
      <c r="GQA22"/>
      <c r="GQB22"/>
      <c r="GQC22"/>
      <c r="GQD22"/>
      <c r="GQE22"/>
      <c r="GQF22"/>
      <c r="GQG22"/>
      <c r="GQH22"/>
      <c r="GQI22"/>
      <c r="GQJ22"/>
      <c r="GQK22"/>
      <c r="GQL22"/>
      <c r="GQM22"/>
      <c r="GQN22"/>
      <c r="GQO22"/>
      <c r="GQP22"/>
      <c r="GQQ22"/>
      <c r="GQR22"/>
      <c r="GQS22"/>
      <c r="GQT22"/>
      <c r="GQU22"/>
      <c r="GQV22"/>
      <c r="GQW22"/>
      <c r="GQX22"/>
      <c r="GQY22"/>
      <c r="GQZ22"/>
      <c r="GRA22"/>
      <c r="GRB22"/>
      <c r="GRC22"/>
      <c r="GRD22"/>
      <c r="GRE22"/>
      <c r="GRF22"/>
      <c r="GRG22"/>
      <c r="GRH22"/>
      <c r="GRI22"/>
      <c r="GRJ22"/>
      <c r="GRK22"/>
      <c r="GRL22"/>
      <c r="GRM22"/>
      <c r="GRN22"/>
      <c r="GRO22"/>
      <c r="GRP22"/>
      <c r="GRQ22"/>
      <c r="GRR22"/>
      <c r="GRS22"/>
      <c r="GRT22"/>
      <c r="GRU22"/>
      <c r="GRV22"/>
      <c r="GRW22"/>
      <c r="GRX22"/>
      <c r="GRY22"/>
      <c r="GRZ22"/>
      <c r="GSA22"/>
      <c r="GSB22"/>
      <c r="GSC22"/>
      <c r="GSD22"/>
      <c r="GSE22"/>
      <c r="GSF22"/>
      <c r="GSG22"/>
      <c r="GSH22"/>
      <c r="GSI22"/>
      <c r="GSJ22"/>
      <c r="GSK22"/>
      <c r="GSL22"/>
      <c r="GSM22"/>
      <c r="GSN22"/>
      <c r="GSO22"/>
      <c r="GSP22"/>
      <c r="GSQ22"/>
      <c r="GSR22"/>
      <c r="GSS22"/>
      <c r="GST22"/>
      <c r="GSU22"/>
      <c r="GSV22"/>
      <c r="GSW22"/>
      <c r="GSX22"/>
      <c r="GSY22"/>
      <c r="GSZ22"/>
      <c r="GTA22"/>
      <c r="GTB22"/>
      <c r="GTC22"/>
      <c r="GTD22"/>
      <c r="GTE22"/>
      <c r="GTF22"/>
      <c r="GTG22"/>
      <c r="GTH22"/>
      <c r="GTI22"/>
      <c r="GTJ22"/>
      <c r="GTK22"/>
      <c r="GTL22"/>
      <c r="GTM22"/>
      <c r="GTN22"/>
      <c r="GTO22"/>
      <c r="GTP22"/>
      <c r="GTQ22"/>
      <c r="GTR22"/>
      <c r="GTS22"/>
      <c r="GTT22"/>
      <c r="GTU22"/>
      <c r="GTV22"/>
      <c r="GTW22"/>
      <c r="GTX22"/>
      <c r="GTY22"/>
      <c r="GTZ22"/>
      <c r="GUA22"/>
      <c r="GUB22"/>
      <c r="GUC22"/>
      <c r="GUD22"/>
      <c r="GUE22"/>
      <c r="GUF22"/>
      <c r="GUG22"/>
      <c r="GUH22"/>
      <c r="GUI22"/>
      <c r="GUJ22"/>
      <c r="GUK22"/>
      <c r="GUL22"/>
      <c r="GUM22"/>
      <c r="GUN22"/>
      <c r="GUO22"/>
      <c r="GUP22"/>
      <c r="GUQ22"/>
      <c r="GUR22"/>
      <c r="GUS22"/>
      <c r="GUT22"/>
      <c r="GUU22"/>
      <c r="GUV22"/>
      <c r="GUW22"/>
      <c r="GUX22"/>
      <c r="GUY22"/>
      <c r="GUZ22"/>
      <c r="GVA22"/>
      <c r="GVB22"/>
      <c r="GVC22"/>
      <c r="GVD22"/>
      <c r="GVE22"/>
      <c r="GVF22"/>
      <c r="GVG22"/>
      <c r="GVH22"/>
      <c r="GVI22"/>
      <c r="GVJ22"/>
      <c r="GVK22"/>
      <c r="GVL22"/>
      <c r="GVM22"/>
      <c r="GVN22"/>
      <c r="GVO22"/>
      <c r="GVP22"/>
      <c r="GVQ22"/>
      <c r="GVR22"/>
      <c r="GVS22"/>
      <c r="GVT22"/>
      <c r="GVU22"/>
      <c r="GVV22"/>
      <c r="GVW22"/>
      <c r="GVX22"/>
      <c r="GVY22"/>
      <c r="GVZ22"/>
      <c r="GWA22"/>
      <c r="GWB22"/>
      <c r="GWC22"/>
      <c r="GWD22"/>
      <c r="GWE22"/>
      <c r="GWF22"/>
      <c r="GWG22"/>
      <c r="GWH22"/>
      <c r="GWI22"/>
      <c r="GWJ22"/>
      <c r="GWK22"/>
      <c r="GWL22"/>
      <c r="GWM22"/>
      <c r="GWN22"/>
      <c r="GWO22"/>
      <c r="GWP22"/>
      <c r="GWQ22"/>
      <c r="GWR22"/>
      <c r="GWS22"/>
      <c r="GWT22"/>
      <c r="GWU22"/>
      <c r="GWV22"/>
      <c r="GWW22"/>
      <c r="GWX22"/>
      <c r="GWY22"/>
      <c r="GWZ22"/>
      <c r="GXA22"/>
      <c r="GXB22"/>
      <c r="GXC22"/>
      <c r="GXD22"/>
      <c r="GXE22"/>
      <c r="GXF22"/>
      <c r="GXG22"/>
      <c r="GXH22"/>
      <c r="GXI22"/>
      <c r="GXJ22"/>
      <c r="GXK22"/>
      <c r="GXL22"/>
      <c r="GXM22"/>
      <c r="GXN22"/>
      <c r="GXO22"/>
      <c r="GXP22"/>
      <c r="GXQ22"/>
      <c r="GXR22"/>
      <c r="GXS22"/>
      <c r="GXT22"/>
      <c r="GXU22"/>
      <c r="GXV22"/>
      <c r="GXW22"/>
      <c r="GXX22"/>
      <c r="GXY22"/>
      <c r="GXZ22"/>
      <c r="GYA22"/>
      <c r="GYB22"/>
      <c r="GYC22"/>
      <c r="GYD22"/>
      <c r="GYE22"/>
      <c r="GYF22"/>
      <c r="GYG22"/>
      <c r="GYH22"/>
      <c r="GYI22"/>
      <c r="GYJ22"/>
      <c r="GYK22"/>
      <c r="GYL22"/>
      <c r="GYM22"/>
      <c r="GYN22"/>
      <c r="GYO22"/>
      <c r="GYP22"/>
      <c r="GYQ22"/>
      <c r="GYR22"/>
      <c r="GYS22"/>
      <c r="GYT22"/>
      <c r="GYU22"/>
      <c r="GYV22"/>
      <c r="GYW22"/>
      <c r="GYX22"/>
      <c r="GYY22"/>
      <c r="GYZ22"/>
      <c r="GZA22"/>
      <c r="GZB22"/>
      <c r="GZC22"/>
      <c r="GZD22"/>
      <c r="GZE22"/>
      <c r="GZF22"/>
      <c r="GZG22"/>
      <c r="GZH22"/>
      <c r="GZI22"/>
      <c r="GZJ22"/>
      <c r="GZK22"/>
      <c r="GZL22"/>
      <c r="GZM22"/>
      <c r="GZN22"/>
      <c r="GZO22"/>
      <c r="GZP22"/>
      <c r="GZQ22"/>
      <c r="GZR22"/>
      <c r="GZS22"/>
      <c r="GZT22"/>
      <c r="GZU22"/>
      <c r="GZV22"/>
      <c r="GZW22"/>
      <c r="GZX22"/>
      <c r="GZY22"/>
      <c r="GZZ22"/>
      <c r="HAA22"/>
      <c r="HAB22"/>
      <c r="HAC22"/>
      <c r="HAD22"/>
      <c r="HAE22"/>
      <c r="HAF22"/>
      <c r="HAG22"/>
      <c r="HAH22"/>
      <c r="HAI22"/>
      <c r="HAJ22"/>
      <c r="HAK22"/>
      <c r="HAL22"/>
      <c r="HAM22"/>
      <c r="HAN22"/>
      <c r="HAO22"/>
      <c r="HAP22"/>
      <c r="HAQ22"/>
      <c r="HAR22"/>
      <c r="HAS22"/>
      <c r="HAT22"/>
      <c r="HAU22"/>
      <c r="HAV22"/>
      <c r="HAW22"/>
      <c r="HAX22"/>
      <c r="HAY22"/>
      <c r="HAZ22"/>
      <c r="HBA22"/>
      <c r="HBB22"/>
      <c r="HBC22"/>
      <c r="HBD22"/>
      <c r="HBE22"/>
      <c r="HBF22"/>
      <c r="HBG22"/>
      <c r="HBH22"/>
      <c r="HBI22"/>
      <c r="HBJ22"/>
      <c r="HBK22"/>
      <c r="HBL22"/>
      <c r="HBM22"/>
      <c r="HBN22"/>
      <c r="HBO22"/>
      <c r="HBP22"/>
      <c r="HBQ22"/>
      <c r="HBR22"/>
      <c r="HBS22"/>
      <c r="HBT22"/>
      <c r="HBU22"/>
      <c r="HBV22"/>
      <c r="HBW22"/>
      <c r="HBX22"/>
      <c r="HBY22"/>
      <c r="HBZ22"/>
      <c r="HCA22"/>
      <c r="HCB22"/>
      <c r="HCC22"/>
      <c r="HCD22"/>
      <c r="HCE22"/>
      <c r="HCF22"/>
      <c r="HCG22"/>
      <c r="HCH22"/>
      <c r="HCI22"/>
      <c r="HCJ22"/>
      <c r="HCK22"/>
      <c r="HCL22"/>
      <c r="HCM22"/>
      <c r="HCN22"/>
      <c r="HCO22"/>
      <c r="HCP22"/>
      <c r="HCQ22"/>
      <c r="HCR22"/>
      <c r="HCS22"/>
      <c r="HCT22"/>
      <c r="HCU22"/>
      <c r="HCV22"/>
      <c r="HCW22"/>
      <c r="HCX22"/>
      <c r="HCY22"/>
      <c r="HCZ22"/>
      <c r="HDA22"/>
      <c r="HDB22"/>
      <c r="HDC22"/>
      <c r="HDD22"/>
      <c r="HDE22"/>
      <c r="HDF22"/>
      <c r="HDG22"/>
      <c r="HDH22"/>
      <c r="HDI22"/>
      <c r="HDJ22"/>
      <c r="HDK22"/>
      <c r="HDL22"/>
      <c r="HDM22"/>
      <c r="HDN22"/>
      <c r="HDO22"/>
      <c r="HDP22"/>
      <c r="HDQ22"/>
      <c r="HDR22"/>
      <c r="HDS22"/>
      <c r="HDT22"/>
      <c r="HDU22"/>
      <c r="HDV22"/>
      <c r="HDW22"/>
      <c r="HDX22"/>
      <c r="HDY22"/>
      <c r="HDZ22"/>
      <c r="HEA22"/>
      <c r="HEB22"/>
      <c r="HEC22"/>
      <c r="HED22"/>
      <c r="HEE22"/>
      <c r="HEF22"/>
      <c r="HEG22"/>
      <c r="HEH22"/>
      <c r="HEI22"/>
      <c r="HEJ22"/>
      <c r="HEK22"/>
      <c r="HEL22"/>
      <c r="HEM22"/>
      <c r="HEN22"/>
      <c r="HEO22"/>
      <c r="HEP22"/>
      <c r="HEQ22"/>
      <c r="HER22"/>
      <c r="HES22"/>
      <c r="HET22"/>
      <c r="HEU22"/>
      <c r="HEV22"/>
      <c r="HEW22"/>
      <c r="HEX22"/>
      <c r="HEY22"/>
      <c r="HEZ22"/>
      <c r="HFA22"/>
      <c r="HFB22"/>
      <c r="HFC22"/>
      <c r="HFD22"/>
      <c r="HFE22"/>
      <c r="HFF22"/>
      <c r="HFG22"/>
      <c r="HFH22"/>
      <c r="HFI22"/>
      <c r="HFJ22"/>
      <c r="HFK22"/>
      <c r="HFL22"/>
      <c r="HFM22"/>
      <c r="HFN22"/>
      <c r="HFO22"/>
      <c r="HFP22"/>
      <c r="HFQ22"/>
      <c r="HFR22"/>
      <c r="HFS22"/>
      <c r="HFT22"/>
      <c r="HFU22"/>
      <c r="HFV22"/>
      <c r="HFW22"/>
      <c r="HFX22"/>
      <c r="HFY22"/>
      <c r="HFZ22"/>
      <c r="HGA22"/>
      <c r="HGB22"/>
      <c r="HGC22"/>
      <c r="HGD22"/>
      <c r="HGE22"/>
      <c r="HGF22"/>
      <c r="HGG22"/>
      <c r="HGH22"/>
      <c r="HGI22"/>
      <c r="HGJ22"/>
      <c r="HGK22"/>
      <c r="HGL22"/>
      <c r="HGM22"/>
      <c r="HGN22"/>
      <c r="HGO22"/>
      <c r="HGP22"/>
      <c r="HGQ22"/>
      <c r="HGR22"/>
      <c r="HGS22"/>
      <c r="HGT22"/>
      <c r="HGU22"/>
      <c r="HGV22"/>
      <c r="HGW22"/>
      <c r="HGX22"/>
      <c r="HGY22"/>
      <c r="HGZ22"/>
      <c r="HHA22"/>
      <c r="HHB22"/>
      <c r="HHC22"/>
      <c r="HHD22"/>
      <c r="HHE22"/>
      <c r="HHF22"/>
      <c r="HHG22"/>
      <c r="HHH22"/>
      <c r="HHI22"/>
      <c r="HHJ22"/>
      <c r="HHK22"/>
      <c r="HHL22"/>
      <c r="HHM22"/>
      <c r="HHN22"/>
      <c r="HHO22"/>
      <c r="HHP22"/>
      <c r="HHQ22"/>
      <c r="HHR22"/>
      <c r="HHS22"/>
      <c r="HHT22"/>
      <c r="HHU22"/>
      <c r="HHV22"/>
      <c r="HHW22"/>
      <c r="HHX22"/>
      <c r="HHY22"/>
      <c r="HHZ22"/>
      <c r="HIA22"/>
      <c r="HIB22"/>
      <c r="HIC22"/>
      <c r="HID22"/>
      <c r="HIE22"/>
      <c r="HIF22"/>
      <c r="HIG22"/>
      <c r="HIH22"/>
      <c r="HII22"/>
      <c r="HIJ22"/>
      <c r="HIK22"/>
      <c r="HIL22"/>
      <c r="HIM22"/>
      <c r="HIN22"/>
      <c r="HIO22"/>
      <c r="HIP22"/>
      <c r="HIQ22"/>
      <c r="HIR22"/>
      <c r="HIS22"/>
      <c r="HIT22"/>
      <c r="HIU22"/>
      <c r="HIV22"/>
      <c r="HIW22"/>
      <c r="HIX22"/>
      <c r="HIY22"/>
      <c r="HIZ22"/>
      <c r="HJA22"/>
      <c r="HJB22"/>
      <c r="HJC22"/>
      <c r="HJD22"/>
      <c r="HJE22"/>
      <c r="HJF22"/>
      <c r="HJG22"/>
      <c r="HJH22"/>
      <c r="HJI22"/>
      <c r="HJJ22"/>
      <c r="HJK22"/>
      <c r="HJL22"/>
      <c r="HJM22"/>
      <c r="HJN22"/>
      <c r="HJO22"/>
      <c r="HJP22"/>
      <c r="HJQ22"/>
      <c r="HJR22"/>
      <c r="HJS22"/>
      <c r="HJT22"/>
      <c r="HJU22"/>
      <c r="HJV22"/>
      <c r="HJW22"/>
      <c r="HJX22"/>
      <c r="HJY22"/>
      <c r="HJZ22"/>
      <c r="HKA22"/>
      <c r="HKB22"/>
      <c r="HKC22"/>
      <c r="HKD22"/>
      <c r="HKE22"/>
      <c r="HKF22"/>
      <c r="HKG22"/>
      <c r="HKH22"/>
      <c r="HKI22"/>
      <c r="HKJ22"/>
      <c r="HKK22"/>
      <c r="HKL22"/>
      <c r="HKM22"/>
      <c r="HKN22"/>
      <c r="HKO22"/>
      <c r="HKP22"/>
      <c r="HKQ22"/>
      <c r="HKR22"/>
      <c r="HKS22"/>
      <c r="HKT22"/>
      <c r="HKU22"/>
      <c r="HKV22"/>
      <c r="HKW22"/>
      <c r="HKX22"/>
      <c r="HKY22"/>
      <c r="HKZ22"/>
      <c r="HLA22"/>
      <c r="HLB22"/>
      <c r="HLC22"/>
      <c r="HLD22"/>
      <c r="HLE22"/>
      <c r="HLF22"/>
      <c r="HLG22"/>
      <c r="HLH22"/>
      <c r="HLI22"/>
      <c r="HLJ22"/>
      <c r="HLK22"/>
      <c r="HLL22"/>
      <c r="HLM22"/>
      <c r="HLN22"/>
      <c r="HLO22"/>
      <c r="HLP22"/>
      <c r="HLQ22"/>
      <c r="HLR22"/>
      <c r="HLS22"/>
      <c r="HLT22"/>
      <c r="HLU22"/>
      <c r="HLV22"/>
      <c r="HLW22"/>
      <c r="HLX22"/>
      <c r="HLY22"/>
      <c r="HLZ22"/>
      <c r="HMA22"/>
      <c r="HMB22"/>
      <c r="HMC22"/>
      <c r="HMD22"/>
      <c r="HME22"/>
      <c r="HMF22"/>
      <c r="HMG22"/>
      <c r="HMH22"/>
      <c r="HMI22"/>
      <c r="HMJ22"/>
      <c r="HMK22"/>
      <c r="HML22"/>
      <c r="HMM22"/>
      <c r="HMN22"/>
      <c r="HMO22"/>
      <c r="HMP22"/>
      <c r="HMQ22"/>
      <c r="HMR22"/>
      <c r="HMS22"/>
      <c r="HMT22"/>
      <c r="HMU22"/>
      <c r="HMV22"/>
      <c r="HMW22"/>
      <c r="HMX22"/>
      <c r="HMY22"/>
      <c r="HMZ22"/>
      <c r="HNA22"/>
      <c r="HNB22"/>
      <c r="HNC22"/>
      <c r="HND22"/>
      <c r="HNE22"/>
      <c r="HNF22"/>
      <c r="HNG22"/>
      <c r="HNH22"/>
      <c r="HNI22"/>
      <c r="HNJ22"/>
      <c r="HNK22"/>
      <c r="HNL22"/>
      <c r="HNM22"/>
      <c r="HNN22"/>
      <c r="HNO22"/>
      <c r="HNP22"/>
      <c r="HNQ22"/>
      <c r="HNR22"/>
      <c r="HNS22"/>
      <c r="HNT22"/>
      <c r="HNU22"/>
      <c r="HNV22"/>
      <c r="HNW22"/>
      <c r="HNX22"/>
      <c r="HNY22"/>
      <c r="HNZ22"/>
      <c r="HOA22"/>
      <c r="HOB22"/>
      <c r="HOC22"/>
      <c r="HOD22"/>
      <c r="HOE22"/>
      <c r="HOF22"/>
      <c r="HOG22"/>
      <c r="HOH22"/>
      <c r="HOI22"/>
      <c r="HOJ22"/>
      <c r="HOK22"/>
      <c r="HOL22"/>
      <c r="HOM22"/>
      <c r="HON22"/>
      <c r="HOO22"/>
      <c r="HOP22"/>
      <c r="HOQ22"/>
      <c r="HOR22"/>
      <c r="HOS22"/>
      <c r="HOT22"/>
      <c r="HOU22"/>
      <c r="HOV22"/>
      <c r="HOW22"/>
      <c r="HOX22"/>
      <c r="HOY22"/>
      <c r="HOZ22"/>
      <c r="HPA22"/>
      <c r="HPB22"/>
      <c r="HPC22"/>
      <c r="HPD22"/>
      <c r="HPE22"/>
      <c r="HPF22"/>
      <c r="HPG22"/>
      <c r="HPH22"/>
      <c r="HPI22"/>
      <c r="HPJ22"/>
      <c r="HPK22"/>
      <c r="HPL22"/>
      <c r="HPM22"/>
      <c r="HPN22"/>
      <c r="HPO22"/>
      <c r="HPP22"/>
      <c r="HPQ22"/>
      <c r="HPR22"/>
      <c r="HPS22"/>
      <c r="HPT22"/>
      <c r="HPU22"/>
      <c r="HPV22"/>
      <c r="HPW22"/>
      <c r="HPX22"/>
      <c r="HPY22"/>
      <c r="HPZ22"/>
      <c r="HQA22"/>
      <c r="HQB22"/>
      <c r="HQC22"/>
      <c r="HQD22"/>
      <c r="HQE22"/>
      <c r="HQF22"/>
      <c r="HQG22"/>
      <c r="HQH22"/>
      <c r="HQI22"/>
      <c r="HQJ22"/>
      <c r="HQK22"/>
      <c r="HQL22"/>
      <c r="HQM22"/>
      <c r="HQN22"/>
      <c r="HQO22"/>
      <c r="HQP22"/>
      <c r="HQQ22"/>
      <c r="HQR22"/>
      <c r="HQS22"/>
      <c r="HQT22"/>
      <c r="HQU22"/>
      <c r="HQV22"/>
      <c r="HQW22"/>
      <c r="HQX22"/>
      <c r="HQY22"/>
      <c r="HQZ22"/>
      <c r="HRA22"/>
      <c r="HRB22"/>
      <c r="HRC22"/>
      <c r="HRD22"/>
      <c r="HRE22"/>
      <c r="HRF22"/>
      <c r="HRG22"/>
      <c r="HRH22"/>
      <c r="HRI22"/>
      <c r="HRJ22"/>
      <c r="HRK22"/>
      <c r="HRL22"/>
      <c r="HRM22"/>
      <c r="HRN22"/>
      <c r="HRO22"/>
      <c r="HRP22"/>
      <c r="HRQ22"/>
      <c r="HRR22"/>
      <c r="HRS22"/>
      <c r="HRT22"/>
      <c r="HRU22"/>
      <c r="HRV22"/>
      <c r="HRW22"/>
      <c r="HRX22"/>
      <c r="HRY22"/>
      <c r="HRZ22"/>
      <c r="HSA22"/>
      <c r="HSB22"/>
      <c r="HSC22"/>
      <c r="HSD22"/>
      <c r="HSE22"/>
      <c r="HSF22"/>
      <c r="HSG22"/>
      <c r="HSH22"/>
      <c r="HSI22"/>
      <c r="HSJ22"/>
      <c r="HSK22"/>
      <c r="HSL22"/>
      <c r="HSM22"/>
      <c r="HSN22"/>
      <c r="HSO22"/>
      <c r="HSP22"/>
      <c r="HSQ22"/>
      <c r="HSR22"/>
      <c r="HSS22"/>
      <c r="HST22"/>
      <c r="HSU22"/>
      <c r="HSV22"/>
      <c r="HSW22"/>
      <c r="HSX22"/>
      <c r="HSY22"/>
      <c r="HSZ22"/>
      <c r="HTA22"/>
      <c r="HTB22"/>
      <c r="HTC22"/>
      <c r="HTD22"/>
      <c r="HTE22"/>
      <c r="HTF22"/>
      <c r="HTG22"/>
      <c r="HTH22"/>
      <c r="HTI22"/>
      <c r="HTJ22"/>
      <c r="HTK22"/>
      <c r="HTL22"/>
      <c r="HTM22"/>
      <c r="HTN22"/>
      <c r="HTO22"/>
      <c r="HTP22"/>
      <c r="HTQ22"/>
      <c r="HTR22"/>
      <c r="HTS22"/>
      <c r="HTT22"/>
      <c r="HTU22"/>
      <c r="HTV22"/>
      <c r="HTW22"/>
      <c r="HTX22"/>
      <c r="HTY22"/>
      <c r="HTZ22"/>
      <c r="HUA22"/>
      <c r="HUB22"/>
      <c r="HUC22"/>
      <c r="HUD22"/>
      <c r="HUE22"/>
      <c r="HUF22"/>
      <c r="HUG22"/>
      <c r="HUH22"/>
      <c r="HUI22"/>
      <c r="HUJ22"/>
      <c r="HUK22"/>
      <c r="HUL22"/>
      <c r="HUM22"/>
      <c r="HUN22"/>
      <c r="HUO22"/>
      <c r="HUP22"/>
      <c r="HUQ22"/>
      <c r="HUR22"/>
      <c r="HUS22"/>
      <c r="HUT22"/>
      <c r="HUU22"/>
      <c r="HUV22"/>
      <c r="HUW22"/>
      <c r="HUX22"/>
      <c r="HUY22"/>
      <c r="HUZ22"/>
      <c r="HVA22"/>
      <c r="HVB22"/>
      <c r="HVC22"/>
      <c r="HVD22"/>
      <c r="HVE22"/>
      <c r="HVF22"/>
      <c r="HVG22"/>
      <c r="HVH22"/>
      <c r="HVI22"/>
      <c r="HVJ22"/>
      <c r="HVK22"/>
      <c r="HVL22"/>
      <c r="HVM22"/>
      <c r="HVN22"/>
      <c r="HVO22"/>
      <c r="HVP22"/>
      <c r="HVQ22"/>
      <c r="HVR22"/>
      <c r="HVS22"/>
      <c r="HVT22"/>
      <c r="HVU22"/>
      <c r="HVV22"/>
      <c r="HVW22"/>
      <c r="HVX22"/>
      <c r="HVY22"/>
      <c r="HVZ22"/>
      <c r="HWA22"/>
      <c r="HWB22"/>
      <c r="HWC22"/>
      <c r="HWD22"/>
      <c r="HWE22"/>
      <c r="HWF22"/>
      <c r="HWG22"/>
      <c r="HWH22"/>
      <c r="HWI22"/>
      <c r="HWJ22"/>
      <c r="HWK22"/>
      <c r="HWL22"/>
      <c r="HWM22"/>
      <c r="HWN22"/>
      <c r="HWO22"/>
      <c r="HWP22"/>
      <c r="HWQ22"/>
      <c r="HWR22"/>
      <c r="HWS22"/>
      <c r="HWT22"/>
      <c r="HWU22"/>
      <c r="HWV22"/>
      <c r="HWW22"/>
      <c r="HWX22"/>
      <c r="HWY22"/>
      <c r="HWZ22"/>
      <c r="HXA22"/>
      <c r="HXB22"/>
      <c r="HXC22"/>
      <c r="HXD22"/>
      <c r="HXE22"/>
      <c r="HXF22"/>
      <c r="HXG22"/>
      <c r="HXH22"/>
      <c r="HXI22"/>
      <c r="HXJ22"/>
      <c r="HXK22"/>
      <c r="HXL22"/>
      <c r="HXM22"/>
      <c r="HXN22"/>
      <c r="HXO22"/>
      <c r="HXP22"/>
      <c r="HXQ22"/>
      <c r="HXR22"/>
      <c r="HXS22"/>
      <c r="HXT22"/>
      <c r="HXU22"/>
      <c r="HXV22"/>
      <c r="HXW22"/>
      <c r="HXX22"/>
      <c r="HXY22"/>
      <c r="HXZ22"/>
      <c r="HYA22"/>
      <c r="HYB22"/>
      <c r="HYC22"/>
      <c r="HYD22"/>
      <c r="HYE22"/>
      <c r="HYF22"/>
      <c r="HYG22"/>
      <c r="HYH22"/>
      <c r="HYI22"/>
      <c r="HYJ22"/>
      <c r="HYK22"/>
      <c r="HYL22"/>
      <c r="HYM22"/>
      <c r="HYN22"/>
      <c r="HYO22"/>
      <c r="HYP22"/>
      <c r="HYQ22"/>
      <c r="HYR22"/>
      <c r="HYS22"/>
      <c r="HYT22"/>
      <c r="HYU22"/>
      <c r="HYV22"/>
      <c r="HYW22"/>
      <c r="HYX22"/>
      <c r="HYY22"/>
      <c r="HYZ22"/>
      <c r="HZA22"/>
      <c r="HZB22"/>
      <c r="HZC22"/>
      <c r="HZD22"/>
      <c r="HZE22"/>
      <c r="HZF22"/>
      <c r="HZG22"/>
      <c r="HZH22"/>
      <c r="HZI22"/>
      <c r="HZJ22"/>
      <c r="HZK22"/>
      <c r="HZL22"/>
      <c r="HZM22"/>
      <c r="HZN22"/>
      <c r="HZO22"/>
      <c r="HZP22"/>
      <c r="HZQ22"/>
      <c r="HZR22"/>
      <c r="HZS22"/>
      <c r="HZT22"/>
      <c r="HZU22"/>
      <c r="HZV22"/>
      <c r="HZW22"/>
      <c r="HZX22"/>
      <c r="HZY22"/>
      <c r="HZZ22"/>
      <c r="IAA22"/>
      <c r="IAB22"/>
      <c r="IAC22"/>
      <c r="IAD22"/>
      <c r="IAE22"/>
      <c r="IAF22"/>
      <c r="IAG22"/>
      <c r="IAH22"/>
      <c r="IAI22"/>
      <c r="IAJ22"/>
      <c r="IAK22"/>
      <c r="IAL22"/>
      <c r="IAM22"/>
      <c r="IAN22"/>
      <c r="IAO22"/>
      <c r="IAP22"/>
      <c r="IAQ22"/>
      <c r="IAR22"/>
      <c r="IAS22"/>
      <c r="IAT22"/>
      <c r="IAU22"/>
      <c r="IAV22"/>
      <c r="IAW22"/>
      <c r="IAX22"/>
      <c r="IAY22"/>
      <c r="IAZ22"/>
      <c r="IBA22"/>
      <c r="IBB22"/>
      <c r="IBC22"/>
      <c r="IBD22"/>
      <c r="IBE22"/>
      <c r="IBF22"/>
      <c r="IBG22"/>
      <c r="IBH22"/>
      <c r="IBI22"/>
      <c r="IBJ22"/>
      <c r="IBK22"/>
      <c r="IBL22"/>
      <c r="IBM22"/>
      <c r="IBN22"/>
      <c r="IBO22"/>
      <c r="IBP22"/>
      <c r="IBQ22"/>
      <c r="IBR22"/>
      <c r="IBS22"/>
      <c r="IBT22"/>
      <c r="IBU22"/>
      <c r="IBV22"/>
      <c r="IBW22"/>
      <c r="IBX22"/>
      <c r="IBY22"/>
      <c r="IBZ22"/>
      <c r="ICA22"/>
      <c r="ICB22"/>
      <c r="ICC22"/>
      <c r="ICD22"/>
      <c r="ICE22"/>
      <c r="ICF22"/>
      <c r="ICG22"/>
      <c r="ICH22"/>
      <c r="ICI22"/>
      <c r="ICJ22"/>
      <c r="ICK22"/>
      <c r="ICL22"/>
      <c r="ICM22"/>
      <c r="ICN22"/>
      <c r="ICO22"/>
      <c r="ICP22"/>
      <c r="ICQ22"/>
      <c r="ICR22"/>
      <c r="ICS22"/>
      <c r="ICT22"/>
      <c r="ICU22"/>
      <c r="ICV22"/>
      <c r="ICW22"/>
      <c r="ICX22"/>
      <c r="ICY22"/>
      <c r="ICZ22"/>
      <c r="IDA22"/>
      <c r="IDB22"/>
      <c r="IDC22"/>
      <c r="IDD22"/>
      <c r="IDE22"/>
      <c r="IDF22"/>
      <c r="IDG22"/>
      <c r="IDH22"/>
      <c r="IDI22"/>
      <c r="IDJ22"/>
      <c r="IDK22"/>
      <c r="IDL22"/>
      <c r="IDM22"/>
      <c r="IDN22"/>
      <c r="IDO22"/>
      <c r="IDP22"/>
      <c r="IDQ22"/>
      <c r="IDR22"/>
      <c r="IDS22"/>
      <c r="IDT22"/>
      <c r="IDU22"/>
      <c r="IDV22"/>
      <c r="IDW22"/>
      <c r="IDX22"/>
      <c r="IDY22"/>
      <c r="IDZ22"/>
      <c r="IEA22"/>
      <c r="IEB22"/>
      <c r="IEC22"/>
      <c r="IED22"/>
      <c r="IEE22"/>
      <c r="IEF22"/>
      <c r="IEG22"/>
      <c r="IEH22"/>
      <c r="IEI22"/>
      <c r="IEJ22"/>
      <c r="IEK22"/>
      <c r="IEL22"/>
      <c r="IEM22"/>
      <c r="IEN22"/>
      <c r="IEO22"/>
      <c r="IEP22"/>
      <c r="IEQ22"/>
      <c r="IER22"/>
      <c r="IES22"/>
      <c r="IET22"/>
      <c r="IEU22"/>
      <c r="IEV22"/>
      <c r="IEW22"/>
      <c r="IEX22"/>
      <c r="IEY22"/>
      <c r="IEZ22"/>
      <c r="IFA22"/>
      <c r="IFB22"/>
      <c r="IFC22"/>
      <c r="IFD22"/>
      <c r="IFE22"/>
      <c r="IFF22"/>
      <c r="IFG22"/>
      <c r="IFH22"/>
      <c r="IFI22"/>
      <c r="IFJ22"/>
      <c r="IFK22"/>
      <c r="IFL22"/>
      <c r="IFM22"/>
      <c r="IFN22"/>
      <c r="IFO22"/>
      <c r="IFP22"/>
      <c r="IFQ22"/>
      <c r="IFR22"/>
      <c r="IFS22"/>
      <c r="IFT22"/>
      <c r="IFU22"/>
      <c r="IFV22"/>
      <c r="IFW22"/>
      <c r="IFX22"/>
      <c r="IFY22"/>
      <c r="IFZ22"/>
      <c r="IGA22"/>
      <c r="IGB22"/>
      <c r="IGC22"/>
      <c r="IGD22"/>
      <c r="IGE22"/>
      <c r="IGF22"/>
      <c r="IGG22"/>
      <c r="IGH22"/>
      <c r="IGI22"/>
      <c r="IGJ22"/>
      <c r="IGK22"/>
      <c r="IGL22"/>
      <c r="IGM22"/>
      <c r="IGN22"/>
      <c r="IGO22"/>
      <c r="IGP22"/>
      <c r="IGQ22"/>
      <c r="IGR22"/>
      <c r="IGS22"/>
      <c r="IGT22"/>
      <c r="IGU22"/>
      <c r="IGV22"/>
      <c r="IGW22"/>
      <c r="IGX22"/>
      <c r="IGY22"/>
      <c r="IGZ22"/>
      <c r="IHA22"/>
      <c r="IHB22"/>
      <c r="IHC22"/>
      <c r="IHD22"/>
      <c r="IHE22"/>
      <c r="IHF22"/>
      <c r="IHG22"/>
      <c r="IHH22"/>
      <c r="IHI22"/>
      <c r="IHJ22"/>
      <c r="IHK22"/>
      <c r="IHL22"/>
      <c r="IHM22"/>
      <c r="IHN22"/>
      <c r="IHO22"/>
      <c r="IHP22"/>
      <c r="IHQ22"/>
      <c r="IHR22"/>
      <c r="IHS22"/>
      <c r="IHT22"/>
      <c r="IHU22"/>
      <c r="IHV22"/>
      <c r="IHW22"/>
      <c r="IHX22"/>
      <c r="IHY22"/>
      <c r="IHZ22"/>
      <c r="IIA22"/>
      <c r="IIB22"/>
      <c r="IIC22"/>
      <c r="IID22"/>
      <c r="IIE22"/>
      <c r="IIF22"/>
      <c r="IIG22"/>
      <c r="IIH22"/>
      <c r="III22"/>
      <c r="IIJ22"/>
      <c r="IIK22"/>
      <c r="IIL22"/>
      <c r="IIM22"/>
      <c r="IIN22"/>
      <c r="IIO22"/>
      <c r="IIP22"/>
      <c r="IIQ22"/>
      <c r="IIR22"/>
      <c r="IIS22"/>
      <c r="IIT22"/>
      <c r="IIU22"/>
      <c r="IIV22"/>
      <c r="IIW22"/>
      <c r="IIX22"/>
      <c r="IIY22"/>
      <c r="IIZ22"/>
      <c r="IJA22"/>
      <c r="IJB22"/>
      <c r="IJC22"/>
      <c r="IJD22"/>
      <c r="IJE22"/>
      <c r="IJF22"/>
      <c r="IJG22"/>
      <c r="IJH22"/>
      <c r="IJI22"/>
      <c r="IJJ22"/>
      <c r="IJK22"/>
      <c r="IJL22"/>
      <c r="IJM22"/>
      <c r="IJN22"/>
      <c r="IJO22"/>
      <c r="IJP22"/>
      <c r="IJQ22"/>
      <c r="IJR22"/>
      <c r="IJS22"/>
      <c r="IJT22"/>
      <c r="IJU22"/>
      <c r="IJV22"/>
      <c r="IJW22"/>
      <c r="IJX22"/>
      <c r="IJY22"/>
      <c r="IJZ22"/>
      <c r="IKA22"/>
      <c r="IKB22"/>
      <c r="IKC22"/>
      <c r="IKD22"/>
      <c r="IKE22"/>
      <c r="IKF22"/>
      <c r="IKG22"/>
      <c r="IKH22"/>
      <c r="IKI22"/>
      <c r="IKJ22"/>
      <c r="IKK22"/>
      <c r="IKL22"/>
      <c r="IKM22"/>
      <c r="IKN22"/>
      <c r="IKO22"/>
      <c r="IKP22"/>
      <c r="IKQ22"/>
      <c r="IKR22"/>
      <c r="IKS22"/>
      <c r="IKT22"/>
      <c r="IKU22"/>
      <c r="IKV22"/>
      <c r="IKW22"/>
      <c r="IKX22"/>
      <c r="IKY22"/>
      <c r="IKZ22"/>
      <c r="ILA22"/>
      <c r="ILB22"/>
      <c r="ILC22"/>
      <c r="ILD22"/>
      <c r="ILE22"/>
      <c r="ILF22"/>
      <c r="ILG22"/>
      <c r="ILH22"/>
      <c r="ILI22"/>
      <c r="ILJ22"/>
      <c r="ILK22"/>
      <c r="ILL22"/>
      <c r="ILM22"/>
      <c r="ILN22"/>
      <c r="ILO22"/>
      <c r="ILP22"/>
      <c r="ILQ22"/>
      <c r="ILR22"/>
      <c r="ILS22"/>
      <c r="ILT22"/>
      <c r="ILU22"/>
      <c r="ILV22"/>
      <c r="ILW22"/>
      <c r="ILX22"/>
      <c r="ILY22"/>
      <c r="ILZ22"/>
      <c r="IMA22"/>
      <c r="IMB22"/>
      <c r="IMC22"/>
      <c r="IMD22"/>
      <c r="IME22"/>
      <c r="IMF22"/>
      <c r="IMG22"/>
      <c r="IMH22"/>
      <c r="IMI22"/>
      <c r="IMJ22"/>
      <c r="IMK22"/>
      <c r="IML22"/>
      <c r="IMM22"/>
      <c r="IMN22"/>
      <c r="IMO22"/>
      <c r="IMP22"/>
      <c r="IMQ22"/>
      <c r="IMR22"/>
      <c r="IMS22"/>
      <c r="IMT22"/>
      <c r="IMU22"/>
      <c r="IMV22"/>
      <c r="IMW22"/>
      <c r="IMX22"/>
      <c r="IMY22"/>
      <c r="IMZ22"/>
      <c r="INA22"/>
      <c r="INB22"/>
      <c r="INC22"/>
      <c r="IND22"/>
      <c r="INE22"/>
      <c r="INF22"/>
      <c r="ING22"/>
      <c r="INH22"/>
      <c r="INI22"/>
      <c r="INJ22"/>
      <c r="INK22"/>
      <c r="INL22"/>
      <c r="INM22"/>
      <c r="INN22"/>
      <c r="INO22"/>
      <c r="INP22"/>
      <c r="INQ22"/>
      <c r="INR22"/>
      <c r="INS22"/>
      <c r="INT22"/>
      <c r="INU22"/>
      <c r="INV22"/>
      <c r="INW22"/>
      <c r="INX22"/>
      <c r="INY22"/>
      <c r="INZ22"/>
      <c r="IOA22"/>
      <c r="IOB22"/>
      <c r="IOC22"/>
      <c r="IOD22"/>
      <c r="IOE22"/>
      <c r="IOF22"/>
      <c r="IOG22"/>
      <c r="IOH22"/>
      <c r="IOI22"/>
      <c r="IOJ22"/>
      <c r="IOK22"/>
      <c r="IOL22"/>
      <c r="IOM22"/>
      <c r="ION22"/>
      <c r="IOO22"/>
      <c r="IOP22"/>
      <c r="IOQ22"/>
      <c r="IOR22"/>
      <c r="IOS22"/>
      <c r="IOT22"/>
      <c r="IOU22"/>
      <c r="IOV22"/>
      <c r="IOW22"/>
      <c r="IOX22"/>
      <c r="IOY22"/>
      <c r="IOZ22"/>
      <c r="IPA22"/>
      <c r="IPB22"/>
      <c r="IPC22"/>
      <c r="IPD22"/>
      <c r="IPE22"/>
      <c r="IPF22"/>
      <c r="IPG22"/>
      <c r="IPH22"/>
      <c r="IPI22"/>
      <c r="IPJ22"/>
      <c r="IPK22"/>
      <c r="IPL22"/>
      <c r="IPM22"/>
      <c r="IPN22"/>
      <c r="IPO22"/>
      <c r="IPP22"/>
      <c r="IPQ22"/>
      <c r="IPR22"/>
      <c r="IPS22"/>
      <c r="IPT22"/>
      <c r="IPU22"/>
      <c r="IPV22"/>
      <c r="IPW22"/>
      <c r="IPX22"/>
      <c r="IPY22"/>
      <c r="IPZ22"/>
      <c r="IQA22"/>
      <c r="IQB22"/>
      <c r="IQC22"/>
      <c r="IQD22"/>
      <c r="IQE22"/>
      <c r="IQF22"/>
      <c r="IQG22"/>
      <c r="IQH22"/>
      <c r="IQI22"/>
      <c r="IQJ22"/>
      <c r="IQK22"/>
      <c r="IQL22"/>
      <c r="IQM22"/>
      <c r="IQN22"/>
      <c r="IQO22"/>
      <c r="IQP22"/>
      <c r="IQQ22"/>
      <c r="IQR22"/>
      <c r="IQS22"/>
      <c r="IQT22"/>
      <c r="IQU22"/>
      <c r="IQV22"/>
      <c r="IQW22"/>
      <c r="IQX22"/>
      <c r="IQY22"/>
      <c r="IQZ22"/>
      <c r="IRA22"/>
      <c r="IRB22"/>
      <c r="IRC22"/>
      <c r="IRD22"/>
      <c r="IRE22"/>
      <c r="IRF22"/>
      <c r="IRG22"/>
      <c r="IRH22"/>
      <c r="IRI22"/>
      <c r="IRJ22"/>
      <c r="IRK22"/>
      <c r="IRL22"/>
      <c r="IRM22"/>
      <c r="IRN22"/>
      <c r="IRO22"/>
      <c r="IRP22"/>
      <c r="IRQ22"/>
      <c r="IRR22"/>
      <c r="IRS22"/>
      <c r="IRT22"/>
      <c r="IRU22"/>
      <c r="IRV22"/>
      <c r="IRW22"/>
      <c r="IRX22"/>
      <c r="IRY22"/>
      <c r="IRZ22"/>
      <c r="ISA22"/>
      <c r="ISB22"/>
      <c r="ISC22"/>
      <c r="ISD22"/>
      <c r="ISE22"/>
      <c r="ISF22"/>
      <c r="ISG22"/>
      <c r="ISH22"/>
      <c r="ISI22"/>
      <c r="ISJ22"/>
      <c r="ISK22"/>
      <c r="ISL22"/>
      <c r="ISM22"/>
      <c r="ISN22"/>
      <c r="ISO22"/>
      <c r="ISP22"/>
      <c r="ISQ22"/>
      <c r="ISR22"/>
      <c r="ISS22"/>
      <c r="IST22"/>
      <c r="ISU22"/>
      <c r="ISV22"/>
      <c r="ISW22"/>
      <c r="ISX22"/>
      <c r="ISY22"/>
      <c r="ISZ22"/>
      <c r="ITA22"/>
      <c r="ITB22"/>
      <c r="ITC22"/>
      <c r="ITD22"/>
      <c r="ITE22"/>
      <c r="ITF22"/>
      <c r="ITG22"/>
      <c r="ITH22"/>
      <c r="ITI22"/>
      <c r="ITJ22"/>
      <c r="ITK22"/>
      <c r="ITL22"/>
      <c r="ITM22"/>
      <c r="ITN22"/>
      <c r="ITO22"/>
      <c r="ITP22"/>
      <c r="ITQ22"/>
      <c r="ITR22"/>
      <c r="ITS22"/>
      <c r="ITT22"/>
      <c r="ITU22"/>
      <c r="ITV22"/>
      <c r="ITW22"/>
      <c r="ITX22"/>
      <c r="ITY22"/>
      <c r="ITZ22"/>
      <c r="IUA22"/>
      <c r="IUB22"/>
      <c r="IUC22"/>
      <c r="IUD22"/>
      <c r="IUE22"/>
      <c r="IUF22"/>
      <c r="IUG22"/>
      <c r="IUH22"/>
      <c r="IUI22"/>
      <c r="IUJ22"/>
      <c r="IUK22"/>
      <c r="IUL22"/>
      <c r="IUM22"/>
      <c r="IUN22"/>
      <c r="IUO22"/>
      <c r="IUP22"/>
      <c r="IUQ22"/>
      <c r="IUR22"/>
      <c r="IUS22"/>
      <c r="IUT22"/>
      <c r="IUU22"/>
      <c r="IUV22"/>
      <c r="IUW22"/>
      <c r="IUX22"/>
      <c r="IUY22"/>
      <c r="IUZ22"/>
      <c r="IVA22"/>
      <c r="IVB22"/>
      <c r="IVC22"/>
      <c r="IVD22"/>
      <c r="IVE22"/>
      <c r="IVF22"/>
      <c r="IVG22"/>
      <c r="IVH22"/>
      <c r="IVI22"/>
      <c r="IVJ22"/>
      <c r="IVK22"/>
      <c r="IVL22"/>
      <c r="IVM22"/>
      <c r="IVN22"/>
      <c r="IVO22"/>
      <c r="IVP22"/>
      <c r="IVQ22"/>
      <c r="IVR22"/>
      <c r="IVS22"/>
      <c r="IVT22"/>
      <c r="IVU22"/>
      <c r="IVV22"/>
      <c r="IVW22"/>
      <c r="IVX22"/>
      <c r="IVY22"/>
      <c r="IVZ22"/>
      <c r="IWA22"/>
      <c r="IWB22"/>
      <c r="IWC22"/>
      <c r="IWD22"/>
      <c r="IWE22"/>
      <c r="IWF22"/>
      <c r="IWG22"/>
      <c r="IWH22"/>
      <c r="IWI22"/>
      <c r="IWJ22"/>
      <c r="IWK22"/>
      <c r="IWL22"/>
      <c r="IWM22"/>
      <c r="IWN22"/>
      <c r="IWO22"/>
      <c r="IWP22"/>
      <c r="IWQ22"/>
      <c r="IWR22"/>
      <c r="IWS22"/>
      <c r="IWT22"/>
      <c r="IWU22"/>
      <c r="IWV22"/>
      <c r="IWW22"/>
      <c r="IWX22"/>
      <c r="IWY22"/>
      <c r="IWZ22"/>
      <c r="IXA22"/>
      <c r="IXB22"/>
      <c r="IXC22"/>
      <c r="IXD22"/>
      <c r="IXE22"/>
      <c r="IXF22"/>
      <c r="IXG22"/>
      <c r="IXH22"/>
      <c r="IXI22"/>
      <c r="IXJ22"/>
      <c r="IXK22"/>
      <c r="IXL22"/>
      <c r="IXM22"/>
      <c r="IXN22"/>
      <c r="IXO22"/>
      <c r="IXP22"/>
      <c r="IXQ22"/>
      <c r="IXR22"/>
      <c r="IXS22"/>
      <c r="IXT22"/>
      <c r="IXU22"/>
      <c r="IXV22"/>
      <c r="IXW22"/>
      <c r="IXX22"/>
      <c r="IXY22"/>
      <c r="IXZ22"/>
      <c r="IYA22"/>
      <c r="IYB22"/>
      <c r="IYC22"/>
      <c r="IYD22"/>
      <c r="IYE22"/>
      <c r="IYF22"/>
      <c r="IYG22"/>
      <c r="IYH22"/>
      <c r="IYI22"/>
      <c r="IYJ22"/>
      <c r="IYK22"/>
      <c r="IYL22"/>
      <c r="IYM22"/>
      <c r="IYN22"/>
      <c r="IYO22"/>
      <c r="IYP22"/>
      <c r="IYQ22"/>
      <c r="IYR22"/>
      <c r="IYS22"/>
      <c r="IYT22"/>
      <c r="IYU22"/>
      <c r="IYV22"/>
      <c r="IYW22"/>
      <c r="IYX22"/>
      <c r="IYY22"/>
      <c r="IYZ22"/>
      <c r="IZA22"/>
      <c r="IZB22"/>
      <c r="IZC22"/>
      <c r="IZD22"/>
      <c r="IZE22"/>
      <c r="IZF22"/>
      <c r="IZG22"/>
      <c r="IZH22"/>
      <c r="IZI22"/>
      <c r="IZJ22"/>
      <c r="IZK22"/>
      <c r="IZL22"/>
      <c r="IZM22"/>
      <c r="IZN22"/>
      <c r="IZO22"/>
      <c r="IZP22"/>
      <c r="IZQ22"/>
      <c r="IZR22"/>
      <c r="IZS22"/>
      <c r="IZT22"/>
      <c r="IZU22"/>
      <c r="IZV22"/>
      <c r="IZW22"/>
      <c r="IZX22"/>
      <c r="IZY22"/>
      <c r="IZZ22"/>
      <c r="JAA22"/>
      <c r="JAB22"/>
      <c r="JAC22"/>
      <c r="JAD22"/>
      <c r="JAE22"/>
      <c r="JAF22"/>
      <c r="JAG22"/>
      <c r="JAH22"/>
      <c r="JAI22"/>
      <c r="JAJ22"/>
      <c r="JAK22"/>
      <c r="JAL22"/>
      <c r="JAM22"/>
      <c r="JAN22"/>
      <c r="JAO22"/>
      <c r="JAP22"/>
      <c r="JAQ22"/>
      <c r="JAR22"/>
      <c r="JAS22"/>
      <c r="JAT22"/>
      <c r="JAU22"/>
      <c r="JAV22"/>
      <c r="JAW22"/>
      <c r="JAX22"/>
      <c r="JAY22"/>
      <c r="JAZ22"/>
      <c r="JBA22"/>
      <c r="JBB22"/>
      <c r="JBC22"/>
      <c r="JBD22"/>
      <c r="JBE22"/>
      <c r="JBF22"/>
      <c r="JBG22"/>
      <c r="JBH22"/>
      <c r="JBI22"/>
      <c r="JBJ22"/>
      <c r="JBK22"/>
      <c r="JBL22"/>
      <c r="JBM22"/>
      <c r="JBN22"/>
      <c r="JBO22"/>
      <c r="JBP22"/>
      <c r="JBQ22"/>
      <c r="JBR22"/>
      <c r="JBS22"/>
      <c r="JBT22"/>
      <c r="JBU22"/>
      <c r="JBV22"/>
      <c r="JBW22"/>
      <c r="JBX22"/>
      <c r="JBY22"/>
      <c r="JBZ22"/>
      <c r="JCA22"/>
      <c r="JCB22"/>
      <c r="JCC22"/>
      <c r="JCD22"/>
      <c r="JCE22"/>
      <c r="JCF22"/>
      <c r="JCG22"/>
      <c r="JCH22"/>
      <c r="JCI22"/>
      <c r="JCJ22"/>
      <c r="JCK22"/>
      <c r="JCL22"/>
      <c r="JCM22"/>
      <c r="JCN22"/>
      <c r="JCO22"/>
      <c r="JCP22"/>
      <c r="JCQ22"/>
      <c r="JCR22"/>
      <c r="JCS22"/>
      <c r="JCT22"/>
      <c r="JCU22"/>
      <c r="JCV22"/>
      <c r="JCW22"/>
      <c r="JCX22"/>
      <c r="JCY22"/>
      <c r="JCZ22"/>
      <c r="JDA22"/>
      <c r="JDB22"/>
      <c r="JDC22"/>
      <c r="JDD22"/>
      <c r="JDE22"/>
      <c r="JDF22"/>
      <c r="JDG22"/>
      <c r="JDH22"/>
      <c r="JDI22"/>
      <c r="JDJ22"/>
      <c r="JDK22"/>
      <c r="JDL22"/>
      <c r="JDM22"/>
      <c r="JDN22"/>
      <c r="JDO22"/>
      <c r="JDP22"/>
      <c r="JDQ22"/>
      <c r="JDR22"/>
      <c r="JDS22"/>
      <c r="JDT22"/>
      <c r="JDU22"/>
      <c r="JDV22"/>
      <c r="JDW22"/>
      <c r="JDX22"/>
      <c r="JDY22"/>
      <c r="JDZ22"/>
      <c r="JEA22"/>
      <c r="JEB22"/>
      <c r="JEC22"/>
      <c r="JED22"/>
      <c r="JEE22"/>
      <c r="JEF22"/>
      <c r="JEG22"/>
      <c r="JEH22"/>
      <c r="JEI22"/>
      <c r="JEJ22"/>
      <c r="JEK22"/>
      <c r="JEL22"/>
      <c r="JEM22"/>
      <c r="JEN22"/>
      <c r="JEO22"/>
      <c r="JEP22"/>
      <c r="JEQ22"/>
      <c r="JER22"/>
      <c r="JES22"/>
      <c r="JET22"/>
      <c r="JEU22"/>
      <c r="JEV22"/>
      <c r="JEW22"/>
      <c r="JEX22"/>
      <c r="JEY22"/>
      <c r="JEZ22"/>
      <c r="JFA22"/>
      <c r="JFB22"/>
      <c r="JFC22"/>
      <c r="JFD22"/>
      <c r="JFE22"/>
      <c r="JFF22"/>
      <c r="JFG22"/>
      <c r="JFH22"/>
      <c r="JFI22"/>
      <c r="JFJ22"/>
      <c r="JFK22"/>
      <c r="JFL22"/>
      <c r="JFM22"/>
      <c r="JFN22"/>
      <c r="JFO22"/>
      <c r="JFP22"/>
      <c r="JFQ22"/>
      <c r="JFR22"/>
      <c r="JFS22"/>
      <c r="JFT22"/>
      <c r="JFU22"/>
      <c r="JFV22"/>
      <c r="JFW22"/>
      <c r="JFX22"/>
      <c r="JFY22"/>
      <c r="JFZ22"/>
      <c r="JGA22"/>
      <c r="JGB22"/>
      <c r="JGC22"/>
      <c r="JGD22"/>
      <c r="JGE22"/>
      <c r="JGF22"/>
      <c r="JGG22"/>
      <c r="JGH22"/>
      <c r="JGI22"/>
      <c r="JGJ22"/>
      <c r="JGK22"/>
      <c r="JGL22"/>
      <c r="JGM22"/>
      <c r="JGN22"/>
      <c r="JGO22"/>
      <c r="JGP22"/>
      <c r="JGQ22"/>
      <c r="JGR22"/>
      <c r="JGS22"/>
      <c r="JGT22"/>
      <c r="JGU22"/>
      <c r="JGV22"/>
      <c r="JGW22"/>
      <c r="JGX22"/>
      <c r="JGY22"/>
      <c r="JGZ22"/>
      <c r="JHA22"/>
      <c r="JHB22"/>
      <c r="JHC22"/>
      <c r="JHD22"/>
      <c r="JHE22"/>
      <c r="JHF22"/>
      <c r="JHG22"/>
      <c r="JHH22"/>
      <c r="JHI22"/>
      <c r="JHJ22"/>
      <c r="JHK22"/>
      <c r="JHL22"/>
      <c r="JHM22"/>
      <c r="JHN22"/>
      <c r="JHO22"/>
      <c r="JHP22"/>
      <c r="JHQ22"/>
      <c r="JHR22"/>
      <c r="JHS22"/>
      <c r="JHT22"/>
      <c r="JHU22"/>
      <c r="JHV22"/>
      <c r="JHW22"/>
      <c r="JHX22"/>
      <c r="JHY22"/>
      <c r="JHZ22"/>
      <c r="JIA22"/>
      <c r="JIB22"/>
      <c r="JIC22"/>
      <c r="JID22"/>
      <c r="JIE22"/>
      <c r="JIF22"/>
      <c r="JIG22"/>
      <c r="JIH22"/>
      <c r="JII22"/>
      <c r="JIJ22"/>
      <c r="JIK22"/>
      <c r="JIL22"/>
      <c r="JIM22"/>
      <c r="JIN22"/>
      <c r="JIO22"/>
      <c r="JIP22"/>
      <c r="JIQ22"/>
      <c r="JIR22"/>
      <c r="JIS22"/>
      <c r="JIT22"/>
      <c r="JIU22"/>
      <c r="JIV22"/>
      <c r="JIW22"/>
      <c r="JIX22"/>
      <c r="JIY22"/>
      <c r="JIZ22"/>
      <c r="JJA22"/>
      <c r="JJB22"/>
      <c r="JJC22"/>
      <c r="JJD22"/>
      <c r="JJE22"/>
      <c r="JJF22"/>
      <c r="JJG22"/>
      <c r="JJH22"/>
      <c r="JJI22"/>
      <c r="JJJ22"/>
      <c r="JJK22"/>
      <c r="JJL22"/>
      <c r="JJM22"/>
      <c r="JJN22"/>
      <c r="JJO22"/>
      <c r="JJP22"/>
      <c r="JJQ22"/>
      <c r="JJR22"/>
      <c r="JJS22"/>
      <c r="JJT22"/>
      <c r="JJU22"/>
      <c r="JJV22"/>
      <c r="JJW22"/>
      <c r="JJX22"/>
      <c r="JJY22"/>
      <c r="JJZ22"/>
      <c r="JKA22"/>
      <c r="JKB22"/>
      <c r="JKC22"/>
      <c r="JKD22"/>
      <c r="JKE22"/>
      <c r="JKF22"/>
      <c r="JKG22"/>
      <c r="JKH22"/>
      <c r="JKI22"/>
      <c r="JKJ22"/>
      <c r="JKK22"/>
      <c r="JKL22"/>
      <c r="JKM22"/>
      <c r="JKN22"/>
      <c r="JKO22"/>
      <c r="JKP22"/>
      <c r="JKQ22"/>
      <c r="JKR22"/>
      <c r="JKS22"/>
      <c r="JKT22"/>
      <c r="JKU22"/>
      <c r="JKV22"/>
      <c r="JKW22"/>
      <c r="JKX22"/>
      <c r="JKY22"/>
      <c r="JKZ22"/>
      <c r="JLA22"/>
      <c r="JLB22"/>
      <c r="JLC22"/>
      <c r="JLD22"/>
      <c r="JLE22"/>
      <c r="JLF22"/>
      <c r="JLG22"/>
      <c r="JLH22"/>
      <c r="JLI22"/>
      <c r="JLJ22"/>
      <c r="JLK22"/>
      <c r="JLL22"/>
      <c r="JLM22"/>
      <c r="JLN22"/>
      <c r="JLO22"/>
      <c r="JLP22"/>
      <c r="JLQ22"/>
      <c r="JLR22"/>
      <c r="JLS22"/>
      <c r="JLT22"/>
      <c r="JLU22"/>
      <c r="JLV22"/>
      <c r="JLW22"/>
      <c r="JLX22"/>
      <c r="JLY22"/>
      <c r="JLZ22"/>
      <c r="JMA22"/>
      <c r="JMB22"/>
      <c r="JMC22"/>
      <c r="JMD22"/>
      <c r="JME22"/>
      <c r="JMF22"/>
      <c r="JMG22"/>
      <c r="JMH22"/>
      <c r="JMI22"/>
      <c r="JMJ22"/>
      <c r="JMK22"/>
      <c r="JML22"/>
      <c r="JMM22"/>
      <c r="JMN22"/>
      <c r="JMO22"/>
      <c r="JMP22"/>
      <c r="JMQ22"/>
      <c r="JMR22"/>
      <c r="JMS22"/>
      <c r="JMT22"/>
      <c r="JMU22"/>
      <c r="JMV22"/>
      <c r="JMW22"/>
      <c r="JMX22"/>
      <c r="JMY22"/>
      <c r="JMZ22"/>
      <c r="JNA22"/>
      <c r="JNB22"/>
      <c r="JNC22"/>
      <c r="JND22"/>
      <c r="JNE22"/>
      <c r="JNF22"/>
      <c r="JNG22"/>
      <c r="JNH22"/>
      <c r="JNI22"/>
      <c r="JNJ22"/>
      <c r="JNK22"/>
      <c r="JNL22"/>
      <c r="JNM22"/>
      <c r="JNN22"/>
      <c r="JNO22"/>
      <c r="JNP22"/>
      <c r="JNQ22"/>
      <c r="JNR22"/>
      <c r="JNS22"/>
      <c r="JNT22"/>
      <c r="JNU22"/>
      <c r="JNV22"/>
      <c r="JNW22"/>
      <c r="JNX22"/>
      <c r="JNY22"/>
      <c r="JNZ22"/>
      <c r="JOA22"/>
      <c r="JOB22"/>
      <c r="JOC22"/>
      <c r="JOD22"/>
      <c r="JOE22"/>
      <c r="JOF22"/>
      <c r="JOG22"/>
      <c r="JOH22"/>
      <c r="JOI22"/>
      <c r="JOJ22"/>
      <c r="JOK22"/>
      <c r="JOL22"/>
      <c r="JOM22"/>
      <c r="JON22"/>
      <c r="JOO22"/>
      <c r="JOP22"/>
      <c r="JOQ22"/>
      <c r="JOR22"/>
      <c r="JOS22"/>
      <c r="JOT22"/>
      <c r="JOU22"/>
      <c r="JOV22"/>
      <c r="JOW22"/>
      <c r="JOX22"/>
      <c r="JOY22"/>
      <c r="JOZ22"/>
      <c r="JPA22"/>
      <c r="JPB22"/>
      <c r="JPC22"/>
      <c r="JPD22"/>
      <c r="JPE22"/>
      <c r="JPF22"/>
      <c r="JPG22"/>
      <c r="JPH22"/>
      <c r="JPI22"/>
      <c r="JPJ22"/>
      <c r="JPK22"/>
      <c r="JPL22"/>
      <c r="JPM22"/>
      <c r="JPN22"/>
      <c r="JPO22"/>
      <c r="JPP22"/>
      <c r="JPQ22"/>
      <c r="JPR22"/>
      <c r="JPS22"/>
      <c r="JPT22"/>
      <c r="JPU22"/>
      <c r="JPV22"/>
      <c r="JPW22"/>
      <c r="JPX22"/>
      <c r="JPY22"/>
      <c r="JPZ22"/>
      <c r="JQA22"/>
      <c r="JQB22"/>
      <c r="JQC22"/>
      <c r="JQD22"/>
      <c r="JQE22"/>
      <c r="JQF22"/>
      <c r="JQG22"/>
      <c r="JQH22"/>
      <c r="JQI22"/>
      <c r="JQJ22"/>
      <c r="JQK22"/>
      <c r="JQL22"/>
      <c r="JQM22"/>
      <c r="JQN22"/>
      <c r="JQO22"/>
      <c r="JQP22"/>
      <c r="JQQ22"/>
      <c r="JQR22"/>
      <c r="JQS22"/>
      <c r="JQT22"/>
      <c r="JQU22"/>
      <c r="JQV22"/>
      <c r="JQW22"/>
      <c r="JQX22"/>
      <c r="JQY22"/>
      <c r="JQZ22"/>
      <c r="JRA22"/>
      <c r="JRB22"/>
      <c r="JRC22"/>
      <c r="JRD22"/>
      <c r="JRE22"/>
      <c r="JRF22"/>
      <c r="JRG22"/>
      <c r="JRH22"/>
      <c r="JRI22"/>
      <c r="JRJ22"/>
      <c r="JRK22"/>
      <c r="JRL22"/>
      <c r="JRM22"/>
      <c r="JRN22"/>
      <c r="JRO22"/>
      <c r="JRP22"/>
      <c r="JRQ22"/>
      <c r="JRR22"/>
      <c r="JRS22"/>
      <c r="JRT22"/>
      <c r="JRU22"/>
      <c r="JRV22"/>
      <c r="JRW22"/>
      <c r="JRX22"/>
      <c r="JRY22"/>
      <c r="JRZ22"/>
      <c r="JSA22"/>
      <c r="JSB22"/>
      <c r="JSC22"/>
      <c r="JSD22"/>
      <c r="JSE22"/>
      <c r="JSF22"/>
      <c r="JSG22"/>
      <c r="JSH22"/>
      <c r="JSI22"/>
      <c r="JSJ22"/>
      <c r="JSK22"/>
      <c r="JSL22"/>
      <c r="JSM22"/>
      <c r="JSN22"/>
      <c r="JSO22"/>
      <c r="JSP22"/>
      <c r="JSQ22"/>
      <c r="JSR22"/>
      <c r="JSS22"/>
      <c r="JST22"/>
      <c r="JSU22"/>
      <c r="JSV22"/>
      <c r="JSW22"/>
      <c r="JSX22"/>
      <c r="JSY22"/>
      <c r="JSZ22"/>
      <c r="JTA22"/>
      <c r="JTB22"/>
      <c r="JTC22"/>
      <c r="JTD22"/>
      <c r="JTE22"/>
      <c r="JTF22"/>
      <c r="JTG22"/>
      <c r="JTH22"/>
      <c r="JTI22"/>
      <c r="JTJ22"/>
      <c r="JTK22"/>
      <c r="JTL22"/>
      <c r="JTM22"/>
      <c r="JTN22"/>
      <c r="JTO22"/>
      <c r="JTP22"/>
      <c r="JTQ22"/>
      <c r="JTR22"/>
      <c r="JTS22"/>
      <c r="JTT22"/>
      <c r="JTU22"/>
      <c r="JTV22"/>
      <c r="JTW22"/>
      <c r="JTX22"/>
      <c r="JTY22"/>
      <c r="JTZ22"/>
      <c r="JUA22"/>
      <c r="JUB22"/>
      <c r="JUC22"/>
      <c r="JUD22"/>
      <c r="JUE22"/>
      <c r="JUF22"/>
      <c r="JUG22"/>
      <c r="JUH22"/>
      <c r="JUI22"/>
      <c r="JUJ22"/>
      <c r="JUK22"/>
      <c r="JUL22"/>
      <c r="JUM22"/>
      <c r="JUN22"/>
      <c r="JUO22"/>
      <c r="JUP22"/>
      <c r="JUQ22"/>
      <c r="JUR22"/>
      <c r="JUS22"/>
      <c r="JUT22"/>
      <c r="JUU22"/>
      <c r="JUV22"/>
      <c r="JUW22"/>
      <c r="JUX22"/>
      <c r="JUY22"/>
      <c r="JUZ22"/>
      <c r="JVA22"/>
      <c r="JVB22"/>
      <c r="JVC22"/>
      <c r="JVD22"/>
      <c r="JVE22"/>
      <c r="JVF22"/>
      <c r="JVG22"/>
      <c r="JVH22"/>
      <c r="JVI22"/>
      <c r="JVJ22"/>
      <c r="JVK22"/>
      <c r="JVL22"/>
      <c r="JVM22"/>
      <c r="JVN22"/>
      <c r="JVO22"/>
      <c r="JVP22"/>
      <c r="JVQ22"/>
      <c r="JVR22"/>
      <c r="JVS22"/>
      <c r="JVT22"/>
      <c r="JVU22"/>
      <c r="JVV22"/>
      <c r="JVW22"/>
      <c r="JVX22"/>
      <c r="JVY22"/>
      <c r="JVZ22"/>
      <c r="JWA22"/>
      <c r="JWB22"/>
      <c r="JWC22"/>
      <c r="JWD22"/>
      <c r="JWE22"/>
      <c r="JWF22"/>
      <c r="JWG22"/>
      <c r="JWH22"/>
      <c r="JWI22"/>
      <c r="JWJ22"/>
      <c r="JWK22"/>
      <c r="JWL22"/>
      <c r="JWM22"/>
      <c r="JWN22"/>
      <c r="JWO22"/>
      <c r="JWP22"/>
      <c r="JWQ22"/>
      <c r="JWR22"/>
      <c r="JWS22"/>
      <c r="JWT22"/>
      <c r="JWU22"/>
      <c r="JWV22"/>
      <c r="JWW22"/>
      <c r="JWX22"/>
      <c r="JWY22"/>
      <c r="JWZ22"/>
      <c r="JXA22"/>
      <c r="JXB22"/>
      <c r="JXC22"/>
      <c r="JXD22"/>
      <c r="JXE22"/>
      <c r="JXF22"/>
      <c r="JXG22"/>
      <c r="JXH22"/>
      <c r="JXI22"/>
      <c r="JXJ22"/>
      <c r="JXK22"/>
      <c r="JXL22"/>
      <c r="JXM22"/>
      <c r="JXN22"/>
      <c r="JXO22"/>
      <c r="JXP22"/>
      <c r="JXQ22"/>
      <c r="JXR22"/>
      <c r="JXS22"/>
      <c r="JXT22"/>
      <c r="JXU22"/>
      <c r="JXV22"/>
      <c r="JXW22"/>
      <c r="JXX22"/>
      <c r="JXY22"/>
      <c r="JXZ22"/>
      <c r="JYA22"/>
      <c r="JYB22"/>
      <c r="JYC22"/>
      <c r="JYD22"/>
      <c r="JYE22"/>
      <c r="JYF22"/>
      <c r="JYG22"/>
      <c r="JYH22"/>
      <c r="JYI22"/>
      <c r="JYJ22"/>
      <c r="JYK22"/>
      <c r="JYL22"/>
      <c r="JYM22"/>
      <c r="JYN22"/>
      <c r="JYO22"/>
      <c r="JYP22"/>
      <c r="JYQ22"/>
      <c r="JYR22"/>
      <c r="JYS22"/>
      <c r="JYT22"/>
      <c r="JYU22"/>
      <c r="JYV22"/>
      <c r="JYW22"/>
      <c r="JYX22"/>
      <c r="JYY22"/>
      <c r="JYZ22"/>
      <c r="JZA22"/>
      <c r="JZB22"/>
      <c r="JZC22"/>
      <c r="JZD22"/>
      <c r="JZE22"/>
      <c r="JZF22"/>
      <c r="JZG22"/>
      <c r="JZH22"/>
      <c r="JZI22"/>
      <c r="JZJ22"/>
      <c r="JZK22"/>
      <c r="JZL22"/>
      <c r="JZM22"/>
      <c r="JZN22"/>
      <c r="JZO22"/>
      <c r="JZP22"/>
      <c r="JZQ22"/>
      <c r="JZR22"/>
      <c r="JZS22"/>
      <c r="JZT22"/>
      <c r="JZU22"/>
      <c r="JZV22"/>
      <c r="JZW22"/>
      <c r="JZX22"/>
      <c r="JZY22"/>
      <c r="JZZ22"/>
      <c r="KAA22"/>
      <c r="KAB22"/>
      <c r="KAC22"/>
      <c r="KAD22"/>
      <c r="KAE22"/>
      <c r="KAF22"/>
      <c r="KAG22"/>
      <c r="KAH22"/>
      <c r="KAI22"/>
      <c r="KAJ22"/>
      <c r="KAK22"/>
      <c r="KAL22"/>
      <c r="KAM22"/>
      <c r="KAN22"/>
      <c r="KAO22"/>
      <c r="KAP22"/>
      <c r="KAQ22"/>
      <c r="KAR22"/>
      <c r="KAS22"/>
      <c r="KAT22"/>
      <c r="KAU22"/>
      <c r="KAV22"/>
      <c r="KAW22"/>
      <c r="KAX22"/>
      <c r="KAY22"/>
      <c r="KAZ22"/>
      <c r="KBA22"/>
      <c r="KBB22"/>
      <c r="KBC22"/>
      <c r="KBD22"/>
      <c r="KBE22"/>
      <c r="KBF22"/>
      <c r="KBG22"/>
      <c r="KBH22"/>
      <c r="KBI22"/>
      <c r="KBJ22"/>
      <c r="KBK22"/>
      <c r="KBL22"/>
      <c r="KBM22"/>
      <c r="KBN22"/>
      <c r="KBO22"/>
      <c r="KBP22"/>
      <c r="KBQ22"/>
      <c r="KBR22"/>
      <c r="KBS22"/>
      <c r="KBT22"/>
      <c r="KBU22"/>
      <c r="KBV22"/>
      <c r="KBW22"/>
      <c r="KBX22"/>
      <c r="KBY22"/>
      <c r="KBZ22"/>
      <c r="KCA22"/>
      <c r="KCB22"/>
      <c r="KCC22"/>
      <c r="KCD22"/>
      <c r="KCE22"/>
      <c r="KCF22"/>
      <c r="KCG22"/>
      <c r="KCH22"/>
      <c r="KCI22"/>
      <c r="KCJ22"/>
      <c r="KCK22"/>
      <c r="KCL22"/>
      <c r="KCM22"/>
      <c r="KCN22"/>
      <c r="KCO22"/>
      <c r="KCP22"/>
      <c r="KCQ22"/>
      <c r="KCR22"/>
      <c r="KCS22"/>
      <c r="KCT22"/>
      <c r="KCU22"/>
      <c r="KCV22"/>
      <c r="KCW22"/>
      <c r="KCX22"/>
      <c r="KCY22"/>
      <c r="KCZ22"/>
      <c r="KDA22"/>
      <c r="KDB22"/>
      <c r="KDC22"/>
      <c r="KDD22"/>
      <c r="KDE22"/>
      <c r="KDF22"/>
      <c r="KDG22"/>
      <c r="KDH22"/>
      <c r="KDI22"/>
      <c r="KDJ22"/>
      <c r="KDK22"/>
      <c r="KDL22"/>
      <c r="KDM22"/>
      <c r="KDN22"/>
      <c r="KDO22"/>
      <c r="KDP22"/>
      <c r="KDQ22"/>
      <c r="KDR22"/>
      <c r="KDS22"/>
      <c r="KDT22"/>
      <c r="KDU22"/>
      <c r="KDV22"/>
      <c r="KDW22"/>
      <c r="KDX22"/>
      <c r="KDY22"/>
      <c r="KDZ22"/>
      <c r="KEA22"/>
      <c r="KEB22"/>
      <c r="KEC22"/>
      <c r="KED22"/>
      <c r="KEE22"/>
      <c r="KEF22"/>
      <c r="KEG22"/>
      <c r="KEH22"/>
      <c r="KEI22"/>
      <c r="KEJ22"/>
      <c r="KEK22"/>
      <c r="KEL22"/>
      <c r="KEM22"/>
      <c r="KEN22"/>
      <c r="KEO22"/>
      <c r="KEP22"/>
      <c r="KEQ22"/>
      <c r="KER22"/>
      <c r="KES22"/>
      <c r="KET22"/>
      <c r="KEU22"/>
      <c r="KEV22"/>
      <c r="KEW22"/>
      <c r="KEX22"/>
      <c r="KEY22"/>
      <c r="KEZ22"/>
      <c r="KFA22"/>
      <c r="KFB22"/>
      <c r="KFC22"/>
      <c r="KFD22"/>
      <c r="KFE22"/>
      <c r="KFF22"/>
      <c r="KFG22"/>
      <c r="KFH22"/>
      <c r="KFI22"/>
      <c r="KFJ22"/>
      <c r="KFK22"/>
      <c r="KFL22"/>
      <c r="KFM22"/>
      <c r="KFN22"/>
      <c r="KFO22"/>
      <c r="KFP22"/>
      <c r="KFQ22"/>
      <c r="KFR22"/>
      <c r="KFS22"/>
      <c r="KFT22"/>
      <c r="KFU22"/>
      <c r="KFV22"/>
      <c r="KFW22"/>
      <c r="KFX22"/>
      <c r="KFY22"/>
      <c r="KFZ22"/>
      <c r="KGA22"/>
      <c r="KGB22"/>
      <c r="KGC22"/>
      <c r="KGD22"/>
      <c r="KGE22"/>
      <c r="KGF22"/>
      <c r="KGG22"/>
      <c r="KGH22"/>
      <c r="KGI22"/>
      <c r="KGJ22"/>
      <c r="KGK22"/>
      <c r="KGL22"/>
      <c r="KGM22"/>
      <c r="KGN22"/>
      <c r="KGO22"/>
      <c r="KGP22"/>
      <c r="KGQ22"/>
      <c r="KGR22"/>
      <c r="KGS22"/>
      <c r="KGT22"/>
      <c r="KGU22"/>
      <c r="KGV22"/>
      <c r="KGW22"/>
      <c r="KGX22"/>
      <c r="KGY22"/>
      <c r="KGZ22"/>
      <c r="KHA22"/>
      <c r="KHB22"/>
      <c r="KHC22"/>
      <c r="KHD22"/>
      <c r="KHE22"/>
      <c r="KHF22"/>
      <c r="KHG22"/>
      <c r="KHH22"/>
      <c r="KHI22"/>
      <c r="KHJ22"/>
      <c r="KHK22"/>
      <c r="KHL22"/>
      <c r="KHM22"/>
      <c r="KHN22"/>
      <c r="KHO22"/>
      <c r="KHP22"/>
      <c r="KHQ22"/>
      <c r="KHR22"/>
      <c r="KHS22"/>
      <c r="KHT22"/>
      <c r="KHU22"/>
      <c r="KHV22"/>
      <c r="KHW22"/>
      <c r="KHX22"/>
      <c r="KHY22"/>
      <c r="KHZ22"/>
      <c r="KIA22"/>
      <c r="KIB22"/>
      <c r="KIC22"/>
      <c r="KID22"/>
      <c r="KIE22"/>
      <c r="KIF22"/>
      <c r="KIG22"/>
      <c r="KIH22"/>
      <c r="KII22"/>
      <c r="KIJ22"/>
      <c r="KIK22"/>
      <c r="KIL22"/>
      <c r="KIM22"/>
      <c r="KIN22"/>
      <c r="KIO22"/>
      <c r="KIP22"/>
      <c r="KIQ22"/>
      <c r="KIR22"/>
      <c r="KIS22"/>
      <c r="KIT22"/>
      <c r="KIU22"/>
      <c r="KIV22"/>
      <c r="KIW22"/>
      <c r="KIX22"/>
      <c r="KIY22"/>
      <c r="KIZ22"/>
      <c r="KJA22"/>
      <c r="KJB22"/>
      <c r="KJC22"/>
      <c r="KJD22"/>
      <c r="KJE22"/>
      <c r="KJF22"/>
      <c r="KJG22"/>
      <c r="KJH22"/>
      <c r="KJI22"/>
      <c r="KJJ22"/>
      <c r="KJK22"/>
      <c r="KJL22"/>
      <c r="KJM22"/>
      <c r="KJN22"/>
      <c r="KJO22"/>
      <c r="KJP22"/>
      <c r="KJQ22"/>
      <c r="KJR22"/>
      <c r="KJS22"/>
      <c r="KJT22"/>
      <c r="KJU22"/>
      <c r="KJV22"/>
      <c r="KJW22"/>
      <c r="KJX22"/>
      <c r="KJY22"/>
      <c r="KJZ22"/>
      <c r="KKA22"/>
      <c r="KKB22"/>
      <c r="KKC22"/>
      <c r="KKD22"/>
      <c r="KKE22"/>
      <c r="KKF22"/>
      <c r="KKG22"/>
      <c r="KKH22"/>
      <c r="KKI22"/>
      <c r="KKJ22"/>
      <c r="KKK22"/>
      <c r="KKL22"/>
      <c r="KKM22"/>
      <c r="KKN22"/>
      <c r="KKO22"/>
      <c r="KKP22"/>
      <c r="KKQ22"/>
      <c r="KKR22"/>
      <c r="KKS22"/>
      <c r="KKT22"/>
      <c r="KKU22"/>
      <c r="KKV22"/>
      <c r="KKW22"/>
      <c r="KKX22"/>
      <c r="KKY22"/>
      <c r="KKZ22"/>
      <c r="KLA22"/>
      <c r="KLB22"/>
      <c r="KLC22"/>
      <c r="KLD22"/>
      <c r="KLE22"/>
      <c r="KLF22"/>
      <c r="KLG22"/>
      <c r="KLH22"/>
      <c r="KLI22"/>
      <c r="KLJ22"/>
      <c r="KLK22"/>
      <c r="KLL22"/>
      <c r="KLM22"/>
      <c r="KLN22"/>
      <c r="KLO22"/>
      <c r="KLP22"/>
      <c r="KLQ22"/>
      <c r="KLR22"/>
      <c r="KLS22"/>
      <c r="KLT22"/>
      <c r="KLU22"/>
      <c r="KLV22"/>
      <c r="KLW22"/>
      <c r="KLX22"/>
      <c r="KLY22"/>
      <c r="KLZ22"/>
      <c r="KMA22"/>
      <c r="KMB22"/>
      <c r="KMC22"/>
      <c r="KMD22"/>
      <c r="KME22"/>
      <c r="KMF22"/>
      <c r="KMG22"/>
      <c r="KMH22"/>
      <c r="KMI22"/>
      <c r="KMJ22"/>
      <c r="KMK22"/>
      <c r="KML22"/>
      <c r="KMM22"/>
      <c r="KMN22"/>
      <c r="KMO22"/>
      <c r="KMP22"/>
      <c r="KMQ22"/>
      <c r="KMR22"/>
      <c r="KMS22"/>
      <c r="KMT22"/>
      <c r="KMU22"/>
      <c r="KMV22"/>
      <c r="KMW22"/>
      <c r="KMX22"/>
      <c r="KMY22"/>
      <c r="KMZ22"/>
      <c r="KNA22"/>
      <c r="KNB22"/>
      <c r="KNC22"/>
      <c r="KND22"/>
      <c r="KNE22"/>
      <c r="KNF22"/>
      <c r="KNG22"/>
      <c r="KNH22"/>
      <c r="KNI22"/>
      <c r="KNJ22"/>
      <c r="KNK22"/>
      <c r="KNL22"/>
      <c r="KNM22"/>
      <c r="KNN22"/>
      <c r="KNO22"/>
      <c r="KNP22"/>
      <c r="KNQ22"/>
      <c r="KNR22"/>
      <c r="KNS22"/>
      <c r="KNT22"/>
      <c r="KNU22"/>
      <c r="KNV22"/>
      <c r="KNW22"/>
      <c r="KNX22"/>
      <c r="KNY22"/>
      <c r="KNZ22"/>
      <c r="KOA22"/>
      <c r="KOB22"/>
      <c r="KOC22"/>
      <c r="KOD22"/>
      <c r="KOE22"/>
      <c r="KOF22"/>
      <c r="KOG22"/>
      <c r="KOH22"/>
      <c r="KOI22"/>
      <c r="KOJ22"/>
      <c r="KOK22"/>
      <c r="KOL22"/>
      <c r="KOM22"/>
      <c r="KON22"/>
      <c r="KOO22"/>
      <c r="KOP22"/>
      <c r="KOQ22"/>
      <c r="KOR22"/>
      <c r="KOS22"/>
      <c r="KOT22"/>
      <c r="KOU22"/>
      <c r="KOV22"/>
      <c r="KOW22"/>
      <c r="KOX22"/>
      <c r="KOY22"/>
      <c r="KOZ22"/>
      <c r="KPA22"/>
      <c r="KPB22"/>
      <c r="KPC22"/>
      <c r="KPD22"/>
      <c r="KPE22"/>
      <c r="KPF22"/>
      <c r="KPG22"/>
      <c r="KPH22"/>
      <c r="KPI22"/>
      <c r="KPJ22"/>
      <c r="KPK22"/>
      <c r="KPL22"/>
      <c r="KPM22"/>
      <c r="KPN22"/>
      <c r="KPO22"/>
      <c r="KPP22"/>
      <c r="KPQ22"/>
      <c r="KPR22"/>
      <c r="KPS22"/>
      <c r="KPT22"/>
      <c r="KPU22"/>
      <c r="KPV22"/>
      <c r="KPW22"/>
      <c r="KPX22"/>
      <c r="KPY22"/>
      <c r="KPZ22"/>
      <c r="KQA22"/>
      <c r="KQB22"/>
      <c r="KQC22"/>
      <c r="KQD22"/>
      <c r="KQE22"/>
      <c r="KQF22"/>
      <c r="KQG22"/>
      <c r="KQH22"/>
      <c r="KQI22"/>
      <c r="KQJ22"/>
      <c r="KQK22"/>
      <c r="KQL22"/>
      <c r="KQM22"/>
      <c r="KQN22"/>
      <c r="KQO22"/>
      <c r="KQP22"/>
      <c r="KQQ22"/>
      <c r="KQR22"/>
      <c r="KQS22"/>
      <c r="KQT22"/>
      <c r="KQU22"/>
      <c r="KQV22"/>
      <c r="KQW22"/>
      <c r="KQX22"/>
      <c r="KQY22"/>
      <c r="KQZ22"/>
      <c r="KRA22"/>
      <c r="KRB22"/>
      <c r="KRC22"/>
      <c r="KRD22"/>
      <c r="KRE22"/>
      <c r="KRF22"/>
      <c r="KRG22"/>
      <c r="KRH22"/>
      <c r="KRI22"/>
      <c r="KRJ22"/>
      <c r="KRK22"/>
      <c r="KRL22"/>
      <c r="KRM22"/>
      <c r="KRN22"/>
      <c r="KRO22"/>
      <c r="KRP22"/>
      <c r="KRQ22"/>
      <c r="KRR22"/>
      <c r="KRS22"/>
      <c r="KRT22"/>
      <c r="KRU22"/>
      <c r="KRV22"/>
      <c r="KRW22"/>
      <c r="KRX22"/>
      <c r="KRY22"/>
      <c r="KRZ22"/>
      <c r="KSA22"/>
      <c r="KSB22"/>
      <c r="KSC22"/>
      <c r="KSD22"/>
      <c r="KSE22"/>
      <c r="KSF22"/>
      <c r="KSG22"/>
      <c r="KSH22"/>
      <c r="KSI22"/>
      <c r="KSJ22"/>
      <c r="KSK22"/>
      <c r="KSL22"/>
      <c r="KSM22"/>
      <c r="KSN22"/>
      <c r="KSO22"/>
      <c r="KSP22"/>
      <c r="KSQ22"/>
      <c r="KSR22"/>
      <c r="KSS22"/>
      <c r="KST22"/>
      <c r="KSU22"/>
      <c r="KSV22"/>
      <c r="KSW22"/>
      <c r="KSX22"/>
      <c r="KSY22"/>
      <c r="KSZ22"/>
      <c r="KTA22"/>
      <c r="KTB22"/>
      <c r="KTC22"/>
      <c r="KTD22"/>
      <c r="KTE22"/>
      <c r="KTF22"/>
      <c r="KTG22"/>
      <c r="KTH22"/>
      <c r="KTI22"/>
      <c r="KTJ22"/>
      <c r="KTK22"/>
      <c r="KTL22"/>
      <c r="KTM22"/>
      <c r="KTN22"/>
      <c r="KTO22"/>
      <c r="KTP22"/>
      <c r="KTQ22"/>
      <c r="KTR22"/>
      <c r="KTS22"/>
      <c r="KTT22"/>
      <c r="KTU22"/>
      <c r="KTV22"/>
      <c r="KTW22"/>
      <c r="KTX22"/>
      <c r="KTY22"/>
      <c r="KTZ22"/>
      <c r="KUA22"/>
      <c r="KUB22"/>
      <c r="KUC22"/>
      <c r="KUD22"/>
      <c r="KUE22"/>
      <c r="KUF22"/>
      <c r="KUG22"/>
      <c r="KUH22"/>
      <c r="KUI22"/>
      <c r="KUJ22"/>
      <c r="KUK22"/>
      <c r="KUL22"/>
      <c r="KUM22"/>
      <c r="KUN22"/>
      <c r="KUO22"/>
      <c r="KUP22"/>
      <c r="KUQ22"/>
      <c r="KUR22"/>
      <c r="KUS22"/>
      <c r="KUT22"/>
      <c r="KUU22"/>
      <c r="KUV22"/>
      <c r="KUW22"/>
      <c r="KUX22"/>
      <c r="KUY22"/>
      <c r="KUZ22"/>
      <c r="KVA22"/>
      <c r="KVB22"/>
      <c r="KVC22"/>
      <c r="KVD22"/>
      <c r="KVE22"/>
      <c r="KVF22"/>
      <c r="KVG22"/>
      <c r="KVH22"/>
      <c r="KVI22"/>
      <c r="KVJ22"/>
      <c r="KVK22"/>
      <c r="KVL22"/>
      <c r="KVM22"/>
      <c r="KVN22"/>
      <c r="KVO22"/>
      <c r="KVP22"/>
      <c r="KVQ22"/>
      <c r="KVR22"/>
      <c r="KVS22"/>
      <c r="KVT22"/>
      <c r="KVU22"/>
      <c r="KVV22"/>
      <c r="KVW22"/>
      <c r="KVX22"/>
      <c r="KVY22"/>
      <c r="KVZ22"/>
      <c r="KWA22"/>
      <c r="KWB22"/>
      <c r="KWC22"/>
      <c r="KWD22"/>
      <c r="KWE22"/>
      <c r="KWF22"/>
      <c r="KWG22"/>
      <c r="KWH22"/>
      <c r="KWI22"/>
      <c r="KWJ22"/>
      <c r="KWK22"/>
      <c r="KWL22"/>
      <c r="KWM22"/>
      <c r="KWN22"/>
      <c r="KWO22"/>
      <c r="KWP22"/>
      <c r="KWQ22"/>
      <c r="KWR22"/>
      <c r="KWS22"/>
      <c r="KWT22"/>
      <c r="KWU22"/>
      <c r="KWV22"/>
      <c r="KWW22"/>
      <c r="KWX22"/>
      <c r="KWY22"/>
      <c r="KWZ22"/>
      <c r="KXA22"/>
      <c r="KXB22"/>
      <c r="KXC22"/>
      <c r="KXD22"/>
      <c r="KXE22"/>
      <c r="KXF22"/>
      <c r="KXG22"/>
      <c r="KXH22"/>
      <c r="KXI22"/>
      <c r="KXJ22"/>
      <c r="KXK22"/>
      <c r="KXL22"/>
      <c r="KXM22"/>
      <c r="KXN22"/>
      <c r="KXO22"/>
      <c r="KXP22"/>
      <c r="KXQ22"/>
      <c r="KXR22"/>
      <c r="KXS22"/>
      <c r="KXT22"/>
      <c r="KXU22"/>
      <c r="KXV22"/>
      <c r="KXW22"/>
      <c r="KXX22"/>
      <c r="KXY22"/>
      <c r="KXZ22"/>
      <c r="KYA22"/>
      <c r="KYB22"/>
      <c r="KYC22"/>
      <c r="KYD22"/>
      <c r="KYE22"/>
      <c r="KYF22"/>
      <c r="KYG22"/>
      <c r="KYH22"/>
      <c r="KYI22"/>
      <c r="KYJ22"/>
      <c r="KYK22"/>
      <c r="KYL22"/>
      <c r="KYM22"/>
      <c r="KYN22"/>
      <c r="KYO22"/>
      <c r="KYP22"/>
      <c r="KYQ22"/>
      <c r="KYR22"/>
      <c r="KYS22"/>
      <c r="KYT22"/>
      <c r="KYU22"/>
      <c r="KYV22"/>
      <c r="KYW22"/>
      <c r="KYX22"/>
      <c r="KYY22"/>
      <c r="KYZ22"/>
      <c r="KZA22"/>
      <c r="KZB22"/>
      <c r="KZC22"/>
      <c r="KZD22"/>
      <c r="KZE22"/>
      <c r="KZF22"/>
      <c r="KZG22"/>
      <c r="KZH22"/>
      <c r="KZI22"/>
      <c r="KZJ22"/>
      <c r="KZK22"/>
      <c r="KZL22"/>
      <c r="KZM22"/>
      <c r="KZN22"/>
      <c r="KZO22"/>
      <c r="KZP22"/>
      <c r="KZQ22"/>
      <c r="KZR22"/>
      <c r="KZS22"/>
      <c r="KZT22"/>
      <c r="KZU22"/>
      <c r="KZV22"/>
      <c r="KZW22"/>
      <c r="KZX22"/>
      <c r="KZY22"/>
      <c r="KZZ22"/>
      <c r="LAA22"/>
      <c r="LAB22"/>
      <c r="LAC22"/>
      <c r="LAD22"/>
      <c r="LAE22"/>
      <c r="LAF22"/>
      <c r="LAG22"/>
      <c r="LAH22"/>
      <c r="LAI22"/>
      <c r="LAJ22"/>
      <c r="LAK22"/>
      <c r="LAL22"/>
      <c r="LAM22"/>
      <c r="LAN22"/>
      <c r="LAO22"/>
      <c r="LAP22"/>
      <c r="LAQ22"/>
      <c r="LAR22"/>
      <c r="LAS22"/>
      <c r="LAT22"/>
      <c r="LAU22"/>
      <c r="LAV22"/>
      <c r="LAW22"/>
      <c r="LAX22"/>
      <c r="LAY22"/>
      <c r="LAZ22"/>
      <c r="LBA22"/>
      <c r="LBB22"/>
      <c r="LBC22"/>
      <c r="LBD22"/>
      <c r="LBE22"/>
      <c r="LBF22"/>
      <c r="LBG22"/>
      <c r="LBH22"/>
      <c r="LBI22"/>
      <c r="LBJ22"/>
      <c r="LBK22"/>
      <c r="LBL22"/>
      <c r="LBM22"/>
      <c r="LBN22"/>
      <c r="LBO22"/>
      <c r="LBP22"/>
      <c r="LBQ22"/>
      <c r="LBR22"/>
      <c r="LBS22"/>
      <c r="LBT22"/>
      <c r="LBU22"/>
      <c r="LBV22"/>
      <c r="LBW22"/>
      <c r="LBX22"/>
      <c r="LBY22"/>
      <c r="LBZ22"/>
      <c r="LCA22"/>
      <c r="LCB22"/>
      <c r="LCC22"/>
      <c r="LCD22"/>
      <c r="LCE22"/>
      <c r="LCF22"/>
      <c r="LCG22"/>
      <c r="LCH22"/>
      <c r="LCI22"/>
      <c r="LCJ22"/>
      <c r="LCK22"/>
      <c r="LCL22"/>
      <c r="LCM22"/>
      <c r="LCN22"/>
      <c r="LCO22"/>
      <c r="LCP22"/>
      <c r="LCQ22"/>
      <c r="LCR22"/>
      <c r="LCS22"/>
      <c r="LCT22"/>
      <c r="LCU22"/>
      <c r="LCV22"/>
      <c r="LCW22"/>
      <c r="LCX22"/>
      <c r="LCY22"/>
      <c r="LCZ22"/>
      <c r="LDA22"/>
      <c r="LDB22"/>
      <c r="LDC22"/>
      <c r="LDD22"/>
      <c r="LDE22"/>
      <c r="LDF22"/>
      <c r="LDG22"/>
      <c r="LDH22"/>
      <c r="LDI22"/>
      <c r="LDJ22"/>
      <c r="LDK22"/>
      <c r="LDL22"/>
      <c r="LDM22"/>
      <c r="LDN22"/>
      <c r="LDO22"/>
      <c r="LDP22"/>
      <c r="LDQ22"/>
      <c r="LDR22"/>
      <c r="LDS22"/>
      <c r="LDT22"/>
      <c r="LDU22"/>
      <c r="LDV22"/>
      <c r="LDW22"/>
      <c r="LDX22"/>
      <c r="LDY22"/>
      <c r="LDZ22"/>
      <c r="LEA22"/>
      <c r="LEB22"/>
      <c r="LEC22"/>
      <c r="LED22"/>
      <c r="LEE22"/>
      <c r="LEF22"/>
      <c r="LEG22"/>
      <c r="LEH22"/>
      <c r="LEI22"/>
      <c r="LEJ22"/>
      <c r="LEK22"/>
      <c r="LEL22"/>
      <c r="LEM22"/>
      <c r="LEN22"/>
      <c r="LEO22"/>
      <c r="LEP22"/>
      <c r="LEQ22"/>
      <c r="LER22"/>
      <c r="LES22"/>
      <c r="LET22"/>
      <c r="LEU22"/>
      <c r="LEV22"/>
      <c r="LEW22"/>
      <c r="LEX22"/>
      <c r="LEY22"/>
      <c r="LEZ22"/>
      <c r="LFA22"/>
      <c r="LFB22"/>
      <c r="LFC22"/>
      <c r="LFD22"/>
      <c r="LFE22"/>
      <c r="LFF22"/>
      <c r="LFG22"/>
      <c r="LFH22"/>
      <c r="LFI22"/>
      <c r="LFJ22"/>
      <c r="LFK22"/>
      <c r="LFL22"/>
      <c r="LFM22"/>
      <c r="LFN22"/>
      <c r="LFO22"/>
      <c r="LFP22"/>
      <c r="LFQ22"/>
      <c r="LFR22"/>
      <c r="LFS22"/>
      <c r="LFT22"/>
      <c r="LFU22"/>
      <c r="LFV22"/>
      <c r="LFW22"/>
      <c r="LFX22"/>
      <c r="LFY22"/>
      <c r="LFZ22"/>
      <c r="LGA22"/>
      <c r="LGB22"/>
      <c r="LGC22"/>
      <c r="LGD22"/>
      <c r="LGE22"/>
      <c r="LGF22"/>
      <c r="LGG22"/>
      <c r="LGH22"/>
      <c r="LGI22"/>
      <c r="LGJ22"/>
      <c r="LGK22"/>
      <c r="LGL22"/>
      <c r="LGM22"/>
      <c r="LGN22"/>
      <c r="LGO22"/>
      <c r="LGP22"/>
      <c r="LGQ22"/>
      <c r="LGR22"/>
      <c r="LGS22"/>
      <c r="LGT22"/>
      <c r="LGU22"/>
      <c r="LGV22"/>
      <c r="LGW22"/>
      <c r="LGX22"/>
      <c r="LGY22"/>
      <c r="LGZ22"/>
      <c r="LHA22"/>
      <c r="LHB22"/>
      <c r="LHC22"/>
      <c r="LHD22"/>
      <c r="LHE22"/>
      <c r="LHF22"/>
      <c r="LHG22"/>
      <c r="LHH22"/>
      <c r="LHI22"/>
      <c r="LHJ22"/>
      <c r="LHK22"/>
      <c r="LHL22"/>
      <c r="LHM22"/>
      <c r="LHN22"/>
      <c r="LHO22"/>
      <c r="LHP22"/>
      <c r="LHQ22"/>
      <c r="LHR22"/>
      <c r="LHS22"/>
      <c r="LHT22"/>
      <c r="LHU22"/>
      <c r="LHV22"/>
      <c r="LHW22"/>
      <c r="LHX22"/>
      <c r="LHY22"/>
      <c r="LHZ22"/>
      <c r="LIA22"/>
      <c r="LIB22"/>
      <c r="LIC22"/>
      <c r="LID22"/>
      <c r="LIE22"/>
      <c r="LIF22"/>
      <c r="LIG22"/>
      <c r="LIH22"/>
      <c r="LII22"/>
      <c r="LIJ22"/>
      <c r="LIK22"/>
      <c r="LIL22"/>
      <c r="LIM22"/>
      <c r="LIN22"/>
      <c r="LIO22"/>
      <c r="LIP22"/>
      <c r="LIQ22"/>
      <c r="LIR22"/>
      <c r="LIS22"/>
      <c r="LIT22"/>
      <c r="LIU22"/>
      <c r="LIV22"/>
      <c r="LIW22"/>
      <c r="LIX22"/>
      <c r="LIY22"/>
      <c r="LIZ22"/>
      <c r="LJA22"/>
      <c r="LJB22"/>
      <c r="LJC22"/>
      <c r="LJD22"/>
      <c r="LJE22"/>
      <c r="LJF22"/>
      <c r="LJG22"/>
      <c r="LJH22"/>
      <c r="LJI22"/>
      <c r="LJJ22"/>
      <c r="LJK22"/>
      <c r="LJL22"/>
      <c r="LJM22"/>
      <c r="LJN22"/>
      <c r="LJO22"/>
      <c r="LJP22"/>
      <c r="LJQ22"/>
      <c r="LJR22"/>
      <c r="LJS22"/>
      <c r="LJT22"/>
      <c r="LJU22"/>
      <c r="LJV22"/>
      <c r="LJW22"/>
      <c r="LJX22"/>
      <c r="LJY22"/>
      <c r="LJZ22"/>
      <c r="LKA22"/>
      <c r="LKB22"/>
      <c r="LKC22"/>
      <c r="LKD22"/>
      <c r="LKE22"/>
      <c r="LKF22"/>
      <c r="LKG22"/>
      <c r="LKH22"/>
      <c r="LKI22"/>
      <c r="LKJ22"/>
      <c r="LKK22"/>
      <c r="LKL22"/>
      <c r="LKM22"/>
      <c r="LKN22"/>
      <c r="LKO22"/>
      <c r="LKP22"/>
      <c r="LKQ22"/>
      <c r="LKR22"/>
      <c r="LKS22"/>
      <c r="LKT22"/>
      <c r="LKU22"/>
      <c r="LKV22"/>
      <c r="LKW22"/>
      <c r="LKX22"/>
      <c r="LKY22"/>
      <c r="LKZ22"/>
      <c r="LLA22"/>
      <c r="LLB22"/>
      <c r="LLC22"/>
      <c r="LLD22"/>
      <c r="LLE22"/>
      <c r="LLF22"/>
      <c r="LLG22"/>
      <c r="LLH22"/>
      <c r="LLI22"/>
      <c r="LLJ22"/>
      <c r="LLK22"/>
      <c r="LLL22"/>
      <c r="LLM22"/>
      <c r="LLN22"/>
      <c r="LLO22"/>
      <c r="LLP22"/>
      <c r="LLQ22"/>
      <c r="LLR22"/>
      <c r="LLS22"/>
      <c r="LLT22"/>
      <c r="LLU22"/>
      <c r="LLV22"/>
      <c r="LLW22"/>
      <c r="LLX22"/>
      <c r="LLY22"/>
      <c r="LLZ22"/>
      <c r="LMA22"/>
      <c r="LMB22"/>
      <c r="LMC22"/>
      <c r="LMD22"/>
      <c r="LME22"/>
      <c r="LMF22"/>
      <c r="LMG22"/>
      <c r="LMH22"/>
      <c r="LMI22"/>
      <c r="LMJ22"/>
      <c r="LMK22"/>
      <c r="LML22"/>
      <c r="LMM22"/>
      <c r="LMN22"/>
      <c r="LMO22"/>
      <c r="LMP22"/>
      <c r="LMQ22"/>
      <c r="LMR22"/>
      <c r="LMS22"/>
      <c r="LMT22"/>
      <c r="LMU22"/>
      <c r="LMV22"/>
      <c r="LMW22"/>
      <c r="LMX22"/>
      <c r="LMY22"/>
      <c r="LMZ22"/>
      <c r="LNA22"/>
      <c r="LNB22"/>
      <c r="LNC22"/>
      <c r="LND22"/>
      <c r="LNE22"/>
      <c r="LNF22"/>
      <c r="LNG22"/>
      <c r="LNH22"/>
      <c r="LNI22"/>
      <c r="LNJ22"/>
      <c r="LNK22"/>
      <c r="LNL22"/>
      <c r="LNM22"/>
      <c r="LNN22"/>
      <c r="LNO22"/>
      <c r="LNP22"/>
      <c r="LNQ22"/>
      <c r="LNR22"/>
      <c r="LNS22"/>
      <c r="LNT22"/>
      <c r="LNU22"/>
      <c r="LNV22"/>
      <c r="LNW22"/>
      <c r="LNX22"/>
      <c r="LNY22"/>
      <c r="LNZ22"/>
      <c r="LOA22"/>
      <c r="LOB22"/>
      <c r="LOC22"/>
      <c r="LOD22"/>
      <c r="LOE22"/>
      <c r="LOF22"/>
      <c r="LOG22"/>
      <c r="LOH22"/>
      <c r="LOI22"/>
      <c r="LOJ22"/>
      <c r="LOK22"/>
      <c r="LOL22"/>
      <c r="LOM22"/>
      <c r="LON22"/>
      <c r="LOO22"/>
      <c r="LOP22"/>
      <c r="LOQ22"/>
      <c r="LOR22"/>
      <c r="LOS22"/>
      <c r="LOT22"/>
      <c r="LOU22"/>
      <c r="LOV22"/>
      <c r="LOW22"/>
      <c r="LOX22"/>
      <c r="LOY22"/>
      <c r="LOZ22"/>
      <c r="LPA22"/>
      <c r="LPB22"/>
      <c r="LPC22"/>
      <c r="LPD22"/>
      <c r="LPE22"/>
      <c r="LPF22"/>
      <c r="LPG22"/>
      <c r="LPH22"/>
      <c r="LPI22"/>
      <c r="LPJ22"/>
      <c r="LPK22"/>
      <c r="LPL22"/>
      <c r="LPM22"/>
      <c r="LPN22"/>
      <c r="LPO22"/>
      <c r="LPP22"/>
      <c r="LPQ22"/>
      <c r="LPR22"/>
      <c r="LPS22"/>
      <c r="LPT22"/>
      <c r="LPU22"/>
      <c r="LPV22"/>
      <c r="LPW22"/>
      <c r="LPX22"/>
      <c r="LPY22"/>
      <c r="LPZ22"/>
      <c r="LQA22"/>
      <c r="LQB22"/>
      <c r="LQC22"/>
      <c r="LQD22"/>
      <c r="LQE22"/>
      <c r="LQF22"/>
      <c r="LQG22"/>
      <c r="LQH22"/>
      <c r="LQI22"/>
      <c r="LQJ22"/>
      <c r="LQK22"/>
      <c r="LQL22"/>
      <c r="LQM22"/>
      <c r="LQN22"/>
      <c r="LQO22"/>
      <c r="LQP22"/>
      <c r="LQQ22"/>
      <c r="LQR22"/>
      <c r="LQS22"/>
      <c r="LQT22"/>
      <c r="LQU22"/>
      <c r="LQV22"/>
      <c r="LQW22"/>
      <c r="LQX22"/>
      <c r="LQY22"/>
      <c r="LQZ22"/>
      <c r="LRA22"/>
      <c r="LRB22"/>
      <c r="LRC22"/>
      <c r="LRD22"/>
      <c r="LRE22"/>
      <c r="LRF22"/>
      <c r="LRG22"/>
      <c r="LRH22"/>
      <c r="LRI22"/>
      <c r="LRJ22"/>
      <c r="LRK22"/>
      <c r="LRL22"/>
      <c r="LRM22"/>
      <c r="LRN22"/>
      <c r="LRO22"/>
      <c r="LRP22"/>
      <c r="LRQ22"/>
      <c r="LRR22"/>
      <c r="LRS22"/>
      <c r="LRT22"/>
      <c r="LRU22"/>
      <c r="LRV22"/>
      <c r="LRW22"/>
      <c r="LRX22"/>
      <c r="LRY22"/>
      <c r="LRZ22"/>
      <c r="LSA22"/>
      <c r="LSB22"/>
      <c r="LSC22"/>
      <c r="LSD22"/>
      <c r="LSE22"/>
      <c r="LSF22"/>
      <c r="LSG22"/>
      <c r="LSH22"/>
      <c r="LSI22"/>
      <c r="LSJ22"/>
      <c r="LSK22"/>
      <c r="LSL22"/>
      <c r="LSM22"/>
      <c r="LSN22"/>
      <c r="LSO22"/>
      <c r="LSP22"/>
      <c r="LSQ22"/>
      <c r="LSR22"/>
      <c r="LSS22"/>
      <c r="LST22"/>
      <c r="LSU22"/>
      <c r="LSV22"/>
      <c r="LSW22"/>
      <c r="LSX22"/>
      <c r="LSY22"/>
      <c r="LSZ22"/>
      <c r="LTA22"/>
      <c r="LTB22"/>
      <c r="LTC22"/>
      <c r="LTD22"/>
      <c r="LTE22"/>
      <c r="LTF22"/>
      <c r="LTG22"/>
      <c r="LTH22"/>
      <c r="LTI22"/>
      <c r="LTJ22"/>
      <c r="LTK22"/>
      <c r="LTL22"/>
      <c r="LTM22"/>
      <c r="LTN22"/>
      <c r="LTO22"/>
      <c r="LTP22"/>
      <c r="LTQ22"/>
      <c r="LTR22"/>
      <c r="LTS22"/>
      <c r="LTT22"/>
      <c r="LTU22"/>
      <c r="LTV22"/>
      <c r="LTW22"/>
      <c r="LTX22"/>
      <c r="LTY22"/>
      <c r="LTZ22"/>
      <c r="LUA22"/>
      <c r="LUB22"/>
      <c r="LUC22"/>
      <c r="LUD22"/>
      <c r="LUE22"/>
      <c r="LUF22"/>
      <c r="LUG22"/>
      <c r="LUH22"/>
      <c r="LUI22"/>
      <c r="LUJ22"/>
      <c r="LUK22"/>
      <c r="LUL22"/>
      <c r="LUM22"/>
      <c r="LUN22"/>
      <c r="LUO22"/>
      <c r="LUP22"/>
      <c r="LUQ22"/>
      <c r="LUR22"/>
      <c r="LUS22"/>
      <c r="LUT22"/>
      <c r="LUU22"/>
      <c r="LUV22"/>
      <c r="LUW22"/>
      <c r="LUX22"/>
      <c r="LUY22"/>
      <c r="LUZ22"/>
      <c r="LVA22"/>
      <c r="LVB22"/>
      <c r="LVC22"/>
      <c r="LVD22"/>
      <c r="LVE22"/>
      <c r="LVF22"/>
      <c r="LVG22"/>
      <c r="LVH22"/>
      <c r="LVI22"/>
      <c r="LVJ22"/>
      <c r="LVK22"/>
      <c r="LVL22"/>
      <c r="LVM22"/>
      <c r="LVN22"/>
      <c r="LVO22"/>
      <c r="LVP22"/>
      <c r="LVQ22"/>
      <c r="LVR22"/>
      <c r="LVS22"/>
      <c r="LVT22"/>
      <c r="LVU22"/>
      <c r="LVV22"/>
      <c r="LVW22"/>
      <c r="LVX22"/>
      <c r="LVY22"/>
      <c r="LVZ22"/>
      <c r="LWA22"/>
      <c r="LWB22"/>
      <c r="LWC22"/>
      <c r="LWD22"/>
      <c r="LWE22"/>
      <c r="LWF22"/>
      <c r="LWG22"/>
      <c r="LWH22"/>
      <c r="LWI22"/>
      <c r="LWJ22"/>
      <c r="LWK22"/>
      <c r="LWL22"/>
      <c r="LWM22"/>
      <c r="LWN22"/>
      <c r="LWO22"/>
      <c r="LWP22"/>
      <c r="LWQ22"/>
      <c r="LWR22"/>
      <c r="LWS22"/>
      <c r="LWT22"/>
      <c r="LWU22"/>
      <c r="LWV22"/>
      <c r="LWW22"/>
      <c r="LWX22"/>
      <c r="LWY22"/>
      <c r="LWZ22"/>
      <c r="LXA22"/>
      <c r="LXB22"/>
      <c r="LXC22"/>
      <c r="LXD22"/>
      <c r="LXE22"/>
      <c r="LXF22"/>
      <c r="LXG22"/>
      <c r="LXH22"/>
      <c r="LXI22"/>
      <c r="LXJ22"/>
      <c r="LXK22"/>
      <c r="LXL22"/>
      <c r="LXM22"/>
      <c r="LXN22"/>
      <c r="LXO22"/>
      <c r="LXP22"/>
      <c r="LXQ22"/>
      <c r="LXR22"/>
      <c r="LXS22"/>
      <c r="LXT22"/>
      <c r="LXU22"/>
      <c r="LXV22"/>
      <c r="LXW22"/>
      <c r="LXX22"/>
      <c r="LXY22"/>
      <c r="LXZ22"/>
      <c r="LYA22"/>
      <c r="LYB22"/>
      <c r="LYC22"/>
      <c r="LYD22"/>
      <c r="LYE22"/>
      <c r="LYF22"/>
      <c r="LYG22"/>
      <c r="LYH22"/>
      <c r="LYI22"/>
      <c r="LYJ22"/>
      <c r="LYK22"/>
      <c r="LYL22"/>
      <c r="LYM22"/>
      <c r="LYN22"/>
      <c r="LYO22"/>
      <c r="LYP22"/>
      <c r="LYQ22"/>
      <c r="LYR22"/>
      <c r="LYS22"/>
      <c r="LYT22"/>
      <c r="LYU22"/>
      <c r="LYV22"/>
      <c r="LYW22"/>
      <c r="LYX22"/>
      <c r="LYY22"/>
      <c r="LYZ22"/>
      <c r="LZA22"/>
      <c r="LZB22"/>
      <c r="LZC22"/>
      <c r="LZD22"/>
      <c r="LZE22"/>
      <c r="LZF22"/>
      <c r="LZG22"/>
      <c r="LZH22"/>
      <c r="LZI22"/>
      <c r="LZJ22"/>
      <c r="LZK22"/>
      <c r="LZL22"/>
      <c r="LZM22"/>
      <c r="LZN22"/>
      <c r="LZO22"/>
      <c r="LZP22"/>
      <c r="LZQ22"/>
      <c r="LZR22"/>
      <c r="LZS22"/>
      <c r="LZT22"/>
      <c r="LZU22"/>
      <c r="LZV22"/>
      <c r="LZW22"/>
      <c r="LZX22"/>
      <c r="LZY22"/>
      <c r="LZZ22"/>
      <c r="MAA22"/>
      <c r="MAB22"/>
      <c r="MAC22"/>
      <c r="MAD22"/>
      <c r="MAE22"/>
      <c r="MAF22"/>
      <c r="MAG22"/>
      <c r="MAH22"/>
      <c r="MAI22"/>
      <c r="MAJ22"/>
      <c r="MAK22"/>
      <c r="MAL22"/>
      <c r="MAM22"/>
      <c r="MAN22"/>
      <c r="MAO22"/>
      <c r="MAP22"/>
      <c r="MAQ22"/>
      <c r="MAR22"/>
      <c r="MAS22"/>
      <c r="MAT22"/>
      <c r="MAU22"/>
      <c r="MAV22"/>
      <c r="MAW22"/>
      <c r="MAX22"/>
      <c r="MAY22"/>
      <c r="MAZ22"/>
      <c r="MBA22"/>
      <c r="MBB22"/>
      <c r="MBC22"/>
      <c r="MBD22"/>
      <c r="MBE22"/>
      <c r="MBF22"/>
      <c r="MBG22"/>
      <c r="MBH22"/>
      <c r="MBI22"/>
      <c r="MBJ22"/>
      <c r="MBK22"/>
      <c r="MBL22"/>
      <c r="MBM22"/>
      <c r="MBN22"/>
      <c r="MBO22"/>
      <c r="MBP22"/>
      <c r="MBQ22"/>
      <c r="MBR22"/>
      <c r="MBS22"/>
      <c r="MBT22"/>
      <c r="MBU22"/>
      <c r="MBV22"/>
      <c r="MBW22"/>
      <c r="MBX22"/>
      <c r="MBY22"/>
      <c r="MBZ22"/>
      <c r="MCA22"/>
      <c r="MCB22"/>
      <c r="MCC22"/>
      <c r="MCD22"/>
      <c r="MCE22"/>
      <c r="MCF22"/>
      <c r="MCG22"/>
      <c r="MCH22"/>
      <c r="MCI22"/>
      <c r="MCJ22"/>
      <c r="MCK22"/>
      <c r="MCL22"/>
      <c r="MCM22"/>
      <c r="MCN22"/>
      <c r="MCO22"/>
      <c r="MCP22"/>
      <c r="MCQ22"/>
      <c r="MCR22"/>
      <c r="MCS22"/>
      <c r="MCT22"/>
      <c r="MCU22"/>
      <c r="MCV22"/>
      <c r="MCW22"/>
      <c r="MCX22"/>
      <c r="MCY22"/>
      <c r="MCZ22"/>
      <c r="MDA22"/>
      <c r="MDB22"/>
      <c r="MDC22"/>
      <c r="MDD22"/>
      <c r="MDE22"/>
      <c r="MDF22"/>
      <c r="MDG22"/>
      <c r="MDH22"/>
      <c r="MDI22"/>
      <c r="MDJ22"/>
      <c r="MDK22"/>
      <c r="MDL22"/>
      <c r="MDM22"/>
      <c r="MDN22"/>
      <c r="MDO22"/>
      <c r="MDP22"/>
      <c r="MDQ22"/>
      <c r="MDR22"/>
      <c r="MDS22"/>
      <c r="MDT22"/>
      <c r="MDU22"/>
      <c r="MDV22"/>
      <c r="MDW22"/>
      <c r="MDX22"/>
      <c r="MDY22"/>
      <c r="MDZ22"/>
      <c r="MEA22"/>
      <c r="MEB22"/>
      <c r="MEC22"/>
      <c r="MED22"/>
      <c r="MEE22"/>
      <c r="MEF22"/>
      <c r="MEG22"/>
      <c r="MEH22"/>
      <c r="MEI22"/>
      <c r="MEJ22"/>
      <c r="MEK22"/>
      <c r="MEL22"/>
      <c r="MEM22"/>
      <c r="MEN22"/>
      <c r="MEO22"/>
      <c r="MEP22"/>
      <c r="MEQ22"/>
      <c r="MER22"/>
      <c r="MES22"/>
      <c r="MET22"/>
      <c r="MEU22"/>
      <c r="MEV22"/>
      <c r="MEW22"/>
      <c r="MEX22"/>
      <c r="MEY22"/>
      <c r="MEZ22"/>
      <c r="MFA22"/>
      <c r="MFB22"/>
      <c r="MFC22"/>
      <c r="MFD22"/>
      <c r="MFE22"/>
      <c r="MFF22"/>
      <c r="MFG22"/>
      <c r="MFH22"/>
      <c r="MFI22"/>
      <c r="MFJ22"/>
      <c r="MFK22"/>
      <c r="MFL22"/>
      <c r="MFM22"/>
      <c r="MFN22"/>
      <c r="MFO22"/>
      <c r="MFP22"/>
      <c r="MFQ22"/>
      <c r="MFR22"/>
      <c r="MFS22"/>
      <c r="MFT22"/>
      <c r="MFU22"/>
      <c r="MFV22"/>
      <c r="MFW22"/>
      <c r="MFX22"/>
      <c r="MFY22"/>
      <c r="MFZ22"/>
      <c r="MGA22"/>
      <c r="MGB22"/>
      <c r="MGC22"/>
      <c r="MGD22"/>
      <c r="MGE22"/>
      <c r="MGF22"/>
      <c r="MGG22"/>
      <c r="MGH22"/>
      <c r="MGI22"/>
      <c r="MGJ22"/>
      <c r="MGK22"/>
      <c r="MGL22"/>
      <c r="MGM22"/>
      <c r="MGN22"/>
      <c r="MGO22"/>
      <c r="MGP22"/>
      <c r="MGQ22"/>
      <c r="MGR22"/>
      <c r="MGS22"/>
      <c r="MGT22"/>
      <c r="MGU22"/>
      <c r="MGV22"/>
      <c r="MGW22"/>
      <c r="MGX22"/>
      <c r="MGY22"/>
      <c r="MGZ22"/>
      <c r="MHA22"/>
      <c r="MHB22"/>
      <c r="MHC22"/>
      <c r="MHD22"/>
      <c r="MHE22"/>
      <c r="MHF22"/>
      <c r="MHG22"/>
      <c r="MHH22"/>
      <c r="MHI22"/>
      <c r="MHJ22"/>
      <c r="MHK22"/>
      <c r="MHL22"/>
      <c r="MHM22"/>
      <c r="MHN22"/>
      <c r="MHO22"/>
      <c r="MHP22"/>
      <c r="MHQ22"/>
      <c r="MHR22"/>
      <c r="MHS22"/>
      <c r="MHT22"/>
      <c r="MHU22"/>
      <c r="MHV22"/>
      <c r="MHW22"/>
      <c r="MHX22"/>
      <c r="MHY22"/>
      <c r="MHZ22"/>
      <c r="MIA22"/>
      <c r="MIB22"/>
      <c r="MIC22"/>
      <c r="MID22"/>
      <c r="MIE22"/>
      <c r="MIF22"/>
      <c r="MIG22"/>
      <c r="MIH22"/>
      <c r="MII22"/>
      <c r="MIJ22"/>
      <c r="MIK22"/>
      <c r="MIL22"/>
      <c r="MIM22"/>
      <c r="MIN22"/>
      <c r="MIO22"/>
      <c r="MIP22"/>
      <c r="MIQ22"/>
      <c r="MIR22"/>
      <c r="MIS22"/>
      <c r="MIT22"/>
      <c r="MIU22"/>
      <c r="MIV22"/>
      <c r="MIW22"/>
      <c r="MIX22"/>
      <c r="MIY22"/>
      <c r="MIZ22"/>
      <c r="MJA22"/>
      <c r="MJB22"/>
      <c r="MJC22"/>
      <c r="MJD22"/>
      <c r="MJE22"/>
      <c r="MJF22"/>
      <c r="MJG22"/>
      <c r="MJH22"/>
      <c r="MJI22"/>
      <c r="MJJ22"/>
      <c r="MJK22"/>
      <c r="MJL22"/>
      <c r="MJM22"/>
      <c r="MJN22"/>
      <c r="MJO22"/>
      <c r="MJP22"/>
      <c r="MJQ22"/>
      <c r="MJR22"/>
      <c r="MJS22"/>
      <c r="MJT22"/>
      <c r="MJU22"/>
      <c r="MJV22"/>
      <c r="MJW22"/>
      <c r="MJX22"/>
      <c r="MJY22"/>
      <c r="MJZ22"/>
      <c r="MKA22"/>
      <c r="MKB22"/>
      <c r="MKC22"/>
      <c r="MKD22"/>
      <c r="MKE22"/>
      <c r="MKF22"/>
      <c r="MKG22"/>
      <c r="MKH22"/>
      <c r="MKI22"/>
      <c r="MKJ22"/>
      <c r="MKK22"/>
      <c r="MKL22"/>
      <c r="MKM22"/>
      <c r="MKN22"/>
      <c r="MKO22"/>
      <c r="MKP22"/>
      <c r="MKQ22"/>
      <c r="MKR22"/>
      <c r="MKS22"/>
      <c r="MKT22"/>
      <c r="MKU22"/>
      <c r="MKV22"/>
      <c r="MKW22"/>
      <c r="MKX22"/>
      <c r="MKY22"/>
      <c r="MKZ22"/>
      <c r="MLA22"/>
      <c r="MLB22"/>
      <c r="MLC22"/>
      <c r="MLD22"/>
      <c r="MLE22"/>
      <c r="MLF22"/>
      <c r="MLG22"/>
      <c r="MLH22"/>
      <c r="MLI22"/>
      <c r="MLJ22"/>
      <c r="MLK22"/>
      <c r="MLL22"/>
      <c r="MLM22"/>
      <c r="MLN22"/>
      <c r="MLO22"/>
      <c r="MLP22"/>
      <c r="MLQ22"/>
      <c r="MLR22"/>
      <c r="MLS22"/>
      <c r="MLT22"/>
      <c r="MLU22"/>
      <c r="MLV22"/>
      <c r="MLW22"/>
      <c r="MLX22"/>
      <c r="MLY22"/>
      <c r="MLZ22"/>
      <c r="MMA22"/>
      <c r="MMB22"/>
      <c r="MMC22"/>
      <c r="MMD22"/>
      <c r="MME22"/>
      <c r="MMF22"/>
      <c r="MMG22"/>
      <c r="MMH22"/>
      <c r="MMI22"/>
      <c r="MMJ22"/>
      <c r="MMK22"/>
      <c r="MML22"/>
      <c r="MMM22"/>
      <c r="MMN22"/>
      <c r="MMO22"/>
      <c r="MMP22"/>
      <c r="MMQ22"/>
      <c r="MMR22"/>
      <c r="MMS22"/>
      <c r="MMT22"/>
      <c r="MMU22"/>
      <c r="MMV22"/>
      <c r="MMW22"/>
      <c r="MMX22"/>
      <c r="MMY22"/>
      <c r="MMZ22"/>
      <c r="MNA22"/>
      <c r="MNB22"/>
      <c r="MNC22"/>
      <c r="MND22"/>
      <c r="MNE22"/>
      <c r="MNF22"/>
      <c r="MNG22"/>
      <c r="MNH22"/>
      <c r="MNI22"/>
      <c r="MNJ22"/>
      <c r="MNK22"/>
      <c r="MNL22"/>
      <c r="MNM22"/>
      <c r="MNN22"/>
      <c r="MNO22"/>
      <c r="MNP22"/>
      <c r="MNQ22"/>
      <c r="MNR22"/>
      <c r="MNS22"/>
      <c r="MNT22"/>
      <c r="MNU22"/>
      <c r="MNV22"/>
      <c r="MNW22"/>
      <c r="MNX22"/>
      <c r="MNY22"/>
      <c r="MNZ22"/>
      <c r="MOA22"/>
      <c r="MOB22"/>
      <c r="MOC22"/>
      <c r="MOD22"/>
      <c r="MOE22"/>
      <c r="MOF22"/>
      <c r="MOG22"/>
      <c r="MOH22"/>
      <c r="MOI22"/>
      <c r="MOJ22"/>
      <c r="MOK22"/>
      <c r="MOL22"/>
      <c r="MOM22"/>
      <c r="MON22"/>
      <c r="MOO22"/>
      <c r="MOP22"/>
      <c r="MOQ22"/>
      <c r="MOR22"/>
      <c r="MOS22"/>
      <c r="MOT22"/>
      <c r="MOU22"/>
      <c r="MOV22"/>
      <c r="MOW22"/>
      <c r="MOX22"/>
      <c r="MOY22"/>
      <c r="MOZ22"/>
      <c r="MPA22"/>
      <c r="MPB22"/>
      <c r="MPC22"/>
      <c r="MPD22"/>
      <c r="MPE22"/>
      <c r="MPF22"/>
      <c r="MPG22"/>
      <c r="MPH22"/>
      <c r="MPI22"/>
      <c r="MPJ22"/>
      <c r="MPK22"/>
      <c r="MPL22"/>
      <c r="MPM22"/>
      <c r="MPN22"/>
      <c r="MPO22"/>
      <c r="MPP22"/>
      <c r="MPQ22"/>
      <c r="MPR22"/>
      <c r="MPS22"/>
      <c r="MPT22"/>
      <c r="MPU22"/>
      <c r="MPV22"/>
      <c r="MPW22"/>
      <c r="MPX22"/>
      <c r="MPY22"/>
      <c r="MPZ22"/>
      <c r="MQA22"/>
      <c r="MQB22"/>
      <c r="MQC22"/>
      <c r="MQD22"/>
      <c r="MQE22"/>
      <c r="MQF22"/>
      <c r="MQG22"/>
      <c r="MQH22"/>
      <c r="MQI22"/>
      <c r="MQJ22"/>
      <c r="MQK22"/>
      <c r="MQL22"/>
      <c r="MQM22"/>
      <c r="MQN22"/>
      <c r="MQO22"/>
      <c r="MQP22"/>
      <c r="MQQ22"/>
      <c r="MQR22"/>
      <c r="MQS22"/>
      <c r="MQT22"/>
      <c r="MQU22"/>
      <c r="MQV22"/>
      <c r="MQW22"/>
      <c r="MQX22"/>
      <c r="MQY22"/>
      <c r="MQZ22"/>
      <c r="MRA22"/>
      <c r="MRB22"/>
      <c r="MRC22"/>
      <c r="MRD22"/>
      <c r="MRE22"/>
      <c r="MRF22"/>
      <c r="MRG22"/>
      <c r="MRH22"/>
      <c r="MRI22"/>
      <c r="MRJ22"/>
      <c r="MRK22"/>
      <c r="MRL22"/>
      <c r="MRM22"/>
      <c r="MRN22"/>
      <c r="MRO22"/>
      <c r="MRP22"/>
      <c r="MRQ22"/>
      <c r="MRR22"/>
      <c r="MRS22"/>
      <c r="MRT22"/>
      <c r="MRU22"/>
      <c r="MRV22"/>
      <c r="MRW22"/>
      <c r="MRX22"/>
      <c r="MRY22"/>
      <c r="MRZ22"/>
      <c r="MSA22"/>
      <c r="MSB22"/>
      <c r="MSC22"/>
      <c r="MSD22"/>
      <c r="MSE22"/>
      <c r="MSF22"/>
      <c r="MSG22"/>
      <c r="MSH22"/>
      <c r="MSI22"/>
      <c r="MSJ22"/>
      <c r="MSK22"/>
      <c r="MSL22"/>
      <c r="MSM22"/>
      <c r="MSN22"/>
      <c r="MSO22"/>
      <c r="MSP22"/>
      <c r="MSQ22"/>
      <c r="MSR22"/>
      <c r="MSS22"/>
      <c r="MST22"/>
      <c r="MSU22"/>
      <c r="MSV22"/>
      <c r="MSW22"/>
      <c r="MSX22"/>
      <c r="MSY22"/>
      <c r="MSZ22"/>
      <c r="MTA22"/>
      <c r="MTB22"/>
      <c r="MTC22"/>
      <c r="MTD22"/>
      <c r="MTE22"/>
      <c r="MTF22"/>
      <c r="MTG22"/>
      <c r="MTH22"/>
      <c r="MTI22"/>
      <c r="MTJ22"/>
      <c r="MTK22"/>
      <c r="MTL22"/>
      <c r="MTM22"/>
      <c r="MTN22"/>
      <c r="MTO22"/>
      <c r="MTP22"/>
      <c r="MTQ22"/>
      <c r="MTR22"/>
      <c r="MTS22"/>
      <c r="MTT22"/>
      <c r="MTU22"/>
      <c r="MTV22"/>
      <c r="MTW22"/>
      <c r="MTX22"/>
      <c r="MTY22"/>
      <c r="MTZ22"/>
      <c r="MUA22"/>
      <c r="MUB22"/>
      <c r="MUC22"/>
      <c r="MUD22"/>
      <c r="MUE22"/>
      <c r="MUF22"/>
      <c r="MUG22"/>
      <c r="MUH22"/>
      <c r="MUI22"/>
      <c r="MUJ22"/>
      <c r="MUK22"/>
      <c r="MUL22"/>
      <c r="MUM22"/>
      <c r="MUN22"/>
      <c r="MUO22"/>
      <c r="MUP22"/>
      <c r="MUQ22"/>
      <c r="MUR22"/>
      <c r="MUS22"/>
      <c r="MUT22"/>
      <c r="MUU22"/>
      <c r="MUV22"/>
      <c r="MUW22"/>
      <c r="MUX22"/>
      <c r="MUY22"/>
      <c r="MUZ22"/>
      <c r="MVA22"/>
      <c r="MVB22"/>
      <c r="MVC22"/>
      <c r="MVD22"/>
      <c r="MVE22"/>
      <c r="MVF22"/>
      <c r="MVG22"/>
      <c r="MVH22"/>
      <c r="MVI22"/>
      <c r="MVJ22"/>
      <c r="MVK22"/>
      <c r="MVL22"/>
      <c r="MVM22"/>
      <c r="MVN22"/>
      <c r="MVO22"/>
      <c r="MVP22"/>
      <c r="MVQ22"/>
      <c r="MVR22"/>
      <c r="MVS22"/>
      <c r="MVT22"/>
      <c r="MVU22"/>
      <c r="MVV22"/>
      <c r="MVW22"/>
      <c r="MVX22"/>
      <c r="MVY22"/>
      <c r="MVZ22"/>
      <c r="MWA22"/>
      <c r="MWB22"/>
      <c r="MWC22"/>
      <c r="MWD22"/>
      <c r="MWE22"/>
      <c r="MWF22"/>
      <c r="MWG22"/>
      <c r="MWH22"/>
      <c r="MWI22"/>
      <c r="MWJ22"/>
      <c r="MWK22"/>
      <c r="MWL22"/>
      <c r="MWM22"/>
      <c r="MWN22"/>
      <c r="MWO22"/>
      <c r="MWP22"/>
      <c r="MWQ22"/>
      <c r="MWR22"/>
      <c r="MWS22"/>
      <c r="MWT22"/>
      <c r="MWU22"/>
      <c r="MWV22"/>
      <c r="MWW22"/>
      <c r="MWX22"/>
      <c r="MWY22"/>
      <c r="MWZ22"/>
      <c r="MXA22"/>
      <c r="MXB22"/>
      <c r="MXC22"/>
      <c r="MXD22"/>
      <c r="MXE22"/>
      <c r="MXF22"/>
      <c r="MXG22"/>
      <c r="MXH22"/>
      <c r="MXI22"/>
      <c r="MXJ22"/>
      <c r="MXK22"/>
      <c r="MXL22"/>
      <c r="MXM22"/>
      <c r="MXN22"/>
      <c r="MXO22"/>
      <c r="MXP22"/>
      <c r="MXQ22"/>
      <c r="MXR22"/>
      <c r="MXS22"/>
      <c r="MXT22"/>
      <c r="MXU22"/>
      <c r="MXV22"/>
      <c r="MXW22"/>
      <c r="MXX22"/>
      <c r="MXY22"/>
      <c r="MXZ22"/>
      <c r="MYA22"/>
      <c r="MYB22"/>
      <c r="MYC22"/>
      <c r="MYD22"/>
      <c r="MYE22"/>
      <c r="MYF22"/>
      <c r="MYG22"/>
      <c r="MYH22"/>
      <c r="MYI22"/>
      <c r="MYJ22"/>
      <c r="MYK22"/>
      <c r="MYL22"/>
      <c r="MYM22"/>
      <c r="MYN22"/>
      <c r="MYO22"/>
      <c r="MYP22"/>
      <c r="MYQ22"/>
      <c r="MYR22"/>
      <c r="MYS22"/>
      <c r="MYT22"/>
      <c r="MYU22"/>
      <c r="MYV22"/>
      <c r="MYW22"/>
      <c r="MYX22"/>
      <c r="MYY22"/>
      <c r="MYZ22"/>
      <c r="MZA22"/>
      <c r="MZB22"/>
      <c r="MZC22"/>
      <c r="MZD22"/>
      <c r="MZE22"/>
      <c r="MZF22"/>
      <c r="MZG22"/>
      <c r="MZH22"/>
      <c r="MZI22"/>
      <c r="MZJ22"/>
      <c r="MZK22"/>
      <c r="MZL22"/>
      <c r="MZM22"/>
      <c r="MZN22"/>
      <c r="MZO22"/>
      <c r="MZP22"/>
      <c r="MZQ22"/>
      <c r="MZR22"/>
      <c r="MZS22"/>
      <c r="MZT22"/>
      <c r="MZU22"/>
      <c r="MZV22"/>
      <c r="MZW22"/>
      <c r="MZX22"/>
      <c r="MZY22"/>
      <c r="MZZ22"/>
      <c r="NAA22"/>
      <c r="NAB22"/>
      <c r="NAC22"/>
      <c r="NAD22"/>
      <c r="NAE22"/>
      <c r="NAF22"/>
      <c r="NAG22"/>
      <c r="NAH22"/>
      <c r="NAI22"/>
      <c r="NAJ22"/>
      <c r="NAK22"/>
      <c r="NAL22"/>
      <c r="NAM22"/>
      <c r="NAN22"/>
      <c r="NAO22"/>
      <c r="NAP22"/>
      <c r="NAQ22"/>
      <c r="NAR22"/>
      <c r="NAS22"/>
      <c r="NAT22"/>
      <c r="NAU22"/>
      <c r="NAV22"/>
      <c r="NAW22"/>
      <c r="NAX22"/>
      <c r="NAY22"/>
      <c r="NAZ22"/>
      <c r="NBA22"/>
      <c r="NBB22"/>
      <c r="NBC22"/>
      <c r="NBD22"/>
      <c r="NBE22"/>
      <c r="NBF22"/>
      <c r="NBG22"/>
      <c r="NBH22"/>
      <c r="NBI22"/>
      <c r="NBJ22"/>
      <c r="NBK22"/>
      <c r="NBL22"/>
      <c r="NBM22"/>
      <c r="NBN22"/>
      <c r="NBO22"/>
      <c r="NBP22"/>
      <c r="NBQ22"/>
      <c r="NBR22"/>
      <c r="NBS22"/>
      <c r="NBT22"/>
      <c r="NBU22"/>
      <c r="NBV22"/>
      <c r="NBW22"/>
      <c r="NBX22"/>
      <c r="NBY22"/>
      <c r="NBZ22"/>
      <c r="NCA22"/>
      <c r="NCB22"/>
      <c r="NCC22"/>
      <c r="NCD22"/>
      <c r="NCE22"/>
      <c r="NCF22"/>
      <c r="NCG22"/>
      <c r="NCH22"/>
      <c r="NCI22"/>
      <c r="NCJ22"/>
      <c r="NCK22"/>
      <c r="NCL22"/>
      <c r="NCM22"/>
      <c r="NCN22"/>
      <c r="NCO22"/>
      <c r="NCP22"/>
      <c r="NCQ22"/>
      <c r="NCR22"/>
      <c r="NCS22"/>
      <c r="NCT22"/>
      <c r="NCU22"/>
      <c r="NCV22"/>
      <c r="NCW22"/>
      <c r="NCX22"/>
      <c r="NCY22"/>
      <c r="NCZ22"/>
      <c r="NDA22"/>
      <c r="NDB22"/>
      <c r="NDC22"/>
      <c r="NDD22"/>
      <c r="NDE22"/>
      <c r="NDF22"/>
      <c r="NDG22"/>
      <c r="NDH22"/>
      <c r="NDI22"/>
      <c r="NDJ22"/>
      <c r="NDK22"/>
      <c r="NDL22"/>
      <c r="NDM22"/>
      <c r="NDN22"/>
      <c r="NDO22"/>
      <c r="NDP22"/>
      <c r="NDQ22"/>
      <c r="NDR22"/>
      <c r="NDS22"/>
      <c r="NDT22"/>
      <c r="NDU22"/>
      <c r="NDV22"/>
      <c r="NDW22"/>
      <c r="NDX22"/>
      <c r="NDY22"/>
      <c r="NDZ22"/>
      <c r="NEA22"/>
      <c r="NEB22"/>
      <c r="NEC22"/>
      <c r="NED22"/>
      <c r="NEE22"/>
      <c r="NEF22"/>
      <c r="NEG22"/>
      <c r="NEH22"/>
      <c r="NEI22"/>
      <c r="NEJ22"/>
      <c r="NEK22"/>
      <c r="NEL22"/>
      <c r="NEM22"/>
      <c r="NEN22"/>
      <c r="NEO22"/>
      <c r="NEP22"/>
      <c r="NEQ22"/>
      <c r="NER22"/>
      <c r="NES22"/>
      <c r="NET22"/>
      <c r="NEU22"/>
      <c r="NEV22"/>
      <c r="NEW22"/>
      <c r="NEX22"/>
      <c r="NEY22"/>
      <c r="NEZ22"/>
      <c r="NFA22"/>
      <c r="NFB22"/>
      <c r="NFC22"/>
      <c r="NFD22"/>
      <c r="NFE22"/>
      <c r="NFF22"/>
      <c r="NFG22"/>
      <c r="NFH22"/>
      <c r="NFI22"/>
      <c r="NFJ22"/>
      <c r="NFK22"/>
      <c r="NFL22"/>
      <c r="NFM22"/>
      <c r="NFN22"/>
      <c r="NFO22"/>
      <c r="NFP22"/>
      <c r="NFQ22"/>
      <c r="NFR22"/>
      <c r="NFS22"/>
      <c r="NFT22"/>
      <c r="NFU22"/>
      <c r="NFV22"/>
      <c r="NFW22"/>
      <c r="NFX22"/>
      <c r="NFY22"/>
      <c r="NFZ22"/>
      <c r="NGA22"/>
      <c r="NGB22"/>
      <c r="NGC22"/>
      <c r="NGD22"/>
      <c r="NGE22"/>
      <c r="NGF22"/>
      <c r="NGG22"/>
      <c r="NGH22"/>
      <c r="NGI22"/>
      <c r="NGJ22"/>
      <c r="NGK22"/>
      <c r="NGL22"/>
      <c r="NGM22"/>
      <c r="NGN22"/>
      <c r="NGO22"/>
      <c r="NGP22"/>
      <c r="NGQ22"/>
      <c r="NGR22"/>
      <c r="NGS22"/>
      <c r="NGT22"/>
      <c r="NGU22"/>
      <c r="NGV22"/>
      <c r="NGW22"/>
      <c r="NGX22"/>
      <c r="NGY22"/>
      <c r="NGZ22"/>
      <c r="NHA22"/>
      <c r="NHB22"/>
      <c r="NHC22"/>
      <c r="NHD22"/>
      <c r="NHE22"/>
      <c r="NHF22"/>
      <c r="NHG22"/>
      <c r="NHH22"/>
      <c r="NHI22"/>
      <c r="NHJ22"/>
      <c r="NHK22"/>
      <c r="NHL22"/>
      <c r="NHM22"/>
      <c r="NHN22"/>
      <c r="NHO22"/>
      <c r="NHP22"/>
      <c r="NHQ22"/>
      <c r="NHR22"/>
      <c r="NHS22"/>
      <c r="NHT22"/>
      <c r="NHU22"/>
      <c r="NHV22"/>
      <c r="NHW22"/>
      <c r="NHX22"/>
      <c r="NHY22"/>
      <c r="NHZ22"/>
      <c r="NIA22"/>
      <c r="NIB22"/>
      <c r="NIC22"/>
      <c r="NID22"/>
      <c r="NIE22"/>
      <c r="NIF22"/>
      <c r="NIG22"/>
      <c r="NIH22"/>
      <c r="NII22"/>
      <c r="NIJ22"/>
      <c r="NIK22"/>
      <c r="NIL22"/>
      <c r="NIM22"/>
      <c r="NIN22"/>
      <c r="NIO22"/>
      <c r="NIP22"/>
      <c r="NIQ22"/>
      <c r="NIR22"/>
      <c r="NIS22"/>
      <c r="NIT22"/>
      <c r="NIU22"/>
      <c r="NIV22"/>
      <c r="NIW22"/>
      <c r="NIX22"/>
      <c r="NIY22"/>
      <c r="NIZ22"/>
      <c r="NJA22"/>
      <c r="NJB22"/>
      <c r="NJC22"/>
      <c r="NJD22"/>
      <c r="NJE22"/>
      <c r="NJF22"/>
      <c r="NJG22"/>
      <c r="NJH22"/>
      <c r="NJI22"/>
      <c r="NJJ22"/>
      <c r="NJK22"/>
      <c r="NJL22"/>
      <c r="NJM22"/>
      <c r="NJN22"/>
      <c r="NJO22"/>
      <c r="NJP22"/>
      <c r="NJQ22"/>
      <c r="NJR22"/>
      <c r="NJS22"/>
      <c r="NJT22"/>
      <c r="NJU22"/>
      <c r="NJV22"/>
      <c r="NJW22"/>
      <c r="NJX22"/>
      <c r="NJY22"/>
      <c r="NJZ22"/>
      <c r="NKA22"/>
      <c r="NKB22"/>
      <c r="NKC22"/>
      <c r="NKD22"/>
      <c r="NKE22"/>
      <c r="NKF22"/>
      <c r="NKG22"/>
      <c r="NKH22"/>
      <c r="NKI22"/>
      <c r="NKJ22"/>
      <c r="NKK22"/>
      <c r="NKL22"/>
      <c r="NKM22"/>
      <c r="NKN22"/>
      <c r="NKO22"/>
      <c r="NKP22"/>
      <c r="NKQ22"/>
      <c r="NKR22"/>
      <c r="NKS22"/>
      <c r="NKT22"/>
      <c r="NKU22"/>
      <c r="NKV22"/>
      <c r="NKW22"/>
      <c r="NKX22"/>
      <c r="NKY22"/>
      <c r="NKZ22"/>
      <c r="NLA22"/>
      <c r="NLB22"/>
      <c r="NLC22"/>
      <c r="NLD22"/>
      <c r="NLE22"/>
      <c r="NLF22"/>
      <c r="NLG22"/>
      <c r="NLH22"/>
      <c r="NLI22"/>
      <c r="NLJ22"/>
      <c r="NLK22"/>
      <c r="NLL22"/>
      <c r="NLM22"/>
      <c r="NLN22"/>
      <c r="NLO22"/>
      <c r="NLP22"/>
      <c r="NLQ22"/>
      <c r="NLR22"/>
      <c r="NLS22"/>
      <c r="NLT22"/>
      <c r="NLU22"/>
      <c r="NLV22"/>
      <c r="NLW22"/>
      <c r="NLX22"/>
      <c r="NLY22"/>
      <c r="NLZ22"/>
      <c r="NMA22"/>
      <c r="NMB22"/>
      <c r="NMC22"/>
      <c r="NMD22"/>
      <c r="NME22"/>
      <c r="NMF22"/>
      <c r="NMG22"/>
      <c r="NMH22"/>
      <c r="NMI22"/>
      <c r="NMJ22"/>
      <c r="NMK22"/>
      <c r="NML22"/>
      <c r="NMM22"/>
      <c r="NMN22"/>
      <c r="NMO22"/>
      <c r="NMP22"/>
      <c r="NMQ22"/>
      <c r="NMR22"/>
      <c r="NMS22"/>
      <c r="NMT22"/>
      <c r="NMU22"/>
      <c r="NMV22"/>
      <c r="NMW22"/>
      <c r="NMX22"/>
      <c r="NMY22"/>
      <c r="NMZ22"/>
      <c r="NNA22"/>
      <c r="NNB22"/>
      <c r="NNC22"/>
      <c r="NND22"/>
      <c r="NNE22"/>
      <c r="NNF22"/>
      <c r="NNG22"/>
      <c r="NNH22"/>
      <c r="NNI22"/>
      <c r="NNJ22"/>
      <c r="NNK22"/>
      <c r="NNL22"/>
      <c r="NNM22"/>
      <c r="NNN22"/>
      <c r="NNO22"/>
      <c r="NNP22"/>
      <c r="NNQ22"/>
      <c r="NNR22"/>
      <c r="NNS22"/>
      <c r="NNT22"/>
      <c r="NNU22"/>
      <c r="NNV22"/>
      <c r="NNW22"/>
      <c r="NNX22"/>
      <c r="NNY22"/>
      <c r="NNZ22"/>
      <c r="NOA22"/>
      <c r="NOB22"/>
      <c r="NOC22"/>
      <c r="NOD22"/>
      <c r="NOE22"/>
      <c r="NOF22"/>
      <c r="NOG22"/>
      <c r="NOH22"/>
      <c r="NOI22"/>
      <c r="NOJ22"/>
      <c r="NOK22"/>
      <c r="NOL22"/>
      <c r="NOM22"/>
      <c r="NON22"/>
      <c r="NOO22"/>
      <c r="NOP22"/>
      <c r="NOQ22"/>
      <c r="NOR22"/>
      <c r="NOS22"/>
      <c r="NOT22"/>
      <c r="NOU22"/>
      <c r="NOV22"/>
      <c r="NOW22"/>
      <c r="NOX22"/>
      <c r="NOY22"/>
      <c r="NOZ22"/>
      <c r="NPA22"/>
      <c r="NPB22"/>
      <c r="NPC22"/>
      <c r="NPD22"/>
      <c r="NPE22"/>
      <c r="NPF22"/>
      <c r="NPG22"/>
      <c r="NPH22"/>
      <c r="NPI22"/>
      <c r="NPJ22"/>
      <c r="NPK22"/>
      <c r="NPL22"/>
      <c r="NPM22"/>
      <c r="NPN22"/>
      <c r="NPO22"/>
      <c r="NPP22"/>
      <c r="NPQ22"/>
      <c r="NPR22"/>
      <c r="NPS22"/>
      <c r="NPT22"/>
      <c r="NPU22"/>
      <c r="NPV22"/>
      <c r="NPW22"/>
      <c r="NPX22"/>
      <c r="NPY22"/>
      <c r="NPZ22"/>
      <c r="NQA22"/>
      <c r="NQB22"/>
      <c r="NQC22"/>
      <c r="NQD22"/>
      <c r="NQE22"/>
      <c r="NQF22"/>
      <c r="NQG22"/>
      <c r="NQH22"/>
      <c r="NQI22"/>
      <c r="NQJ22"/>
      <c r="NQK22"/>
      <c r="NQL22"/>
      <c r="NQM22"/>
      <c r="NQN22"/>
      <c r="NQO22"/>
      <c r="NQP22"/>
      <c r="NQQ22"/>
      <c r="NQR22"/>
      <c r="NQS22"/>
      <c r="NQT22"/>
      <c r="NQU22"/>
      <c r="NQV22"/>
      <c r="NQW22"/>
      <c r="NQX22"/>
      <c r="NQY22"/>
      <c r="NQZ22"/>
      <c r="NRA22"/>
      <c r="NRB22"/>
      <c r="NRC22"/>
      <c r="NRD22"/>
      <c r="NRE22"/>
      <c r="NRF22"/>
      <c r="NRG22"/>
      <c r="NRH22"/>
      <c r="NRI22"/>
      <c r="NRJ22"/>
      <c r="NRK22"/>
      <c r="NRL22"/>
      <c r="NRM22"/>
      <c r="NRN22"/>
      <c r="NRO22"/>
      <c r="NRP22"/>
      <c r="NRQ22"/>
      <c r="NRR22"/>
      <c r="NRS22"/>
      <c r="NRT22"/>
      <c r="NRU22"/>
      <c r="NRV22"/>
      <c r="NRW22"/>
      <c r="NRX22"/>
      <c r="NRY22"/>
      <c r="NRZ22"/>
      <c r="NSA22"/>
      <c r="NSB22"/>
      <c r="NSC22"/>
      <c r="NSD22"/>
      <c r="NSE22"/>
      <c r="NSF22"/>
      <c r="NSG22"/>
      <c r="NSH22"/>
      <c r="NSI22"/>
      <c r="NSJ22"/>
      <c r="NSK22"/>
      <c r="NSL22"/>
      <c r="NSM22"/>
      <c r="NSN22"/>
      <c r="NSO22"/>
      <c r="NSP22"/>
      <c r="NSQ22"/>
      <c r="NSR22"/>
      <c r="NSS22"/>
      <c r="NST22"/>
      <c r="NSU22"/>
      <c r="NSV22"/>
      <c r="NSW22"/>
      <c r="NSX22"/>
      <c r="NSY22"/>
      <c r="NSZ22"/>
      <c r="NTA22"/>
      <c r="NTB22"/>
      <c r="NTC22"/>
      <c r="NTD22"/>
      <c r="NTE22"/>
      <c r="NTF22"/>
      <c r="NTG22"/>
      <c r="NTH22"/>
      <c r="NTI22"/>
      <c r="NTJ22"/>
      <c r="NTK22"/>
      <c r="NTL22"/>
      <c r="NTM22"/>
      <c r="NTN22"/>
      <c r="NTO22"/>
      <c r="NTP22"/>
      <c r="NTQ22"/>
      <c r="NTR22"/>
      <c r="NTS22"/>
      <c r="NTT22"/>
      <c r="NTU22"/>
      <c r="NTV22"/>
      <c r="NTW22"/>
      <c r="NTX22"/>
      <c r="NTY22"/>
      <c r="NTZ22"/>
      <c r="NUA22"/>
      <c r="NUB22"/>
      <c r="NUC22"/>
      <c r="NUD22"/>
      <c r="NUE22"/>
      <c r="NUF22"/>
      <c r="NUG22"/>
      <c r="NUH22"/>
      <c r="NUI22"/>
      <c r="NUJ22"/>
      <c r="NUK22"/>
      <c r="NUL22"/>
      <c r="NUM22"/>
      <c r="NUN22"/>
      <c r="NUO22"/>
      <c r="NUP22"/>
      <c r="NUQ22"/>
      <c r="NUR22"/>
      <c r="NUS22"/>
      <c r="NUT22"/>
      <c r="NUU22"/>
      <c r="NUV22"/>
      <c r="NUW22"/>
      <c r="NUX22"/>
      <c r="NUY22"/>
      <c r="NUZ22"/>
      <c r="NVA22"/>
      <c r="NVB22"/>
      <c r="NVC22"/>
      <c r="NVD22"/>
      <c r="NVE22"/>
      <c r="NVF22"/>
      <c r="NVG22"/>
      <c r="NVH22"/>
      <c r="NVI22"/>
      <c r="NVJ22"/>
      <c r="NVK22"/>
      <c r="NVL22"/>
      <c r="NVM22"/>
      <c r="NVN22"/>
      <c r="NVO22"/>
      <c r="NVP22"/>
      <c r="NVQ22"/>
      <c r="NVR22"/>
      <c r="NVS22"/>
      <c r="NVT22"/>
      <c r="NVU22"/>
      <c r="NVV22"/>
      <c r="NVW22"/>
      <c r="NVX22"/>
      <c r="NVY22"/>
      <c r="NVZ22"/>
      <c r="NWA22"/>
      <c r="NWB22"/>
      <c r="NWC22"/>
      <c r="NWD22"/>
      <c r="NWE22"/>
      <c r="NWF22"/>
      <c r="NWG22"/>
      <c r="NWH22"/>
      <c r="NWI22"/>
      <c r="NWJ22"/>
      <c r="NWK22"/>
      <c r="NWL22"/>
      <c r="NWM22"/>
      <c r="NWN22"/>
      <c r="NWO22"/>
      <c r="NWP22"/>
      <c r="NWQ22"/>
      <c r="NWR22"/>
      <c r="NWS22"/>
      <c r="NWT22"/>
      <c r="NWU22"/>
      <c r="NWV22"/>
      <c r="NWW22"/>
      <c r="NWX22"/>
      <c r="NWY22"/>
      <c r="NWZ22"/>
      <c r="NXA22"/>
      <c r="NXB22"/>
      <c r="NXC22"/>
      <c r="NXD22"/>
      <c r="NXE22"/>
      <c r="NXF22"/>
      <c r="NXG22"/>
      <c r="NXH22"/>
      <c r="NXI22"/>
      <c r="NXJ22"/>
      <c r="NXK22"/>
      <c r="NXL22"/>
      <c r="NXM22"/>
      <c r="NXN22"/>
      <c r="NXO22"/>
      <c r="NXP22"/>
      <c r="NXQ22"/>
      <c r="NXR22"/>
      <c r="NXS22"/>
      <c r="NXT22"/>
      <c r="NXU22"/>
      <c r="NXV22"/>
      <c r="NXW22"/>
      <c r="NXX22"/>
      <c r="NXY22"/>
      <c r="NXZ22"/>
      <c r="NYA22"/>
      <c r="NYB22"/>
      <c r="NYC22"/>
      <c r="NYD22"/>
      <c r="NYE22"/>
      <c r="NYF22"/>
      <c r="NYG22"/>
      <c r="NYH22"/>
      <c r="NYI22"/>
      <c r="NYJ22"/>
      <c r="NYK22"/>
      <c r="NYL22"/>
      <c r="NYM22"/>
      <c r="NYN22"/>
      <c r="NYO22"/>
      <c r="NYP22"/>
      <c r="NYQ22"/>
      <c r="NYR22"/>
      <c r="NYS22"/>
      <c r="NYT22"/>
      <c r="NYU22"/>
      <c r="NYV22"/>
      <c r="NYW22"/>
      <c r="NYX22"/>
      <c r="NYY22"/>
      <c r="NYZ22"/>
      <c r="NZA22"/>
      <c r="NZB22"/>
      <c r="NZC22"/>
      <c r="NZD22"/>
      <c r="NZE22"/>
      <c r="NZF22"/>
      <c r="NZG22"/>
      <c r="NZH22"/>
      <c r="NZI22"/>
      <c r="NZJ22"/>
      <c r="NZK22"/>
      <c r="NZL22"/>
      <c r="NZM22"/>
      <c r="NZN22"/>
      <c r="NZO22"/>
      <c r="NZP22"/>
      <c r="NZQ22"/>
      <c r="NZR22"/>
      <c r="NZS22"/>
      <c r="NZT22"/>
      <c r="NZU22"/>
      <c r="NZV22"/>
      <c r="NZW22"/>
      <c r="NZX22"/>
      <c r="NZY22"/>
      <c r="NZZ22"/>
      <c r="OAA22"/>
      <c r="OAB22"/>
      <c r="OAC22"/>
      <c r="OAD22"/>
      <c r="OAE22"/>
      <c r="OAF22"/>
      <c r="OAG22"/>
      <c r="OAH22"/>
      <c r="OAI22"/>
      <c r="OAJ22"/>
      <c r="OAK22"/>
      <c r="OAL22"/>
      <c r="OAM22"/>
      <c r="OAN22"/>
      <c r="OAO22"/>
      <c r="OAP22"/>
      <c r="OAQ22"/>
      <c r="OAR22"/>
      <c r="OAS22"/>
      <c r="OAT22"/>
      <c r="OAU22"/>
      <c r="OAV22"/>
      <c r="OAW22"/>
      <c r="OAX22"/>
      <c r="OAY22"/>
      <c r="OAZ22"/>
      <c r="OBA22"/>
      <c r="OBB22"/>
      <c r="OBC22"/>
      <c r="OBD22"/>
      <c r="OBE22"/>
      <c r="OBF22"/>
      <c r="OBG22"/>
      <c r="OBH22"/>
      <c r="OBI22"/>
      <c r="OBJ22"/>
      <c r="OBK22"/>
      <c r="OBL22"/>
      <c r="OBM22"/>
      <c r="OBN22"/>
      <c r="OBO22"/>
      <c r="OBP22"/>
      <c r="OBQ22"/>
      <c r="OBR22"/>
      <c r="OBS22"/>
      <c r="OBT22"/>
      <c r="OBU22"/>
      <c r="OBV22"/>
      <c r="OBW22"/>
      <c r="OBX22"/>
      <c r="OBY22"/>
      <c r="OBZ22"/>
      <c r="OCA22"/>
      <c r="OCB22"/>
      <c r="OCC22"/>
      <c r="OCD22"/>
      <c r="OCE22"/>
      <c r="OCF22"/>
      <c r="OCG22"/>
      <c r="OCH22"/>
      <c r="OCI22"/>
      <c r="OCJ22"/>
      <c r="OCK22"/>
      <c r="OCL22"/>
      <c r="OCM22"/>
      <c r="OCN22"/>
      <c r="OCO22"/>
      <c r="OCP22"/>
      <c r="OCQ22"/>
      <c r="OCR22"/>
      <c r="OCS22"/>
      <c r="OCT22"/>
      <c r="OCU22"/>
      <c r="OCV22"/>
      <c r="OCW22"/>
      <c r="OCX22"/>
      <c r="OCY22"/>
      <c r="OCZ22"/>
      <c r="ODA22"/>
      <c r="ODB22"/>
      <c r="ODC22"/>
      <c r="ODD22"/>
      <c r="ODE22"/>
      <c r="ODF22"/>
      <c r="ODG22"/>
      <c r="ODH22"/>
      <c r="ODI22"/>
      <c r="ODJ22"/>
      <c r="ODK22"/>
      <c r="ODL22"/>
      <c r="ODM22"/>
      <c r="ODN22"/>
      <c r="ODO22"/>
      <c r="ODP22"/>
      <c r="ODQ22"/>
      <c r="ODR22"/>
      <c r="ODS22"/>
      <c r="ODT22"/>
      <c r="ODU22"/>
      <c r="ODV22"/>
      <c r="ODW22"/>
      <c r="ODX22"/>
      <c r="ODY22"/>
      <c r="ODZ22"/>
      <c r="OEA22"/>
      <c r="OEB22"/>
      <c r="OEC22"/>
      <c r="OED22"/>
      <c r="OEE22"/>
      <c r="OEF22"/>
      <c r="OEG22"/>
      <c r="OEH22"/>
      <c r="OEI22"/>
      <c r="OEJ22"/>
      <c r="OEK22"/>
      <c r="OEL22"/>
      <c r="OEM22"/>
      <c r="OEN22"/>
      <c r="OEO22"/>
      <c r="OEP22"/>
      <c r="OEQ22"/>
      <c r="OER22"/>
      <c r="OES22"/>
      <c r="OET22"/>
      <c r="OEU22"/>
      <c r="OEV22"/>
      <c r="OEW22"/>
      <c r="OEX22"/>
      <c r="OEY22"/>
      <c r="OEZ22"/>
      <c r="OFA22"/>
      <c r="OFB22"/>
      <c r="OFC22"/>
      <c r="OFD22"/>
      <c r="OFE22"/>
      <c r="OFF22"/>
      <c r="OFG22"/>
      <c r="OFH22"/>
      <c r="OFI22"/>
      <c r="OFJ22"/>
      <c r="OFK22"/>
      <c r="OFL22"/>
      <c r="OFM22"/>
      <c r="OFN22"/>
      <c r="OFO22"/>
      <c r="OFP22"/>
      <c r="OFQ22"/>
      <c r="OFR22"/>
      <c r="OFS22"/>
      <c r="OFT22"/>
      <c r="OFU22"/>
      <c r="OFV22"/>
      <c r="OFW22"/>
      <c r="OFX22"/>
      <c r="OFY22"/>
      <c r="OFZ22"/>
      <c r="OGA22"/>
      <c r="OGB22"/>
      <c r="OGC22"/>
      <c r="OGD22"/>
      <c r="OGE22"/>
      <c r="OGF22"/>
      <c r="OGG22"/>
      <c r="OGH22"/>
      <c r="OGI22"/>
      <c r="OGJ22"/>
      <c r="OGK22"/>
      <c r="OGL22"/>
      <c r="OGM22"/>
      <c r="OGN22"/>
      <c r="OGO22"/>
      <c r="OGP22"/>
      <c r="OGQ22"/>
      <c r="OGR22"/>
      <c r="OGS22"/>
      <c r="OGT22"/>
      <c r="OGU22"/>
      <c r="OGV22"/>
      <c r="OGW22"/>
      <c r="OGX22"/>
      <c r="OGY22"/>
      <c r="OGZ22"/>
      <c r="OHA22"/>
      <c r="OHB22"/>
      <c r="OHC22"/>
      <c r="OHD22"/>
      <c r="OHE22"/>
      <c r="OHF22"/>
      <c r="OHG22"/>
      <c r="OHH22"/>
      <c r="OHI22"/>
      <c r="OHJ22"/>
      <c r="OHK22"/>
      <c r="OHL22"/>
      <c r="OHM22"/>
      <c r="OHN22"/>
      <c r="OHO22"/>
      <c r="OHP22"/>
      <c r="OHQ22"/>
      <c r="OHR22"/>
      <c r="OHS22"/>
      <c r="OHT22"/>
      <c r="OHU22"/>
      <c r="OHV22"/>
      <c r="OHW22"/>
      <c r="OHX22"/>
      <c r="OHY22"/>
      <c r="OHZ22"/>
      <c r="OIA22"/>
      <c r="OIB22"/>
      <c r="OIC22"/>
      <c r="OID22"/>
      <c r="OIE22"/>
      <c r="OIF22"/>
      <c r="OIG22"/>
      <c r="OIH22"/>
      <c r="OII22"/>
      <c r="OIJ22"/>
      <c r="OIK22"/>
      <c r="OIL22"/>
      <c r="OIM22"/>
      <c r="OIN22"/>
      <c r="OIO22"/>
      <c r="OIP22"/>
      <c r="OIQ22"/>
      <c r="OIR22"/>
      <c r="OIS22"/>
      <c r="OIT22"/>
      <c r="OIU22"/>
      <c r="OIV22"/>
      <c r="OIW22"/>
      <c r="OIX22"/>
      <c r="OIY22"/>
      <c r="OIZ22"/>
      <c r="OJA22"/>
      <c r="OJB22"/>
      <c r="OJC22"/>
      <c r="OJD22"/>
      <c r="OJE22"/>
      <c r="OJF22"/>
      <c r="OJG22"/>
      <c r="OJH22"/>
      <c r="OJI22"/>
      <c r="OJJ22"/>
      <c r="OJK22"/>
      <c r="OJL22"/>
      <c r="OJM22"/>
      <c r="OJN22"/>
      <c r="OJO22"/>
      <c r="OJP22"/>
      <c r="OJQ22"/>
      <c r="OJR22"/>
      <c r="OJS22"/>
      <c r="OJT22"/>
      <c r="OJU22"/>
      <c r="OJV22"/>
      <c r="OJW22"/>
      <c r="OJX22"/>
      <c r="OJY22"/>
      <c r="OJZ22"/>
      <c r="OKA22"/>
      <c r="OKB22"/>
      <c r="OKC22"/>
      <c r="OKD22"/>
      <c r="OKE22"/>
      <c r="OKF22"/>
      <c r="OKG22"/>
      <c r="OKH22"/>
      <c r="OKI22"/>
      <c r="OKJ22"/>
      <c r="OKK22"/>
      <c r="OKL22"/>
      <c r="OKM22"/>
      <c r="OKN22"/>
      <c r="OKO22"/>
      <c r="OKP22"/>
      <c r="OKQ22"/>
      <c r="OKR22"/>
      <c r="OKS22"/>
      <c r="OKT22"/>
      <c r="OKU22"/>
      <c r="OKV22"/>
      <c r="OKW22"/>
      <c r="OKX22"/>
      <c r="OKY22"/>
      <c r="OKZ22"/>
      <c r="OLA22"/>
      <c r="OLB22"/>
      <c r="OLC22"/>
      <c r="OLD22"/>
      <c r="OLE22"/>
      <c r="OLF22"/>
      <c r="OLG22"/>
      <c r="OLH22"/>
      <c r="OLI22"/>
      <c r="OLJ22"/>
      <c r="OLK22"/>
      <c r="OLL22"/>
      <c r="OLM22"/>
      <c r="OLN22"/>
      <c r="OLO22"/>
      <c r="OLP22"/>
      <c r="OLQ22"/>
      <c r="OLR22"/>
      <c r="OLS22"/>
      <c r="OLT22"/>
      <c r="OLU22"/>
      <c r="OLV22"/>
      <c r="OLW22"/>
      <c r="OLX22"/>
      <c r="OLY22"/>
      <c r="OLZ22"/>
      <c r="OMA22"/>
      <c r="OMB22"/>
      <c r="OMC22"/>
      <c r="OMD22"/>
      <c r="OME22"/>
      <c r="OMF22"/>
      <c r="OMG22"/>
      <c r="OMH22"/>
      <c r="OMI22"/>
      <c r="OMJ22"/>
      <c r="OMK22"/>
      <c r="OML22"/>
      <c r="OMM22"/>
      <c r="OMN22"/>
      <c r="OMO22"/>
      <c r="OMP22"/>
      <c r="OMQ22"/>
      <c r="OMR22"/>
      <c r="OMS22"/>
      <c r="OMT22"/>
      <c r="OMU22"/>
      <c r="OMV22"/>
      <c r="OMW22"/>
      <c r="OMX22"/>
      <c r="OMY22"/>
      <c r="OMZ22"/>
      <c r="ONA22"/>
      <c r="ONB22"/>
      <c r="ONC22"/>
      <c r="OND22"/>
      <c r="ONE22"/>
      <c r="ONF22"/>
      <c r="ONG22"/>
      <c r="ONH22"/>
      <c r="ONI22"/>
      <c r="ONJ22"/>
      <c r="ONK22"/>
      <c r="ONL22"/>
      <c r="ONM22"/>
      <c r="ONN22"/>
      <c r="ONO22"/>
      <c r="ONP22"/>
      <c r="ONQ22"/>
      <c r="ONR22"/>
      <c r="ONS22"/>
      <c r="ONT22"/>
      <c r="ONU22"/>
      <c r="ONV22"/>
      <c r="ONW22"/>
      <c r="ONX22"/>
      <c r="ONY22"/>
      <c r="ONZ22"/>
      <c r="OOA22"/>
      <c r="OOB22"/>
      <c r="OOC22"/>
      <c r="OOD22"/>
      <c r="OOE22"/>
      <c r="OOF22"/>
      <c r="OOG22"/>
      <c r="OOH22"/>
      <c r="OOI22"/>
      <c r="OOJ22"/>
      <c r="OOK22"/>
      <c r="OOL22"/>
      <c r="OOM22"/>
      <c r="OON22"/>
      <c r="OOO22"/>
      <c r="OOP22"/>
      <c r="OOQ22"/>
      <c r="OOR22"/>
      <c r="OOS22"/>
      <c r="OOT22"/>
      <c r="OOU22"/>
      <c r="OOV22"/>
      <c r="OOW22"/>
      <c r="OOX22"/>
      <c r="OOY22"/>
      <c r="OOZ22"/>
      <c r="OPA22"/>
      <c r="OPB22"/>
      <c r="OPC22"/>
      <c r="OPD22"/>
      <c r="OPE22"/>
      <c r="OPF22"/>
      <c r="OPG22"/>
      <c r="OPH22"/>
      <c r="OPI22"/>
      <c r="OPJ22"/>
      <c r="OPK22"/>
      <c r="OPL22"/>
      <c r="OPM22"/>
      <c r="OPN22"/>
      <c r="OPO22"/>
      <c r="OPP22"/>
      <c r="OPQ22"/>
      <c r="OPR22"/>
      <c r="OPS22"/>
      <c r="OPT22"/>
      <c r="OPU22"/>
      <c r="OPV22"/>
      <c r="OPW22"/>
      <c r="OPX22"/>
      <c r="OPY22"/>
      <c r="OPZ22"/>
      <c r="OQA22"/>
      <c r="OQB22"/>
      <c r="OQC22"/>
      <c r="OQD22"/>
      <c r="OQE22"/>
      <c r="OQF22"/>
      <c r="OQG22"/>
      <c r="OQH22"/>
      <c r="OQI22"/>
      <c r="OQJ22"/>
      <c r="OQK22"/>
      <c r="OQL22"/>
      <c r="OQM22"/>
      <c r="OQN22"/>
      <c r="OQO22"/>
      <c r="OQP22"/>
      <c r="OQQ22"/>
      <c r="OQR22"/>
      <c r="OQS22"/>
      <c r="OQT22"/>
      <c r="OQU22"/>
      <c r="OQV22"/>
      <c r="OQW22"/>
      <c r="OQX22"/>
      <c r="OQY22"/>
      <c r="OQZ22"/>
      <c r="ORA22"/>
      <c r="ORB22"/>
      <c r="ORC22"/>
      <c r="ORD22"/>
      <c r="ORE22"/>
      <c r="ORF22"/>
      <c r="ORG22"/>
      <c r="ORH22"/>
      <c r="ORI22"/>
      <c r="ORJ22"/>
      <c r="ORK22"/>
      <c r="ORL22"/>
      <c r="ORM22"/>
      <c r="ORN22"/>
      <c r="ORO22"/>
      <c r="ORP22"/>
      <c r="ORQ22"/>
      <c r="ORR22"/>
      <c r="ORS22"/>
      <c r="ORT22"/>
      <c r="ORU22"/>
      <c r="ORV22"/>
      <c r="ORW22"/>
      <c r="ORX22"/>
      <c r="ORY22"/>
      <c r="ORZ22"/>
      <c r="OSA22"/>
      <c r="OSB22"/>
      <c r="OSC22"/>
      <c r="OSD22"/>
      <c r="OSE22"/>
      <c r="OSF22"/>
      <c r="OSG22"/>
      <c r="OSH22"/>
      <c r="OSI22"/>
      <c r="OSJ22"/>
      <c r="OSK22"/>
      <c r="OSL22"/>
      <c r="OSM22"/>
      <c r="OSN22"/>
      <c r="OSO22"/>
      <c r="OSP22"/>
      <c r="OSQ22"/>
      <c r="OSR22"/>
      <c r="OSS22"/>
      <c r="OST22"/>
      <c r="OSU22"/>
      <c r="OSV22"/>
      <c r="OSW22"/>
      <c r="OSX22"/>
      <c r="OSY22"/>
      <c r="OSZ22"/>
      <c r="OTA22"/>
      <c r="OTB22"/>
      <c r="OTC22"/>
      <c r="OTD22"/>
      <c r="OTE22"/>
      <c r="OTF22"/>
      <c r="OTG22"/>
      <c r="OTH22"/>
      <c r="OTI22"/>
      <c r="OTJ22"/>
      <c r="OTK22"/>
      <c r="OTL22"/>
      <c r="OTM22"/>
      <c r="OTN22"/>
      <c r="OTO22"/>
      <c r="OTP22"/>
      <c r="OTQ22"/>
      <c r="OTR22"/>
      <c r="OTS22"/>
      <c r="OTT22"/>
      <c r="OTU22"/>
      <c r="OTV22"/>
      <c r="OTW22"/>
      <c r="OTX22"/>
      <c r="OTY22"/>
      <c r="OTZ22"/>
      <c r="OUA22"/>
      <c r="OUB22"/>
      <c r="OUC22"/>
      <c r="OUD22"/>
      <c r="OUE22"/>
      <c r="OUF22"/>
      <c r="OUG22"/>
      <c r="OUH22"/>
      <c r="OUI22"/>
      <c r="OUJ22"/>
      <c r="OUK22"/>
      <c r="OUL22"/>
      <c r="OUM22"/>
      <c r="OUN22"/>
      <c r="OUO22"/>
      <c r="OUP22"/>
      <c r="OUQ22"/>
      <c r="OUR22"/>
      <c r="OUS22"/>
      <c r="OUT22"/>
      <c r="OUU22"/>
      <c r="OUV22"/>
      <c r="OUW22"/>
      <c r="OUX22"/>
      <c r="OUY22"/>
      <c r="OUZ22"/>
      <c r="OVA22"/>
      <c r="OVB22"/>
      <c r="OVC22"/>
      <c r="OVD22"/>
      <c r="OVE22"/>
      <c r="OVF22"/>
      <c r="OVG22"/>
      <c r="OVH22"/>
      <c r="OVI22"/>
      <c r="OVJ22"/>
      <c r="OVK22"/>
      <c r="OVL22"/>
      <c r="OVM22"/>
      <c r="OVN22"/>
      <c r="OVO22"/>
      <c r="OVP22"/>
      <c r="OVQ22"/>
      <c r="OVR22"/>
      <c r="OVS22"/>
      <c r="OVT22"/>
      <c r="OVU22"/>
      <c r="OVV22"/>
      <c r="OVW22"/>
      <c r="OVX22"/>
      <c r="OVY22"/>
      <c r="OVZ22"/>
      <c r="OWA22"/>
      <c r="OWB22"/>
      <c r="OWC22"/>
      <c r="OWD22"/>
      <c r="OWE22"/>
      <c r="OWF22"/>
      <c r="OWG22"/>
      <c r="OWH22"/>
      <c r="OWI22"/>
      <c r="OWJ22"/>
      <c r="OWK22"/>
      <c r="OWL22"/>
      <c r="OWM22"/>
      <c r="OWN22"/>
      <c r="OWO22"/>
      <c r="OWP22"/>
      <c r="OWQ22"/>
      <c r="OWR22"/>
      <c r="OWS22"/>
      <c r="OWT22"/>
      <c r="OWU22"/>
      <c r="OWV22"/>
      <c r="OWW22"/>
      <c r="OWX22"/>
      <c r="OWY22"/>
      <c r="OWZ22"/>
      <c r="OXA22"/>
      <c r="OXB22"/>
      <c r="OXC22"/>
      <c r="OXD22"/>
      <c r="OXE22"/>
      <c r="OXF22"/>
      <c r="OXG22"/>
      <c r="OXH22"/>
      <c r="OXI22"/>
      <c r="OXJ22"/>
      <c r="OXK22"/>
      <c r="OXL22"/>
      <c r="OXM22"/>
      <c r="OXN22"/>
      <c r="OXO22"/>
      <c r="OXP22"/>
      <c r="OXQ22"/>
      <c r="OXR22"/>
      <c r="OXS22"/>
      <c r="OXT22"/>
      <c r="OXU22"/>
      <c r="OXV22"/>
      <c r="OXW22"/>
      <c r="OXX22"/>
      <c r="OXY22"/>
      <c r="OXZ22"/>
      <c r="OYA22"/>
      <c r="OYB22"/>
      <c r="OYC22"/>
      <c r="OYD22"/>
      <c r="OYE22"/>
      <c r="OYF22"/>
      <c r="OYG22"/>
      <c r="OYH22"/>
      <c r="OYI22"/>
      <c r="OYJ22"/>
      <c r="OYK22"/>
      <c r="OYL22"/>
      <c r="OYM22"/>
      <c r="OYN22"/>
      <c r="OYO22"/>
      <c r="OYP22"/>
      <c r="OYQ22"/>
      <c r="OYR22"/>
      <c r="OYS22"/>
      <c r="OYT22"/>
      <c r="OYU22"/>
      <c r="OYV22"/>
      <c r="OYW22"/>
      <c r="OYX22"/>
      <c r="OYY22"/>
      <c r="OYZ22"/>
      <c r="OZA22"/>
      <c r="OZB22"/>
      <c r="OZC22"/>
      <c r="OZD22"/>
      <c r="OZE22"/>
      <c r="OZF22"/>
      <c r="OZG22"/>
      <c r="OZH22"/>
      <c r="OZI22"/>
      <c r="OZJ22"/>
      <c r="OZK22"/>
      <c r="OZL22"/>
      <c r="OZM22"/>
      <c r="OZN22"/>
      <c r="OZO22"/>
      <c r="OZP22"/>
      <c r="OZQ22"/>
      <c r="OZR22"/>
      <c r="OZS22"/>
      <c r="OZT22"/>
      <c r="OZU22"/>
      <c r="OZV22"/>
      <c r="OZW22"/>
      <c r="OZX22"/>
      <c r="OZY22"/>
      <c r="OZZ22"/>
      <c r="PAA22"/>
      <c r="PAB22"/>
      <c r="PAC22"/>
      <c r="PAD22"/>
      <c r="PAE22"/>
      <c r="PAF22"/>
      <c r="PAG22"/>
      <c r="PAH22"/>
      <c r="PAI22"/>
      <c r="PAJ22"/>
      <c r="PAK22"/>
      <c r="PAL22"/>
      <c r="PAM22"/>
      <c r="PAN22"/>
      <c r="PAO22"/>
      <c r="PAP22"/>
      <c r="PAQ22"/>
      <c r="PAR22"/>
      <c r="PAS22"/>
      <c r="PAT22"/>
      <c r="PAU22"/>
      <c r="PAV22"/>
      <c r="PAW22"/>
      <c r="PAX22"/>
      <c r="PAY22"/>
      <c r="PAZ22"/>
      <c r="PBA22"/>
      <c r="PBB22"/>
      <c r="PBC22"/>
      <c r="PBD22"/>
      <c r="PBE22"/>
      <c r="PBF22"/>
      <c r="PBG22"/>
      <c r="PBH22"/>
      <c r="PBI22"/>
      <c r="PBJ22"/>
      <c r="PBK22"/>
      <c r="PBL22"/>
      <c r="PBM22"/>
      <c r="PBN22"/>
      <c r="PBO22"/>
      <c r="PBP22"/>
      <c r="PBQ22"/>
      <c r="PBR22"/>
      <c r="PBS22"/>
      <c r="PBT22"/>
      <c r="PBU22"/>
      <c r="PBV22"/>
      <c r="PBW22"/>
      <c r="PBX22"/>
      <c r="PBY22"/>
      <c r="PBZ22"/>
      <c r="PCA22"/>
      <c r="PCB22"/>
      <c r="PCC22"/>
      <c r="PCD22"/>
      <c r="PCE22"/>
      <c r="PCF22"/>
      <c r="PCG22"/>
      <c r="PCH22"/>
      <c r="PCI22"/>
      <c r="PCJ22"/>
      <c r="PCK22"/>
      <c r="PCL22"/>
      <c r="PCM22"/>
      <c r="PCN22"/>
      <c r="PCO22"/>
      <c r="PCP22"/>
      <c r="PCQ22"/>
      <c r="PCR22"/>
      <c r="PCS22"/>
      <c r="PCT22"/>
      <c r="PCU22"/>
      <c r="PCV22"/>
      <c r="PCW22"/>
      <c r="PCX22"/>
      <c r="PCY22"/>
      <c r="PCZ22"/>
      <c r="PDA22"/>
      <c r="PDB22"/>
      <c r="PDC22"/>
      <c r="PDD22"/>
      <c r="PDE22"/>
      <c r="PDF22"/>
      <c r="PDG22"/>
      <c r="PDH22"/>
      <c r="PDI22"/>
      <c r="PDJ22"/>
      <c r="PDK22"/>
      <c r="PDL22"/>
      <c r="PDM22"/>
      <c r="PDN22"/>
      <c r="PDO22"/>
      <c r="PDP22"/>
      <c r="PDQ22"/>
      <c r="PDR22"/>
      <c r="PDS22"/>
      <c r="PDT22"/>
      <c r="PDU22"/>
      <c r="PDV22"/>
      <c r="PDW22"/>
      <c r="PDX22"/>
      <c r="PDY22"/>
      <c r="PDZ22"/>
      <c r="PEA22"/>
      <c r="PEB22"/>
      <c r="PEC22"/>
      <c r="PED22"/>
      <c r="PEE22"/>
      <c r="PEF22"/>
      <c r="PEG22"/>
      <c r="PEH22"/>
      <c r="PEI22"/>
      <c r="PEJ22"/>
      <c r="PEK22"/>
      <c r="PEL22"/>
      <c r="PEM22"/>
      <c r="PEN22"/>
      <c r="PEO22"/>
      <c r="PEP22"/>
      <c r="PEQ22"/>
      <c r="PER22"/>
      <c r="PES22"/>
      <c r="PET22"/>
      <c r="PEU22"/>
      <c r="PEV22"/>
      <c r="PEW22"/>
      <c r="PEX22"/>
      <c r="PEY22"/>
      <c r="PEZ22"/>
      <c r="PFA22"/>
      <c r="PFB22"/>
      <c r="PFC22"/>
      <c r="PFD22"/>
      <c r="PFE22"/>
      <c r="PFF22"/>
      <c r="PFG22"/>
      <c r="PFH22"/>
      <c r="PFI22"/>
      <c r="PFJ22"/>
      <c r="PFK22"/>
      <c r="PFL22"/>
      <c r="PFM22"/>
      <c r="PFN22"/>
      <c r="PFO22"/>
      <c r="PFP22"/>
      <c r="PFQ22"/>
      <c r="PFR22"/>
      <c r="PFS22"/>
      <c r="PFT22"/>
      <c r="PFU22"/>
      <c r="PFV22"/>
      <c r="PFW22"/>
      <c r="PFX22"/>
      <c r="PFY22"/>
      <c r="PFZ22"/>
      <c r="PGA22"/>
      <c r="PGB22"/>
      <c r="PGC22"/>
      <c r="PGD22"/>
      <c r="PGE22"/>
      <c r="PGF22"/>
      <c r="PGG22"/>
      <c r="PGH22"/>
      <c r="PGI22"/>
      <c r="PGJ22"/>
      <c r="PGK22"/>
      <c r="PGL22"/>
      <c r="PGM22"/>
      <c r="PGN22"/>
      <c r="PGO22"/>
      <c r="PGP22"/>
      <c r="PGQ22"/>
      <c r="PGR22"/>
      <c r="PGS22"/>
      <c r="PGT22"/>
      <c r="PGU22"/>
      <c r="PGV22"/>
      <c r="PGW22"/>
      <c r="PGX22"/>
      <c r="PGY22"/>
      <c r="PGZ22"/>
      <c r="PHA22"/>
      <c r="PHB22"/>
      <c r="PHC22"/>
      <c r="PHD22"/>
      <c r="PHE22"/>
      <c r="PHF22"/>
      <c r="PHG22"/>
      <c r="PHH22"/>
      <c r="PHI22"/>
      <c r="PHJ22"/>
      <c r="PHK22"/>
      <c r="PHL22"/>
      <c r="PHM22"/>
      <c r="PHN22"/>
      <c r="PHO22"/>
      <c r="PHP22"/>
      <c r="PHQ22"/>
      <c r="PHR22"/>
      <c r="PHS22"/>
      <c r="PHT22"/>
      <c r="PHU22"/>
      <c r="PHV22"/>
      <c r="PHW22"/>
      <c r="PHX22"/>
      <c r="PHY22"/>
      <c r="PHZ22"/>
      <c r="PIA22"/>
      <c r="PIB22"/>
      <c r="PIC22"/>
      <c r="PID22"/>
      <c r="PIE22"/>
      <c r="PIF22"/>
      <c r="PIG22"/>
      <c r="PIH22"/>
      <c r="PII22"/>
      <c r="PIJ22"/>
      <c r="PIK22"/>
      <c r="PIL22"/>
      <c r="PIM22"/>
      <c r="PIN22"/>
      <c r="PIO22"/>
      <c r="PIP22"/>
      <c r="PIQ22"/>
      <c r="PIR22"/>
      <c r="PIS22"/>
      <c r="PIT22"/>
      <c r="PIU22"/>
      <c r="PIV22"/>
      <c r="PIW22"/>
      <c r="PIX22"/>
      <c r="PIY22"/>
      <c r="PIZ22"/>
      <c r="PJA22"/>
      <c r="PJB22"/>
      <c r="PJC22"/>
      <c r="PJD22"/>
      <c r="PJE22"/>
      <c r="PJF22"/>
      <c r="PJG22"/>
      <c r="PJH22"/>
      <c r="PJI22"/>
      <c r="PJJ22"/>
      <c r="PJK22"/>
      <c r="PJL22"/>
      <c r="PJM22"/>
      <c r="PJN22"/>
      <c r="PJO22"/>
      <c r="PJP22"/>
      <c r="PJQ22"/>
      <c r="PJR22"/>
      <c r="PJS22"/>
      <c r="PJT22"/>
      <c r="PJU22"/>
      <c r="PJV22"/>
      <c r="PJW22"/>
      <c r="PJX22"/>
      <c r="PJY22"/>
      <c r="PJZ22"/>
      <c r="PKA22"/>
      <c r="PKB22"/>
      <c r="PKC22"/>
      <c r="PKD22"/>
      <c r="PKE22"/>
      <c r="PKF22"/>
      <c r="PKG22"/>
      <c r="PKH22"/>
      <c r="PKI22"/>
      <c r="PKJ22"/>
      <c r="PKK22"/>
      <c r="PKL22"/>
      <c r="PKM22"/>
      <c r="PKN22"/>
      <c r="PKO22"/>
      <c r="PKP22"/>
      <c r="PKQ22"/>
      <c r="PKR22"/>
      <c r="PKS22"/>
      <c r="PKT22"/>
      <c r="PKU22"/>
      <c r="PKV22"/>
      <c r="PKW22"/>
      <c r="PKX22"/>
      <c r="PKY22"/>
      <c r="PKZ22"/>
      <c r="PLA22"/>
      <c r="PLB22"/>
      <c r="PLC22"/>
      <c r="PLD22"/>
      <c r="PLE22"/>
      <c r="PLF22"/>
      <c r="PLG22"/>
      <c r="PLH22"/>
      <c r="PLI22"/>
      <c r="PLJ22"/>
      <c r="PLK22"/>
      <c r="PLL22"/>
      <c r="PLM22"/>
      <c r="PLN22"/>
      <c r="PLO22"/>
      <c r="PLP22"/>
      <c r="PLQ22"/>
      <c r="PLR22"/>
      <c r="PLS22"/>
      <c r="PLT22"/>
      <c r="PLU22"/>
      <c r="PLV22"/>
      <c r="PLW22"/>
      <c r="PLX22"/>
      <c r="PLY22"/>
      <c r="PLZ22"/>
      <c r="PMA22"/>
      <c r="PMB22"/>
      <c r="PMC22"/>
      <c r="PMD22"/>
      <c r="PME22"/>
      <c r="PMF22"/>
      <c r="PMG22"/>
      <c r="PMH22"/>
      <c r="PMI22"/>
      <c r="PMJ22"/>
      <c r="PMK22"/>
      <c r="PML22"/>
      <c r="PMM22"/>
      <c r="PMN22"/>
      <c r="PMO22"/>
      <c r="PMP22"/>
      <c r="PMQ22"/>
      <c r="PMR22"/>
      <c r="PMS22"/>
      <c r="PMT22"/>
      <c r="PMU22"/>
      <c r="PMV22"/>
      <c r="PMW22"/>
      <c r="PMX22"/>
      <c r="PMY22"/>
      <c r="PMZ22"/>
      <c r="PNA22"/>
      <c r="PNB22"/>
      <c r="PNC22"/>
      <c r="PND22"/>
      <c r="PNE22"/>
      <c r="PNF22"/>
      <c r="PNG22"/>
      <c r="PNH22"/>
      <c r="PNI22"/>
      <c r="PNJ22"/>
      <c r="PNK22"/>
      <c r="PNL22"/>
      <c r="PNM22"/>
      <c r="PNN22"/>
      <c r="PNO22"/>
      <c r="PNP22"/>
      <c r="PNQ22"/>
      <c r="PNR22"/>
      <c r="PNS22"/>
      <c r="PNT22"/>
      <c r="PNU22"/>
      <c r="PNV22"/>
      <c r="PNW22"/>
      <c r="PNX22"/>
      <c r="PNY22"/>
      <c r="PNZ22"/>
      <c r="POA22"/>
      <c r="POB22"/>
      <c r="POC22"/>
      <c r="POD22"/>
      <c r="POE22"/>
      <c r="POF22"/>
      <c r="POG22"/>
      <c r="POH22"/>
      <c r="POI22"/>
      <c r="POJ22"/>
      <c r="POK22"/>
      <c r="POL22"/>
      <c r="POM22"/>
      <c r="PON22"/>
      <c r="POO22"/>
      <c r="POP22"/>
      <c r="POQ22"/>
      <c r="POR22"/>
      <c r="POS22"/>
      <c r="POT22"/>
      <c r="POU22"/>
      <c r="POV22"/>
      <c r="POW22"/>
      <c r="POX22"/>
      <c r="POY22"/>
      <c r="POZ22"/>
      <c r="PPA22"/>
      <c r="PPB22"/>
      <c r="PPC22"/>
      <c r="PPD22"/>
      <c r="PPE22"/>
      <c r="PPF22"/>
      <c r="PPG22"/>
      <c r="PPH22"/>
      <c r="PPI22"/>
      <c r="PPJ22"/>
      <c r="PPK22"/>
      <c r="PPL22"/>
      <c r="PPM22"/>
      <c r="PPN22"/>
      <c r="PPO22"/>
      <c r="PPP22"/>
      <c r="PPQ22"/>
      <c r="PPR22"/>
      <c r="PPS22"/>
      <c r="PPT22"/>
      <c r="PPU22"/>
      <c r="PPV22"/>
      <c r="PPW22"/>
      <c r="PPX22"/>
      <c r="PPY22"/>
      <c r="PPZ22"/>
      <c r="PQA22"/>
      <c r="PQB22"/>
      <c r="PQC22"/>
      <c r="PQD22"/>
      <c r="PQE22"/>
      <c r="PQF22"/>
      <c r="PQG22"/>
      <c r="PQH22"/>
      <c r="PQI22"/>
      <c r="PQJ22"/>
      <c r="PQK22"/>
      <c r="PQL22"/>
      <c r="PQM22"/>
      <c r="PQN22"/>
      <c r="PQO22"/>
      <c r="PQP22"/>
      <c r="PQQ22"/>
      <c r="PQR22"/>
      <c r="PQS22"/>
      <c r="PQT22"/>
      <c r="PQU22"/>
      <c r="PQV22"/>
      <c r="PQW22"/>
      <c r="PQX22"/>
      <c r="PQY22"/>
      <c r="PQZ22"/>
      <c r="PRA22"/>
      <c r="PRB22"/>
      <c r="PRC22"/>
      <c r="PRD22"/>
      <c r="PRE22"/>
      <c r="PRF22"/>
      <c r="PRG22"/>
      <c r="PRH22"/>
      <c r="PRI22"/>
      <c r="PRJ22"/>
      <c r="PRK22"/>
      <c r="PRL22"/>
      <c r="PRM22"/>
      <c r="PRN22"/>
      <c r="PRO22"/>
      <c r="PRP22"/>
      <c r="PRQ22"/>
      <c r="PRR22"/>
      <c r="PRS22"/>
      <c r="PRT22"/>
      <c r="PRU22"/>
      <c r="PRV22"/>
      <c r="PRW22"/>
      <c r="PRX22"/>
      <c r="PRY22"/>
      <c r="PRZ22"/>
      <c r="PSA22"/>
      <c r="PSB22"/>
      <c r="PSC22"/>
      <c r="PSD22"/>
      <c r="PSE22"/>
      <c r="PSF22"/>
      <c r="PSG22"/>
      <c r="PSH22"/>
      <c r="PSI22"/>
      <c r="PSJ22"/>
      <c r="PSK22"/>
      <c r="PSL22"/>
      <c r="PSM22"/>
      <c r="PSN22"/>
      <c r="PSO22"/>
      <c r="PSP22"/>
      <c r="PSQ22"/>
      <c r="PSR22"/>
      <c r="PSS22"/>
      <c r="PST22"/>
      <c r="PSU22"/>
      <c r="PSV22"/>
      <c r="PSW22"/>
      <c r="PSX22"/>
      <c r="PSY22"/>
      <c r="PSZ22"/>
      <c r="PTA22"/>
      <c r="PTB22"/>
      <c r="PTC22"/>
      <c r="PTD22"/>
      <c r="PTE22"/>
      <c r="PTF22"/>
      <c r="PTG22"/>
      <c r="PTH22"/>
      <c r="PTI22"/>
      <c r="PTJ22"/>
      <c r="PTK22"/>
      <c r="PTL22"/>
      <c r="PTM22"/>
      <c r="PTN22"/>
      <c r="PTO22"/>
      <c r="PTP22"/>
      <c r="PTQ22"/>
      <c r="PTR22"/>
      <c r="PTS22"/>
      <c r="PTT22"/>
      <c r="PTU22"/>
      <c r="PTV22"/>
      <c r="PTW22"/>
      <c r="PTX22"/>
      <c r="PTY22"/>
      <c r="PTZ22"/>
      <c r="PUA22"/>
      <c r="PUB22"/>
      <c r="PUC22"/>
      <c r="PUD22"/>
      <c r="PUE22"/>
      <c r="PUF22"/>
      <c r="PUG22"/>
      <c r="PUH22"/>
      <c r="PUI22"/>
      <c r="PUJ22"/>
      <c r="PUK22"/>
      <c r="PUL22"/>
      <c r="PUM22"/>
      <c r="PUN22"/>
      <c r="PUO22"/>
      <c r="PUP22"/>
      <c r="PUQ22"/>
      <c r="PUR22"/>
      <c r="PUS22"/>
      <c r="PUT22"/>
      <c r="PUU22"/>
      <c r="PUV22"/>
      <c r="PUW22"/>
      <c r="PUX22"/>
      <c r="PUY22"/>
      <c r="PUZ22"/>
      <c r="PVA22"/>
      <c r="PVB22"/>
      <c r="PVC22"/>
      <c r="PVD22"/>
      <c r="PVE22"/>
      <c r="PVF22"/>
      <c r="PVG22"/>
      <c r="PVH22"/>
      <c r="PVI22"/>
      <c r="PVJ22"/>
      <c r="PVK22"/>
      <c r="PVL22"/>
      <c r="PVM22"/>
      <c r="PVN22"/>
      <c r="PVO22"/>
      <c r="PVP22"/>
      <c r="PVQ22"/>
      <c r="PVR22"/>
      <c r="PVS22"/>
      <c r="PVT22"/>
      <c r="PVU22"/>
      <c r="PVV22"/>
      <c r="PVW22"/>
      <c r="PVX22"/>
      <c r="PVY22"/>
      <c r="PVZ22"/>
      <c r="PWA22"/>
      <c r="PWB22"/>
      <c r="PWC22"/>
      <c r="PWD22"/>
      <c r="PWE22"/>
      <c r="PWF22"/>
      <c r="PWG22"/>
      <c r="PWH22"/>
      <c r="PWI22"/>
      <c r="PWJ22"/>
      <c r="PWK22"/>
      <c r="PWL22"/>
      <c r="PWM22"/>
      <c r="PWN22"/>
      <c r="PWO22"/>
      <c r="PWP22"/>
      <c r="PWQ22"/>
      <c r="PWR22"/>
      <c r="PWS22"/>
      <c r="PWT22"/>
      <c r="PWU22"/>
      <c r="PWV22"/>
      <c r="PWW22"/>
      <c r="PWX22"/>
      <c r="PWY22"/>
      <c r="PWZ22"/>
      <c r="PXA22"/>
      <c r="PXB22"/>
      <c r="PXC22"/>
      <c r="PXD22"/>
      <c r="PXE22"/>
      <c r="PXF22"/>
      <c r="PXG22"/>
      <c r="PXH22"/>
      <c r="PXI22"/>
      <c r="PXJ22"/>
      <c r="PXK22"/>
      <c r="PXL22"/>
      <c r="PXM22"/>
      <c r="PXN22"/>
      <c r="PXO22"/>
      <c r="PXP22"/>
      <c r="PXQ22"/>
      <c r="PXR22"/>
      <c r="PXS22"/>
      <c r="PXT22"/>
      <c r="PXU22"/>
      <c r="PXV22"/>
      <c r="PXW22"/>
      <c r="PXX22"/>
      <c r="PXY22"/>
      <c r="PXZ22"/>
      <c r="PYA22"/>
      <c r="PYB22"/>
      <c r="PYC22"/>
      <c r="PYD22"/>
      <c r="PYE22"/>
      <c r="PYF22"/>
      <c r="PYG22"/>
      <c r="PYH22"/>
      <c r="PYI22"/>
      <c r="PYJ22"/>
      <c r="PYK22"/>
      <c r="PYL22"/>
      <c r="PYM22"/>
      <c r="PYN22"/>
      <c r="PYO22"/>
      <c r="PYP22"/>
      <c r="PYQ22"/>
      <c r="PYR22"/>
      <c r="PYS22"/>
      <c r="PYT22"/>
      <c r="PYU22"/>
      <c r="PYV22"/>
      <c r="PYW22"/>
      <c r="PYX22"/>
      <c r="PYY22"/>
      <c r="PYZ22"/>
      <c r="PZA22"/>
      <c r="PZB22"/>
      <c r="PZC22"/>
      <c r="PZD22"/>
      <c r="PZE22"/>
      <c r="PZF22"/>
      <c r="PZG22"/>
      <c r="PZH22"/>
      <c r="PZI22"/>
      <c r="PZJ22"/>
      <c r="PZK22"/>
      <c r="PZL22"/>
      <c r="PZM22"/>
      <c r="PZN22"/>
      <c r="PZO22"/>
      <c r="PZP22"/>
      <c r="PZQ22"/>
      <c r="PZR22"/>
      <c r="PZS22"/>
      <c r="PZT22"/>
      <c r="PZU22"/>
      <c r="PZV22"/>
      <c r="PZW22"/>
      <c r="PZX22"/>
      <c r="PZY22"/>
      <c r="PZZ22"/>
      <c r="QAA22"/>
      <c r="QAB22"/>
      <c r="QAC22"/>
      <c r="QAD22"/>
      <c r="QAE22"/>
      <c r="QAF22"/>
      <c r="QAG22"/>
      <c r="QAH22"/>
      <c r="QAI22"/>
      <c r="QAJ22"/>
      <c r="QAK22"/>
      <c r="QAL22"/>
      <c r="QAM22"/>
      <c r="QAN22"/>
      <c r="QAO22"/>
      <c r="QAP22"/>
      <c r="QAQ22"/>
      <c r="QAR22"/>
      <c r="QAS22"/>
      <c r="QAT22"/>
      <c r="QAU22"/>
      <c r="QAV22"/>
      <c r="QAW22"/>
      <c r="QAX22"/>
      <c r="QAY22"/>
      <c r="QAZ22"/>
      <c r="QBA22"/>
      <c r="QBB22"/>
      <c r="QBC22"/>
      <c r="QBD22"/>
      <c r="QBE22"/>
      <c r="QBF22"/>
      <c r="QBG22"/>
      <c r="QBH22"/>
      <c r="QBI22"/>
      <c r="QBJ22"/>
      <c r="QBK22"/>
      <c r="QBL22"/>
      <c r="QBM22"/>
      <c r="QBN22"/>
      <c r="QBO22"/>
      <c r="QBP22"/>
      <c r="QBQ22"/>
      <c r="QBR22"/>
      <c r="QBS22"/>
      <c r="QBT22"/>
      <c r="QBU22"/>
      <c r="QBV22"/>
      <c r="QBW22"/>
      <c r="QBX22"/>
      <c r="QBY22"/>
      <c r="QBZ22"/>
      <c r="QCA22"/>
      <c r="QCB22"/>
      <c r="QCC22"/>
      <c r="QCD22"/>
      <c r="QCE22"/>
      <c r="QCF22"/>
      <c r="QCG22"/>
      <c r="QCH22"/>
      <c r="QCI22"/>
      <c r="QCJ22"/>
      <c r="QCK22"/>
      <c r="QCL22"/>
      <c r="QCM22"/>
      <c r="QCN22"/>
      <c r="QCO22"/>
      <c r="QCP22"/>
      <c r="QCQ22"/>
      <c r="QCR22"/>
      <c r="QCS22"/>
      <c r="QCT22"/>
      <c r="QCU22"/>
      <c r="QCV22"/>
      <c r="QCW22"/>
      <c r="QCX22"/>
      <c r="QCY22"/>
      <c r="QCZ22"/>
      <c r="QDA22"/>
      <c r="QDB22"/>
      <c r="QDC22"/>
      <c r="QDD22"/>
      <c r="QDE22"/>
      <c r="QDF22"/>
      <c r="QDG22"/>
      <c r="QDH22"/>
      <c r="QDI22"/>
      <c r="QDJ22"/>
      <c r="QDK22"/>
      <c r="QDL22"/>
      <c r="QDM22"/>
      <c r="QDN22"/>
      <c r="QDO22"/>
      <c r="QDP22"/>
      <c r="QDQ22"/>
      <c r="QDR22"/>
      <c r="QDS22"/>
      <c r="QDT22"/>
      <c r="QDU22"/>
      <c r="QDV22"/>
      <c r="QDW22"/>
      <c r="QDX22"/>
      <c r="QDY22"/>
      <c r="QDZ22"/>
      <c r="QEA22"/>
      <c r="QEB22"/>
      <c r="QEC22"/>
      <c r="QED22"/>
      <c r="QEE22"/>
      <c r="QEF22"/>
      <c r="QEG22"/>
      <c r="QEH22"/>
      <c r="QEI22"/>
      <c r="QEJ22"/>
      <c r="QEK22"/>
      <c r="QEL22"/>
      <c r="QEM22"/>
      <c r="QEN22"/>
      <c r="QEO22"/>
      <c r="QEP22"/>
      <c r="QEQ22"/>
      <c r="QER22"/>
      <c r="QES22"/>
      <c r="QET22"/>
      <c r="QEU22"/>
      <c r="QEV22"/>
      <c r="QEW22"/>
      <c r="QEX22"/>
      <c r="QEY22"/>
      <c r="QEZ22"/>
      <c r="QFA22"/>
      <c r="QFB22"/>
      <c r="QFC22"/>
      <c r="QFD22"/>
      <c r="QFE22"/>
      <c r="QFF22"/>
      <c r="QFG22"/>
      <c r="QFH22"/>
      <c r="QFI22"/>
      <c r="QFJ22"/>
      <c r="QFK22"/>
      <c r="QFL22"/>
      <c r="QFM22"/>
      <c r="QFN22"/>
      <c r="QFO22"/>
      <c r="QFP22"/>
      <c r="QFQ22"/>
      <c r="QFR22"/>
      <c r="QFS22"/>
      <c r="QFT22"/>
      <c r="QFU22"/>
      <c r="QFV22"/>
      <c r="QFW22"/>
      <c r="QFX22"/>
      <c r="QFY22"/>
      <c r="QFZ22"/>
      <c r="QGA22"/>
      <c r="QGB22"/>
      <c r="QGC22"/>
      <c r="QGD22"/>
      <c r="QGE22"/>
      <c r="QGF22"/>
      <c r="QGG22"/>
      <c r="QGH22"/>
      <c r="QGI22"/>
      <c r="QGJ22"/>
      <c r="QGK22"/>
      <c r="QGL22"/>
      <c r="QGM22"/>
      <c r="QGN22"/>
      <c r="QGO22"/>
      <c r="QGP22"/>
      <c r="QGQ22"/>
      <c r="QGR22"/>
      <c r="QGS22"/>
      <c r="QGT22"/>
      <c r="QGU22"/>
      <c r="QGV22"/>
      <c r="QGW22"/>
      <c r="QGX22"/>
      <c r="QGY22"/>
      <c r="QGZ22"/>
      <c r="QHA22"/>
      <c r="QHB22"/>
      <c r="QHC22"/>
      <c r="QHD22"/>
      <c r="QHE22"/>
      <c r="QHF22"/>
      <c r="QHG22"/>
      <c r="QHH22"/>
      <c r="QHI22"/>
      <c r="QHJ22"/>
      <c r="QHK22"/>
      <c r="QHL22"/>
      <c r="QHM22"/>
      <c r="QHN22"/>
      <c r="QHO22"/>
      <c r="QHP22"/>
      <c r="QHQ22"/>
      <c r="QHR22"/>
      <c r="QHS22"/>
      <c r="QHT22"/>
      <c r="QHU22"/>
      <c r="QHV22"/>
      <c r="QHW22"/>
      <c r="QHX22"/>
      <c r="QHY22"/>
      <c r="QHZ22"/>
      <c r="QIA22"/>
      <c r="QIB22"/>
      <c r="QIC22"/>
      <c r="QID22"/>
      <c r="QIE22"/>
      <c r="QIF22"/>
      <c r="QIG22"/>
      <c r="QIH22"/>
      <c r="QII22"/>
      <c r="QIJ22"/>
      <c r="QIK22"/>
      <c r="QIL22"/>
      <c r="QIM22"/>
      <c r="QIN22"/>
      <c r="QIO22"/>
      <c r="QIP22"/>
      <c r="QIQ22"/>
      <c r="QIR22"/>
      <c r="QIS22"/>
      <c r="QIT22"/>
      <c r="QIU22"/>
      <c r="QIV22"/>
      <c r="QIW22"/>
      <c r="QIX22"/>
      <c r="QIY22"/>
      <c r="QIZ22"/>
      <c r="QJA22"/>
      <c r="QJB22"/>
      <c r="QJC22"/>
      <c r="QJD22"/>
      <c r="QJE22"/>
      <c r="QJF22"/>
      <c r="QJG22"/>
      <c r="QJH22"/>
      <c r="QJI22"/>
      <c r="QJJ22"/>
      <c r="QJK22"/>
      <c r="QJL22"/>
      <c r="QJM22"/>
      <c r="QJN22"/>
      <c r="QJO22"/>
      <c r="QJP22"/>
      <c r="QJQ22"/>
      <c r="QJR22"/>
      <c r="QJS22"/>
      <c r="QJT22"/>
      <c r="QJU22"/>
      <c r="QJV22"/>
      <c r="QJW22"/>
      <c r="QJX22"/>
      <c r="QJY22"/>
      <c r="QJZ22"/>
      <c r="QKA22"/>
      <c r="QKB22"/>
      <c r="QKC22"/>
      <c r="QKD22"/>
      <c r="QKE22"/>
      <c r="QKF22"/>
      <c r="QKG22"/>
      <c r="QKH22"/>
      <c r="QKI22"/>
      <c r="QKJ22"/>
      <c r="QKK22"/>
      <c r="QKL22"/>
      <c r="QKM22"/>
      <c r="QKN22"/>
      <c r="QKO22"/>
      <c r="QKP22"/>
      <c r="QKQ22"/>
      <c r="QKR22"/>
      <c r="QKS22"/>
      <c r="QKT22"/>
      <c r="QKU22"/>
      <c r="QKV22"/>
      <c r="QKW22"/>
      <c r="QKX22"/>
      <c r="QKY22"/>
      <c r="QKZ22"/>
      <c r="QLA22"/>
      <c r="QLB22"/>
      <c r="QLC22"/>
      <c r="QLD22"/>
      <c r="QLE22"/>
      <c r="QLF22"/>
      <c r="QLG22"/>
      <c r="QLH22"/>
      <c r="QLI22"/>
      <c r="QLJ22"/>
      <c r="QLK22"/>
      <c r="QLL22"/>
      <c r="QLM22"/>
      <c r="QLN22"/>
      <c r="QLO22"/>
      <c r="QLP22"/>
      <c r="QLQ22"/>
      <c r="QLR22"/>
      <c r="QLS22"/>
      <c r="QLT22"/>
      <c r="QLU22"/>
      <c r="QLV22"/>
      <c r="QLW22"/>
      <c r="QLX22"/>
      <c r="QLY22"/>
      <c r="QLZ22"/>
      <c r="QMA22"/>
      <c r="QMB22"/>
      <c r="QMC22"/>
      <c r="QMD22"/>
      <c r="QME22"/>
      <c r="QMF22"/>
      <c r="QMG22"/>
      <c r="QMH22"/>
      <c r="QMI22"/>
      <c r="QMJ22"/>
      <c r="QMK22"/>
      <c r="QML22"/>
      <c r="QMM22"/>
      <c r="QMN22"/>
      <c r="QMO22"/>
      <c r="QMP22"/>
      <c r="QMQ22"/>
      <c r="QMR22"/>
      <c r="QMS22"/>
      <c r="QMT22"/>
      <c r="QMU22"/>
      <c r="QMV22"/>
      <c r="QMW22"/>
      <c r="QMX22"/>
      <c r="QMY22"/>
      <c r="QMZ22"/>
      <c r="QNA22"/>
      <c r="QNB22"/>
      <c r="QNC22"/>
      <c r="QND22"/>
      <c r="QNE22"/>
      <c r="QNF22"/>
      <c r="QNG22"/>
      <c r="QNH22"/>
      <c r="QNI22"/>
      <c r="QNJ22"/>
      <c r="QNK22"/>
      <c r="QNL22"/>
      <c r="QNM22"/>
      <c r="QNN22"/>
      <c r="QNO22"/>
      <c r="QNP22"/>
      <c r="QNQ22"/>
      <c r="QNR22"/>
      <c r="QNS22"/>
      <c r="QNT22"/>
      <c r="QNU22"/>
      <c r="QNV22"/>
      <c r="QNW22"/>
      <c r="QNX22"/>
      <c r="QNY22"/>
      <c r="QNZ22"/>
      <c r="QOA22"/>
      <c r="QOB22"/>
      <c r="QOC22"/>
      <c r="QOD22"/>
      <c r="QOE22"/>
      <c r="QOF22"/>
      <c r="QOG22"/>
      <c r="QOH22"/>
      <c r="QOI22"/>
      <c r="QOJ22"/>
      <c r="QOK22"/>
      <c r="QOL22"/>
      <c r="QOM22"/>
      <c r="QON22"/>
      <c r="QOO22"/>
      <c r="QOP22"/>
      <c r="QOQ22"/>
      <c r="QOR22"/>
      <c r="QOS22"/>
      <c r="QOT22"/>
      <c r="QOU22"/>
      <c r="QOV22"/>
      <c r="QOW22"/>
      <c r="QOX22"/>
      <c r="QOY22"/>
      <c r="QOZ22"/>
      <c r="QPA22"/>
      <c r="QPB22"/>
      <c r="QPC22"/>
      <c r="QPD22"/>
      <c r="QPE22"/>
      <c r="QPF22"/>
      <c r="QPG22"/>
      <c r="QPH22"/>
      <c r="QPI22"/>
      <c r="QPJ22"/>
      <c r="QPK22"/>
      <c r="QPL22"/>
      <c r="QPM22"/>
      <c r="QPN22"/>
      <c r="QPO22"/>
      <c r="QPP22"/>
      <c r="QPQ22"/>
      <c r="QPR22"/>
      <c r="QPS22"/>
      <c r="QPT22"/>
      <c r="QPU22"/>
      <c r="QPV22"/>
      <c r="QPW22"/>
      <c r="QPX22"/>
      <c r="QPY22"/>
      <c r="QPZ22"/>
      <c r="QQA22"/>
      <c r="QQB22"/>
      <c r="QQC22"/>
      <c r="QQD22"/>
      <c r="QQE22"/>
      <c r="QQF22"/>
      <c r="QQG22"/>
      <c r="QQH22"/>
      <c r="QQI22"/>
      <c r="QQJ22"/>
      <c r="QQK22"/>
      <c r="QQL22"/>
      <c r="QQM22"/>
      <c r="QQN22"/>
      <c r="QQO22"/>
      <c r="QQP22"/>
      <c r="QQQ22"/>
      <c r="QQR22"/>
      <c r="QQS22"/>
      <c r="QQT22"/>
      <c r="QQU22"/>
      <c r="QQV22"/>
      <c r="QQW22"/>
      <c r="QQX22"/>
      <c r="QQY22"/>
      <c r="QQZ22"/>
      <c r="QRA22"/>
      <c r="QRB22"/>
      <c r="QRC22"/>
      <c r="QRD22"/>
      <c r="QRE22"/>
      <c r="QRF22"/>
      <c r="QRG22"/>
      <c r="QRH22"/>
      <c r="QRI22"/>
      <c r="QRJ22"/>
      <c r="QRK22"/>
      <c r="QRL22"/>
      <c r="QRM22"/>
      <c r="QRN22"/>
      <c r="QRO22"/>
      <c r="QRP22"/>
      <c r="QRQ22"/>
      <c r="QRR22"/>
      <c r="QRS22"/>
      <c r="QRT22"/>
      <c r="QRU22"/>
      <c r="QRV22"/>
      <c r="QRW22"/>
      <c r="QRX22"/>
      <c r="QRY22"/>
      <c r="QRZ22"/>
      <c r="QSA22"/>
      <c r="QSB22"/>
      <c r="QSC22"/>
      <c r="QSD22"/>
      <c r="QSE22"/>
      <c r="QSF22"/>
      <c r="QSG22"/>
      <c r="QSH22"/>
      <c r="QSI22"/>
      <c r="QSJ22"/>
      <c r="QSK22"/>
      <c r="QSL22"/>
      <c r="QSM22"/>
      <c r="QSN22"/>
      <c r="QSO22"/>
      <c r="QSP22"/>
      <c r="QSQ22"/>
      <c r="QSR22"/>
      <c r="QSS22"/>
      <c r="QST22"/>
      <c r="QSU22"/>
      <c r="QSV22"/>
      <c r="QSW22"/>
      <c r="QSX22"/>
      <c r="QSY22"/>
      <c r="QSZ22"/>
      <c r="QTA22"/>
      <c r="QTB22"/>
      <c r="QTC22"/>
      <c r="QTD22"/>
      <c r="QTE22"/>
      <c r="QTF22"/>
      <c r="QTG22"/>
      <c r="QTH22"/>
      <c r="QTI22"/>
      <c r="QTJ22"/>
      <c r="QTK22"/>
      <c r="QTL22"/>
      <c r="QTM22"/>
      <c r="QTN22"/>
      <c r="QTO22"/>
      <c r="QTP22"/>
      <c r="QTQ22"/>
      <c r="QTR22"/>
      <c r="QTS22"/>
      <c r="QTT22"/>
      <c r="QTU22"/>
      <c r="QTV22"/>
      <c r="QTW22"/>
      <c r="QTX22"/>
      <c r="QTY22"/>
      <c r="QTZ22"/>
      <c r="QUA22"/>
      <c r="QUB22"/>
      <c r="QUC22"/>
      <c r="QUD22"/>
      <c r="QUE22"/>
      <c r="QUF22"/>
      <c r="QUG22"/>
      <c r="QUH22"/>
      <c r="QUI22"/>
      <c r="QUJ22"/>
      <c r="QUK22"/>
      <c r="QUL22"/>
      <c r="QUM22"/>
      <c r="QUN22"/>
      <c r="QUO22"/>
      <c r="QUP22"/>
      <c r="QUQ22"/>
      <c r="QUR22"/>
      <c r="QUS22"/>
      <c r="QUT22"/>
      <c r="QUU22"/>
      <c r="QUV22"/>
      <c r="QUW22"/>
      <c r="QUX22"/>
      <c r="QUY22"/>
      <c r="QUZ22"/>
      <c r="QVA22"/>
      <c r="QVB22"/>
      <c r="QVC22"/>
      <c r="QVD22"/>
      <c r="QVE22"/>
      <c r="QVF22"/>
      <c r="QVG22"/>
      <c r="QVH22"/>
      <c r="QVI22"/>
      <c r="QVJ22"/>
      <c r="QVK22"/>
      <c r="QVL22"/>
      <c r="QVM22"/>
      <c r="QVN22"/>
      <c r="QVO22"/>
      <c r="QVP22"/>
      <c r="QVQ22"/>
      <c r="QVR22"/>
      <c r="QVS22"/>
      <c r="QVT22"/>
      <c r="QVU22"/>
      <c r="QVV22"/>
      <c r="QVW22"/>
      <c r="QVX22"/>
      <c r="QVY22"/>
      <c r="QVZ22"/>
      <c r="QWA22"/>
      <c r="QWB22"/>
      <c r="QWC22"/>
      <c r="QWD22"/>
      <c r="QWE22"/>
      <c r="QWF22"/>
      <c r="QWG22"/>
      <c r="QWH22"/>
      <c r="QWI22"/>
      <c r="QWJ22"/>
      <c r="QWK22"/>
      <c r="QWL22"/>
      <c r="QWM22"/>
      <c r="QWN22"/>
      <c r="QWO22"/>
      <c r="QWP22"/>
      <c r="QWQ22"/>
      <c r="QWR22"/>
      <c r="QWS22"/>
      <c r="QWT22"/>
      <c r="QWU22"/>
      <c r="QWV22"/>
      <c r="QWW22"/>
      <c r="QWX22"/>
      <c r="QWY22"/>
      <c r="QWZ22"/>
      <c r="QXA22"/>
      <c r="QXB22"/>
      <c r="QXC22"/>
      <c r="QXD22"/>
      <c r="QXE22"/>
      <c r="QXF22"/>
      <c r="QXG22"/>
      <c r="QXH22"/>
      <c r="QXI22"/>
      <c r="QXJ22"/>
      <c r="QXK22"/>
      <c r="QXL22"/>
      <c r="QXM22"/>
      <c r="QXN22"/>
      <c r="QXO22"/>
      <c r="QXP22"/>
      <c r="QXQ22"/>
      <c r="QXR22"/>
      <c r="QXS22"/>
      <c r="QXT22"/>
      <c r="QXU22"/>
      <c r="QXV22"/>
      <c r="QXW22"/>
      <c r="QXX22"/>
      <c r="QXY22"/>
      <c r="QXZ22"/>
      <c r="QYA22"/>
      <c r="QYB22"/>
      <c r="QYC22"/>
      <c r="QYD22"/>
      <c r="QYE22"/>
      <c r="QYF22"/>
      <c r="QYG22"/>
      <c r="QYH22"/>
      <c r="QYI22"/>
      <c r="QYJ22"/>
      <c r="QYK22"/>
      <c r="QYL22"/>
      <c r="QYM22"/>
      <c r="QYN22"/>
      <c r="QYO22"/>
      <c r="QYP22"/>
      <c r="QYQ22"/>
      <c r="QYR22"/>
      <c r="QYS22"/>
      <c r="QYT22"/>
      <c r="QYU22"/>
      <c r="QYV22"/>
      <c r="QYW22"/>
      <c r="QYX22"/>
      <c r="QYY22"/>
      <c r="QYZ22"/>
      <c r="QZA22"/>
      <c r="QZB22"/>
      <c r="QZC22"/>
      <c r="QZD22"/>
      <c r="QZE22"/>
      <c r="QZF22"/>
      <c r="QZG22"/>
      <c r="QZH22"/>
      <c r="QZI22"/>
      <c r="QZJ22"/>
      <c r="QZK22"/>
      <c r="QZL22"/>
      <c r="QZM22"/>
      <c r="QZN22"/>
      <c r="QZO22"/>
      <c r="QZP22"/>
      <c r="QZQ22"/>
      <c r="QZR22"/>
      <c r="QZS22"/>
      <c r="QZT22"/>
      <c r="QZU22"/>
      <c r="QZV22"/>
      <c r="QZW22"/>
      <c r="QZX22"/>
      <c r="QZY22"/>
      <c r="QZZ22"/>
      <c r="RAA22"/>
      <c r="RAB22"/>
      <c r="RAC22"/>
      <c r="RAD22"/>
      <c r="RAE22"/>
      <c r="RAF22"/>
      <c r="RAG22"/>
      <c r="RAH22"/>
      <c r="RAI22"/>
      <c r="RAJ22"/>
      <c r="RAK22"/>
      <c r="RAL22"/>
      <c r="RAM22"/>
      <c r="RAN22"/>
      <c r="RAO22"/>
      <c r="RAP22"/>
      <c r="RAQ22"/>
      <c r="RAR22"/>
      <c r="RAS22"/>
      <c r="RAT22"/>
      <c r="RAU22"/>
      <c r="RAV22"/>
      <c r="RAW22"/>
      <c r="RAX22"/>
      <c r="RAY22"/>
      <c r="RAZ22"/>
      <c r="RBA22"/>
      <c r="RBB22"/>
      <c r="RBC22"/>
      <c r="RBD22"/>
      <c r="RBE22"/>
      <c r="RBF22"/>
      <c r="RBG22"/>
      <c r="RBH22"/>
      <c r="RBI22"/>
      <c r="RBJ22"/>
      <c r="RBK22"/>
      <c r="RBL22"/>
      <c r="RBM22"/>
      <c r="RBN22"/>
      <c r="RBO22"/>
      <c r="RBP22"/>
      <c r="RBQ22"/>
      <c r="RBR22"/>
      <c r="RBS22"/>
      <c r="RBT22"/>
      <c r="RBU22"/>
      <c r="RBV22"/>
      <c r="RBW22"/>
      <c r="RBX22"/>
      <c r="RBY22"/>
      <c r="RBZ22"/>
      <c r="RCA22"/>
      <c r="RCB22"/>
      <c r="RCC22"/>
      <c r="RCD22"/>
      <c r="RCE22"/>
      <c r="RCF22"/>
      <c r="RCG22"/>
      <c r="RCH22"/>
      <c r="RCI22"/>
      <c r="RCJ22"/>
      <c r="RCK22"/>
      <c r="RCL22"/>
      <c r="RCM22"/>
      <c r="RCN22"/>
      <c r="RCO22"/>
      <c r="RCP22"/>
      <c r="RCQ22"/>
      <c r="RCR22"/>
      <c r="RCS22"/>
      <c r="RCT22"/>
      <c r="RCU22"/>
      <c r="RCV22"/>
      <c r="RCW22"/>
      <c r="RCX22"/>
      <c r="RCY22"/>
      <c r="RCZ22"/>
      <c r="RDA22"/>
      <c r="RDB22"/>
      <c r="RDC22"/>
      <c r="RDD22"/>
      <c r="RDE22"/>
      <c r="RDF22"/>
      <c r="RDG22"/>
      <c r="RDH22"/>
      <c r="RDI22"/>
      <c r="RDJ22"/>
      <c r="RDK22"/>
      <c r="RDL22"/>
      <c r="RDM22"/>
      <c r="RDN22"/>
      <c r="RDO22"/>
      <c r="RDP22"/>
      <c r="RDQ22"/>
      <c r="RDR22"/>
      <c r="RDS22"/>
      <c r="RDT22"/>
      <c r="RDU22"/>
      <c r="RDV22"/>
      <c r="RDW22"/>
      <c r="RDX22"/>
      <c r="RDY22"/>
      <c r="RDZ22"/>
      <c r="REA22"/>
      <c r="REB22"/>
      <c r="REC22"/>
      <c r="RED22"/>
      <c r="REE22"/>
      <c r="REF22"/>
      <c r="REG22"/>
      <c r="REH22"/>
      <c r="REI22"/>
      <c r="REJ22"/>
      <c r="REK22"/>
      <c r="REL22"/>
      <c r="REM22"/>
      <c r="REN22"/>
      <c r="REO22"/>
      <c r="REP22"/>
      <c r="REQ22"/>
      <c r="RER22"/>
      <c r="RES22"/>
      <c r="RET22"/>
      <c r="REU22"/>
      <c r="REV22"/>
      <c r="REW22"/>
      <c r="REX22"/>
      <c r="REY22"/>
      <c r="REZ22"/>
      <c r="RFA22"/>
      <c r="RFB22"/>
      <c r="RFC22"/>
      <c r="RFD22"/>
      <c r="RFE22"/>
      <c r="RFF22"/>
      <c r="RFG22"/>
      <c r="RFH22"/>
      <c r="RFI22"/>
      <c r="RFJ22"/>
      <c r="RFK22"/>
      <c r="RFL22"/>
      <c r="RFM22"/>
      <c r="RFN22"/>
      <c r="RFO22"/>
      <c r="RFP22"/>
      <c r="RFQ22"/>
      <c r="RFR22"/>
      <c r="RFS22"/>
      <c r="RFT22"/>
      <c r="RFU22"/>
      <c r="RFV22"/>
      <c r="RFW22"/>
      <c r="RFX22"/>
      <c r="RFY22"/>
      <c r="RFZ22"/>
      <c r="RGA22"/>
      <c r="RGB22"/>
      <c r="RGC22"/>
      <c r="RGD22"/>
      <c r="RGE22"/>
      <c r="RGF22"/>
      <c r="RGG22"/>
      <c r="RGH22"/>
      <c r="RGI22"/>
      <c r="RGJ22"/>
      <c r="RGK22"/>
      <c r="RGL22"/>
      <c r="RGM22"/>
      <c r="RGN22"/>
      <c r="RGO22"/>
      <c r="RGP22"/>
      <c r="RGQ22"/>
      <c r="RGR22"/>
      <c r="RGS22"/>
      <c r="RGT22"/>
      <c r="RGU22"/>
      <c r="RGV22"/>
      <c r="RGW22"/>
      <c r="RGX22"/>
      <c r="RGY22"/>
      <c r="RGZ22"/>
      <c r="RHA22"/>
      <c r="RHB22"/>
      <c r="RHC22"/>
      <c r="RHD22"/>
      <c r="RHE22"/>
      <c r="RHF22"/>
      <c r="RHG22"/>
      <c r="RHH22"/>
      <c r="RHI22"/>
      <c r="RHJ22"/>
      <c r="RHK22"/>
      <c r="RHL22"/>
      <c r="RHM22"/>
      <c r="RHN22"/>
      <c r="RHO22"/>
      <c r="RHP22"/>
      <c r="RHQ22"/>
      <c r="RHR22"/>
      <c r="RHS22"/>
      <c r="RHT22"/>
      <c r="RHU22"/>
      <c r="RHV22"/>
      <c r="RHW22"/>
      <c r="RHX22"/>
      <c r="RHY22"/>
      <c r="RHZ22"/>
      <c r="RIA22"/>
      <c r="RIB22"/>
      <c r="RIC22"/>
      <c r="RID22"/>
      <c r="RIE22"/>
      <c r="RIF22"/>
      <c r="RIG22"/>
      <c r="RIH22"/>
      <c r="RII22"/>
      <c r="RIJ22"/>
      <c r="RIK22"/>
      <c r="RIL22"/>
      <c r="RIM22"/>
      <c r="RIN22"/>
      <c r="RIO22"/>
      <c r="RIP22"/>
      <c r="RIQ22"/>
      <c r="RIR22"/>
      <c r="RIS22"/>
      <c r="RIT22"/>
      <c r="RIU22"/>
      <c r="RIV22"/>
      <c r="RIW22"/>
      <c r="RIX22"/>
      <c r="RIY22"/>
      <c r="RIZ22"/>
      <c r="RJA22"/>
      <c r="RJB22"/>
      <c r="RJC22"/>
      <c r="RJD22"/>
      <c r="RJE22"/>
      <c r="RJF22"/>
      <c r="RJG22"/>
      <c r="RJH22"/>
      <c r="RJI22"/>
      <c r="RJJ22"/>
      <c r="RJK22"/>
      <c r="RJL22"/>
      <c r="RJM22"/>
      <c r="RJN22"/>
      <c r="RJO22"/>
      <c r="RJP22"/>
      <c r="RJQ22"/>
      <c r="RJR22"/>
      <c r="RJS22"/>
      <c r="RJT22"/>
      <c r="RJU22"/>
      <c r="RJV22"/>
      <c r="RJW22"/>
      <c r="RJX22"/>
      <c r="RJY22"/>
      <c r="RJZ22"/>
      <c r="RKA22"/>
      <c r="RKB22"/>
      <c r="RKC22"/>
      <c r="RKD22"/>
      <c r="RKE22"/>
      <c r="RKF22"/>
      <c r="RKG22"/>
      <c r="RKH22"/>
      <c r="RKI22"/>
      <c r="RKJ22"/>
      <c r="RKK22"/>
      <c r="RKL22"/>
      <c r="RKM22"/>
      <c r="RKN22"/>
      <c r="RKO22"/>
      <c r="RKP22"/>
      <c r="RKQ22"/>
      <c r="RKR22"/>
      <c r="RKS22"/>
      <c r="RKT22"/>
      <c r="RKU22"/>
      <c r="RKV22"/>
      <c r="RKW22"/>
      <c r="RKX22"/>
      <c r="RKY22"/>
      <c r="RKZ22"/>
      <c r="RLA22"/>
      <c r="RLB22"/>
      <c r="RLC22"/>
      <c r="RLD22"/>
      <c r="RLE22"/>
      <c r="RLF22"/>
      <c r="RLG22"/>
      <c r="RLH22"/>
      <c r="RLI22"/>
      <c r="RLJ22"/>
      <c r="RLK22"/>
      <c r="RLL22"/>
      <c r="RLM22"/>
      <c r="RLN22"/>
      <c r="RLO22"/>
      <c r="RLP22"/>
      <c r="RLQ22"/>
      <c r="RLR22"/>
      <c r="RLS22"/>
      <c r="RLT22"/>
      <c r="RLU22"/>
      <c r="RLV22"/>
      <c r="RLW22"/>
      <c r="RLX22"/>
      <c r="RLY22"/>
      <c r="RLZ22"/>
      <c r="RMA22"/>
      <c r="RMB22"/>
      <c r="RMC22"/>
      <c r="RMD22"/>
      <c r="RME22"/>
      <c r="RMF22"/>
      <c r="RMG22"/>
      <c r="RMH22"/>
      <c r="RMI22"/>
      <c r="RMJ22"/>
      <c r="RMK22"/>
      <c r="RML22"/>
      <c r="RMM22"/>
      <c r="RMN22"/>
      <c r="RMO22"/>
      <c r="RMP22"/>
      <c r="RMQ22"/>
      <c r="RMR22"/>
      <c r="RMS22"/>
      <c r="RMT22"/>
      <c r="RMU22"/>
      <c r="RMV22"/>
      <c r="RMW22"/>
      <c r="RMX22"/>
      <c r="RMY22"/>
      <c r="RMZ22"/>
      <c r="RNA22"/>
      <c r="RNB22"/>
      <c r="RNC22"/>
      <c r="RND22"/>
      <c r="RNE22"/>
      <c r="RNF22"/>
      <c r="RNG22"/>
      <c r="RNH22"/>
      <c r="RNI22"/>
      <c r="RNJ22"/>
      <c r="RNK22"/>
      <c r="RNL22"/>
      <c r="RNM22"/>
      <c r="RNN22"/>
      <c r="RNO22"/>
      <c r="RNP22"/>
      <c r="RNQ22"/>
      <c r="RNR22"/>
      <c r="RNS22"/>
      <c r="RNT22"/>
      <c r="RNU22"/>
      <c r="RNV22"/>
      <c r="RNW22"/>
      <c r="RNX22"/>
      <c r="RNY22"/>
      <c r="RNZ22"/>
      <c r="ROA22"/>
      <c r="ROB22"/>
      <c r="ROC22"/>
      <c r="ROD22"/>
      <c r="ROE22"/>
      <c r="ROF22"/>
      <c r="ROG22"/>
      <c r="ROH22"/>
      <c r="ROI22"/>
      <c r="ROJ22"/>
      <c r="ROK22"/>
      <c r="ROL22"/>
      <c r="ROM22"/>
      <c r="RON22"/>
      <c r="ROO22"/>
      <c r="ROP22"/>
      <c r="ROQ22"/>
      <c r="ROR22"/>
      <c r="ROS22"/>
      <c r="ROT22"/>
      <c r="ROU22"/>
      <c r="ROV22"/>
      <c r="ROW22"/>
      <c r="ROX22"/>
      <c r="ROY22"/>
      <c r="ROZ22"/>
      <c r="RPA22"/>
      <c r="RPB22"/>
      <c r="RPC22"/>
      <c r="RPD22"/>
      <c r="RPE22"/>
      <c r="RPF22"/>
      <c r="RPG22"/>
      <c r="RPH22"/>
      <c r="RPI22"/>
      <c r="RPJ22"/>
      <c r="RPK22"/>
      <c r="RPL22"/>
      <c r="RPM22"/>
      <c r="RPN22"/>
      <c r="RPO22"/>
      <c r="RPP22"/>
      <c r="RPQ22"/>
      <c r="RPR22"/>
      <c r="RPS22"/>
      <c r="RPT22"/>
      <c r="RPU22"/>
      <c r="RPV22"/>
      <c r="RPW22"/>
      <c r="RPX22"/>
      <c r="RPY22"/>
      <c r="RPZ22"/>
      <c r="RQA22"/>
      <c r="RQB22"/>
      <c r="RQC22"/>
      <c r="RQD22"/>
      <c r="RQE22"/>
      <c r="RQF22"/>
      <c r="RQG22"/>
      <c r="RQH22"/>
      <c r="RQI22"/>
      <c r="RQJ22"/>
      <c r="RQK22"/>
      <c r="RQL22"/>
      <c r="RQM22"/>
      <c r="RQN22"/>
      <c r="RQO22"/>
      <c r="RQP22"/>
      <c r="RQQ22"/>
      <c r="RQR22"/>
      <c r="RQS22"/>
      <c r="RQT22"/>
      <c r="RQU22"/>
      <c r="RQV22"/>
      <c r="RQW22"/>
      <c r="RQX22"/>
      <c r="RQY22"/>
      <c r="RQZ22"/>
      <c r="RRA22"/>
      <c r="RRB22"/>
      <c r="RRC22"/>
      <c r="RRD22"/>
      <c r="RRE22"/>
      <c r="RRF22"/>
      <c r="RRG22"/>
      <c r="RRH22"/>
      <c r="RRI22"/>
      <c r="RRJ22"/>
      <c r="RRK22"/>
      <c r="RRL22"/>
      <c r="RRM22"/>
      <c r="RRN22"/>
      <c r="RRO22"/>
      <c r="RRP22"/>
      <c r="RRQ22"/>
      <c r="RRR22"/>
      <c r="RRS22"/>
      <c r="RRT22"/>
      <c r="RRU22"/>
      <c r="RRV22"/>
      <c r="RRW22"/>
      <c r="RRX22"/>
      <c r="RRY22"/>
      <c r="RRZ22"/>
      <c r="RSA22"/>
      <c r="RSB22"/>
      <c r="RSC22"/>
      <c r="RSD22"/>
      <c r="RSE22"/>
      <c r="RSF22"/>
      <c r="RSG22"/>
      <c r="RSH22"/>
      <c r="RSI22"/>
      <c r="RSJ22"/>
      <c r="RSK22"/>
      <c r="RSL22"/>
      <c r="RSM22"/>
      <c r="RSN22"/>
      <c r="RSO22"/>
      <c r="RSP22"/>
      <c r="RSQ22"/>
      <c r="RSR22"/>
      <c r="RSS22"/>
      <c r="RST22"/>
      <c r="RSU22"/>
      <c r="RSV22"/>
      <c r="RSW22"/>
      <c r="RSX22"/>
      <c r="RSY22"/>
      <c r="RSZ22"/>
      <c r="RTA22"/>
      <c r="RTB22"/>
      <c r="RTC22"/>
      <c r="RTD22"/>
      <c r="RTE22"/>
      <c r="RTF22"/>
      <c r="RTG22"/>
      <c r="RTH22"/>
      <c r="RTI22"/>
      <c r="RTJ22"/>
      <c r="RTK22"/>
      <c r="RTL22"/>
      <c r="RTM22"/>
      <c r="RTN22"/>
      <c r="RTO22"/>
      <c r="RTP22"/>
      <c r="RTQ22"/>
      <c r="RTR22"/>
      <c r="RTS22"/>
      <c r="RTT22"/>
      <c r="RTU22"/>
      <c r="RTV22"/>
      <c r="RTW22"/>
      <c r="RTX22"/>
      <c r="RTY22"/>
      <c r="RTZ22"/>
      <c r="RUA22"/>
      <c r="RUB22"/>
      <c r="RUC22"/>
      <c r="RUD22"/>
      <c r="RUE22"/>
      <c r="RUF22"/>
      <c r="RUG22"/>
      <c r="RUH22"/>
      <c r="RUI22"/>
      <c r="RUJ22"/>
      <c r="RUK22"/>
      <c r="RUL22"/>
      <c r="RUM22"/>
      <c r="RUN22"/>
      <c r="RUO22"/>
      <c r="RUP22"/>
      <c r="RUQ22"/>
      <c r="RUR22"/>
      <c r="RUS22"/>
      <c r="RUT22"/>
      <c r="RUU22"/>
      <c r="RUV22"/>
      <c r="RUW22"/>
      <c r="RUX22"/>
      <c r="RUY22"/>
      <c r="RUZ22"/>
      <c r="RVA22"/>
      <c r="RVB22"/>
      <c r="RVC22"/>
      <c r="RVD22"/>
      <c r="RVE22"/>
      <c r="RVF22"/>
      <c r="RVG22"/>
      <c r="RVH22"/>
      <c r="RVI22"/>
      <c r="RVJ22"/>
      <c r="RVK22"/>
      <c r="RVL22"/>
      <c r="RVM22"/>
      <c r="RVN22"/>
      <c r="RVO22"/>
      <c r="RVP22"/>
      <c r="RVQ22"/>
      <c r="RVR22"/>
      <c r="RVS22"/>
      <c r="RVT22"/>
      <c r="RVU22"/>
      <c r="RVV22"/>
      <c r="RVW22"/>
      <c r="RVX22"/>
      <c r="RVY22"/>
      <c r="RVZ22"/>
      <c r="RWA22"/>
      <c r="RWB22"/>
      <c r="RWC22"/>
      <c r="RWD22"/>
      <c r="RWE22"/>
      <c r="RWF22"/>
      <c r="RWG22"/>
      <c r="RWH22"/>
      <c r="RWI22"/>
      <c r="RWJ22"/>
      <c r="RWK22"/>
      <c r="RWL22"/>
      <c r="RWM22"/>
      <c r="RWN22"/>
      <c r="RWO22"/>
      <c r="RWP22"/>
      <c r="RWQ22"/>
      <c r="RWR22"/>
      <c r="RWS22"/>
      <c r="RWT22"/>
      <c r="RWU22"/>
      <c r="RWV22"/>
      <c r="RWW22"/>
      <c r="RWX22"/>
      <c r="RWY22"/>
      <c r="RWZ22"/>
      <c r="RXA22"/>
      <c r="RXB22"/>
      <c r="RXC22"/>
      <c r="RXD22"/>
      <c r="RXE22"/>
      <c r="RXF22"/>
      <c r="RXG22"/>
      <c r="RXH22"/>
      <c r="RXI22"/>
      <c r="RXJ22"/>
      <c r="RXK22"/>
      <c r="RXL22"/>
      <c r="RXM22"/>
      <c r="RXN22"/>
      <c r="RXO22"/>
      <c r="RXP22"/>
      <c r="RXQ22"/>
      <c r="RXR22"/>
      <c r="RXS22"/>
      <c r="RXT22"/>
      <c r="RXU22"/>
      <c r="RXV22"/>
      <c r="RXW22"/>
      <c r="RXX22"/>
      <c r="RXY22"/>
      <c r="RXZ22"/>
      <c r="RYA22"/>
      <c r="RYB22"/>
      <c r="RYC22"/>
      <c r="RYD22"/>
      <c r="RYE22"/>
      <c r="RYF22"/>
      <c r="RYG22"/>
      <c r="RYH22"/>
      <c r="RYI22"/>
      <c r="RYJ22"/>
      <c r="RYK22"/>
      <c r="RYL22"/>
      <c r="RYM22"/>
      <c r="RYN22"/>
      <c r="RYO22"/>
      <c r="RYP22"/>
      <c r="RYQ22"/>
      <c r="RYR22"/>
      <c r="RYS22"/>
      <c r="RYT22"/>
      <c r="RYU22"/>
      <c r="RYV22"/>
      <c r="RYW22"/>
      <c r="RYX22"/>
      <c r="RYY22"/>
      <c r="RYZ22"/>
      <c r="RZA22"/>
      <c r="RZB22"/>
      <c r="RZC22"/>
      <c r="RZD22"/>
      <c r="RZE22"/>
      <c r="RZF22"/>
      <c r="RZG22"/>
      <c r="RZH22"/>
      <c r="RZI22"/>
      <c r="RZJ22"/>
      <c r="RZK22"/>
      <c r="RZL22"/>
      <c r="RZM22"/>
      <c r="RZN22"/>
      <c r="RZO22"/>
      <c r="RZP22"/>
      <c r="RZQ22"/>
      <c r="RZR22"/>
      <c r="RZS22"/>
      <c r="RZT22"/>
      <c r="RZU22"/>
      <c r="RZV22"/>
      <c r="RZW22"/>
      <c r="RZX22"/>
      <c r="RZY22"/>
      <c r="RZZ22"/>
      <c r="SAA22"/>
      <c r="SAB22"/>
      <c r="SAC22"/>
      <c r="SAD22"/>
      <c r="SAE22"/>
      <c r="SAF22"/>
      <c r="SAG22"/>
      <c r="SAH22"/>
      <c r="SAI22"/>
      <c r="SAJ22"/>
      <c r="SAK22"/>
      <c r="SAL22"/>
      <c r="SAM22"/>
      <c r="SAN22"/>
      <c r="SAO22"/>
      <c r="SAP22"/>
      <c r="SAQ22"/>
      <c r="SAR22"/>
      <c r="SAS22"/>
      <c r="SAT22"/>
      <c r="SAU22"/>
      <c r="SAV22"/>
      <c r="SAW22"/>
      <c r="SAX22"/>
      <c r="SAY22"/>
      <c r="SAZ22"/>
      <c r="SBA22"/>
      <c r="SBB22"/>
      <c r="SBC22"/>
      <c r="SBD22"/>
      <c r="SBE22"/>
      <c r="SBF22"/>
      <c r="SBG22"/>
      <c r="SBH22"/>
      <c r="SBI22"/>
      <c r="SBJ22"/>
      <c r="SBK22"/>
      <c r="SBL22"/>
      <c r="SBM22"/>
      <c r="SBN22"/>
      <c r="SBO22"/>
      <c r="SBP22"/>
      <c r="SBQ22"/>
      <c r="SBR22"/>
      <c r="SBS22"/>
      <c r="SBT22"/>
      <c r="SBU22"/>
      <c r="SBV22"/>
      <c r="SBW22"/>
      <c r="SBX22"/>
      <c r="SBY22"/>
      <c r="SBZ22"/>
      <c r="SCA22"/>
      <c r="SCB22"/>
      <c r="SCC22"/>
      <c r="SCD22"/>
      <c r="SCE22"/>
      <c r="SCF22"/>
      <c r="SCG22"/>
      <c r="SCH22"/>
      <c r="SCI22"/>
      <c r="SCJ22"/>
      <c r="SCK22"/>
      <c r="SCL22"/>
      <c r="SCM22"/>
      <c r="SCN22"/>
      <c r="SCO22"/>
      <c r="SCP22"/>
      <c r="SCQ22"/>
      <c r="SCR22"/>
      <c r="SCS22"/>
      <c r="SCT22"/>
      <c r="SCU22"/>
      <c r="SCV22"/>
      <c r="SCW22"/>
      <c r="SCX22"/>
      <c r="SCY22"/>
      <c r="SCZ22"/>
      <c r="SDA22"/>
      <c r="SDB22"/>
      <c r="SDC22"/>
      <c r="SDD22"/>
      <c r="SDE22"/>
      <c r="SDF22"/>
      <c r="SDG22"/>
      <c r="SDH22"/>
      <c r="SDI22"/>
      <c r="SDJ22"/>
      <c r="SDK22"/>
      <c r="SDL22"/>
      <c r="SDM22"/>
      <c r="SDN22"/>
      <c r="SDO22"/>
      <c r="SDP22"/>
      <c r="SDQ22"/>
      <c r="SDR22"/>
      <c r="SDS22"/>
      <c r="SDT22"/>
      <c r="SDU22"/>
      <c r="SDV22"/>
      <c r="SDW22"/>
      <c r="SDX22"/>
      <c r="SDY22"/>
      <c r="SDZ22"/>
      <c r="SEA22"/>
      <c r="SEB22"/>
      <c r="SEC22"/>
      <c r="SED22"/>
      <c r="SEE22"/>
      <c r="SEF22"/>
      <c r="SEG22"/>
      <c r="SEH22"/>
      <c r="SEI22"/>
      <c r="SEJ22"/>
      <c r="SEK22"/>
      <c r="SEL22"/>
      <c r="SEM22"/>
      <c r="SEN22"/>
      <c r="SEO22"/>
      <c r="SEP22"/>
      <c r="SEQ22"/>
      <c r="SER22"/>
      <c r="SES22"/>
      <c r="SET22"/>
      <c r="SEU22"/>
      <c r="SEV22"/>
      <c r="SEW22"/>
      <c r="SEX22"/>
      <c r="SEY22"/>
      <c r="SEZ22"/>
      <c r="SFA22"/>
      <c r="SFB22"/>
      <c r="SFC22"/>
      <c r="SFD22"/>
      <c r="SFE22"/>
      <c r="SFF22"/>
      <c r="SFG22"/>
      <c r="SFH22"/>
      <c r="SFI22"/>
      <c r="SFJ22"/>
      <c r="SFK22"/>
      <c r="SFL22"/>
      <c r="SFM22"/>
      <c r="SFN22"/>
      <c r="SFO22"/>
      <c r="SFP22"/>
      <c r="SFQ22"/>
      <c r="SFR22"/>
      <c r="SFS22"/>
      <c r="SFT22"/>
      <c r="SFU22"/>
      <c r="SFV22"/>
      <c r="SFW22"/>
      <c r="SFX22"/>
      <c r="SFY22"/>
      <c r="SFZ22"/>
      <c r="SGA22"/>
      <c r="SGB22"/>
      <c r="SGC22"/>
      <c r="SGD22"/>
      <c r="SGE22"/>
      <c r="SGF22"/>
      <c r="SGG22"/>
      <c r="SGH22"/>
      <c r="SGI22"/>
      <c r="SGJ22"/>
      <c r="SGK22"/>
      <c r="SGL22"/>
      <c r="SGM22"/>
      <c r="SGN22"/>
      <c r="SGO22"/>
      <c r="SGP22"/>
      <c r="SGQ22"/>
      <c r="SGR22"/>
      <c r="SGS22"/>
      <c r="SGT22"/>
      <c r="SGU22"/>
      <c r="SGV22"/>
      <c r="SGW22"/>
      <c r="SGX22"/>
      <c r="SGY22"/>
      <c r="SGZ22"/>
      <c r="SHA22"/>
      <c r="SHB22"/>
      <c r="SHC22"/>
      <c r="SHD22"/>
      <c r="SHE22"/>
      <c r="SHF22"/>
      <c r="SHG22"/>
      <c r="SHH22"/>
      <c r="SHI22"/>
      <c r="SHJ22"/>
      <c r="SHK22"/>
      <c r="SHL22"/>
      <c r="SHM22"/>
      <c r="SHN22"/>
      <c r="SHO22"/>
      <c r="SHP22"/>
      <c r="SHQ22"/>
      <c r="SHR22"/>
      <c r="SHS22"/>
      <c r="SHT22"/>
      <c r="SHU22"/>
      <c r="SHV22"/>
      <c r="SHW22"/>
      <c r="SHX22"/>
      <c r="SHY22"/>
      <c r="SHZ22"/>
      <c r="SIA22"/>
      <c r="SIB22"/>
      <c r="SIC22"/>
      <c r="SID22"/>
      <c r="SIE22"/>
      <c r="SIF22"/>
      <c r="SIG22"/>
      <c r="SIH22"/>
      <c r="SII22"/>
      <c r="SIJ22"/>
      <c r="SIK22"/>
      <c r="SIL22"/>
      <c r="SIM22"/>
      <c r="SIN22"/>
      <c r="SIO22"/>
      <c r="SIP22"/>
      <c r="SIQ22"/>
      <c r="SIR22"/>
      <c r="SIS22"/>
      <c r="SIT22"/>
      <c r="SIU22"/>
      <c r="SIV22"/>
      <c r="SIW22"/>
      <c r="SIX22"/>
      <c r="SIY22"/>
      <c r="SIZ22"/>
      <c r="SJA22"/>
      <c r="SJB22"/>
      <c r="SJC22"/>
      <c r="SJD22"/>
      <c r="SJE22"/>
      <c r="SJF22"/>
      <c r="SJG22"/>
      <c r="SJH22"/>
      <c r="SJI22"/>
      <c r="SJJ22"/>
      <c r="SJK22"/>
      <c r="SJL22"/>
      <c r="SJM22"/>
      <c r="SJN22"/>
      <c r="SJO22"/>
      <c r="SJP22"/>
      <c r="SJQ22"/>
      <c r="SJR22"/>
      <c r="SJS22"/>
      <c r="SJT22"/>
      <c r="SJU22"/>
      <c r="SJV22"/>
      <c r="SJW22"/>
      <c r="SJX22"/>
      <c r="SJY22"/>
      <c r="SJZ22"/>
      <c r="SKA22"/>
      <c r="SKB22"/>
      <c r="SKC22"/>
      <c r="SKD22"/>
      <c r="SKE22"/>
      <c r="SKF22"/>
      <c r="SKG22"/>
      <c r="SKH22"/>
      <c r="SKI22"/>
      <c r="SKJ22"/>
      <c r="SKK22"/>
      <c r="SKL22"/>
      <c r="SKM22"/>
      <c r="SKN22"/>
      <c r="SKO22"/>
      <c r="SKP22"/>
      <c r="SKQ22"/>
      <c r="SKR22"/>
      <c r="SKS22"/>
      <c r="SKT22"/>
      <c r="SKU22"/>
      <c r="SKV22"/>
      <c r="SKW22"/>
      <c r="SKX22"/>
      <c r="SKY22"/>
      <c r="SKZ22"/>
      <c r="SLA22"/>
      <c r="SLB22"/>
      <c r="SLC22"/>
      <c r="SLD22"/>
      <c r="SLE22"/>
      <c r="SLF22"/>
      <c r="SLG22"/>
      <c r="SLH22"/>
      <c r="SLI22"/>
      <c r="SLJ22"/>
      <c r="SLK22"/>
      <c r="SLL22"/>
      <c r="SLM22"/>
      <c r="SLN22"/>
      <c r="SLO22"/>
      <c r="SLP22"/>
      <c r="SLQ22"/>
      <c r="SLR22"/>
      <c r="SLS22"/>
      <c r="SLT22"/>
      <c r="SLU22"/>
      <c r="SLV22"/>
      <c r="SLW22"/>
      <c r="SLX22"/>
      <c r="SLY22"/>
      <c r="SLZ22"/>
      <c r="SMA22"/>
      <c r="SMB22"/>
      <c r="SMC22"/>
      <c r="SMD22"/>
      <c r="SME22"/>
      <c r="SMF22"/>
      <c r="SMG22"/>
      <c r="SMH22"/>
      <c r="SMI22"/>
      <c r="SMJ22"/>
      <c r="SMK22"/>
      <c r="SML22"/>
      <c r="SMM22"/>
      <c r="SMN22"/>
      <c r="SMO22"/>
      <c r="SMP22"/>
      <c r="SMQ22"/>
      <c r="SMR22"/>
      <c r="SMS22"/>
      <c r="SMT22"/>
      <c r="SMU22"/>
      <c r="SMV22"/>
      <c r="SMW22"/>
      <c r="SMX22"/>
      <c r="SMY22"/>
      <c r="SMZ22"/>
      <c r="SNA22"/>
      <c r="SNB22"/>
      <c r="SNC22"/>
      <c r="SND22"/>
      <c r="SNE22"/>
      <c r="SNF22"/>
      <c r="SNG22"/>
      <c r="SNH22"/>
      <c r="SNI22"/>
      <c r="SNJ22"/>
      <c r="SNK22"/>
      <c r="SNL22"/>
      <c r="SNM22"/>
      <c r="SNN22"/>
      <c r="SNO22"/>
      <c r="SNP22"/>
      <c r="SNQ22"/>
      <c r="SNR22"/>
      <c r="SNS22"/>
      <c r="SNT22"/>
      <c r="SNU22"/>
      <c r="SNV22"/>
      <c r="SNW22"/>
      <c r="SNX22"/>
      <c r="SNY22"/>
      <c r="SNZ22"/>
      <c r="SOA22"/>
      <c r="SOB22"/>
      <c r="SOC22"/>
      <c r="SOD22"/>
      <c r="SOE22"/>
      <c r="SOF22"/>
      <c r="SOG22"/>
      <c r="SOH22"/>
      <c r="SOI22"/>
      <c r="SOJ22"/>
      <c r="SOK22"/>
      <c r="SOL22"/>
      <c r="SOM22"/>
      <c r="SON22"/>
      <c r="SOO22"/>
      <c r="SOP22"/>
      <c r="SOQ22"/>
      <c r="SOR22"/>
      <c r="SOS22"/>
      <c r="SOT22"/>
      <c r="SOU22"/>
      <c r="SOV22"/>
      <c r="SOW22"/>
      <c r="SOX22"/>
      <c r="SOY22"/>
      <c r="SOZ22"/>
      <c r="SPA22"/>
      <c r="SPB22"/>
      <c r="SPC22"/>
      <c r="SPD22"/>
      <c r="SPE22"/>
      <c r="SPF22"/>
      <c r="SPG22"/>
      <c r="SPH22"/>
      <c r="SPI22"/>
      <c r="SPJ22"/>
      <c r="SPK22"/>
      <c r="SPL22"/>
      <c r="SPM22"/>
      <c r="SPN22"/>
      <c r="SPO22"/>
      <c r="SPP22"/>
      <c r="SPQ22"/>
      <c r="SPR22"/>
      <c r="SPS22"/>
      <c r="SPT22"/>
      <c r="SPU22"/>
      <c r="SPV22"/>
      <c r="SPW22"/>
      <c r="SPX22"/>
      <c r="SPY22"/>
      <c r="SPZ22"/>
      <c r="SQA22"/>
      <c r="SQB22"/>
      <c r="SQC22"/>
      <c r="SQD22"/>
      <c r="SQE22"/>
      <c r="SQF22"/>
      <c r="SQG22"/>
      <c r="SQH22"/>
      <c r="SQI22"/>
      <c r="SQJ22"/>
      <c r="SQK22"/>
      <c r="SQL22"/>
      <c r="SQM22"/>
      <c r="SQN22"/>
      <c r="SQO22"/>
      <c r="SQP22"/>
      <c r="SQQ22"/>
      <c r="SQR22"/>
      <c r="SQS22"/>
      <c r="SQT22"/>
      <c r="SQU22"/>
      <c r="SQV22"/>
      <c r="SQW22"/>
      <c r="SQX22"/>
      <c r="SQY22"/>
      <c r="SQZ22"/>
      <c r="SRA22"/>
      <c r="SRB22"/>
      <c r="SRC22"/>
      <c r="SRD22"/>
      <c r="SRE22"/>
      <c r="SRF22"/>
      <c r="SRG22"/>
      <c r="SRH22"/>
      <c r="SRI22"/>
      <c r="SRJ22"/>
      <c r="SRK22"/>
      <c r="SRL22"/>
      <c r="SRM22"/>
      <c r="SRN22"/>
      <c r="SRO22"/>
      <c r="SRP22"/>
      <c r="SRQ22"/>
      <c r="SRR22"/>
      <c r="SRS22"/>
      <c r="SRT22"/>
      <c r="SRU22"/>
      <c r="SRV22"/>
      <c r="SRW22"/>
      <c r="SRX22"/>
      <c r="SRY22"/>
      <c r="SRZ22"/>
      <c r="SSA22"/>
      <c r="SSB22"/>
      <c r="SSC22"/>
      <c r="SSD22"/>
      <c r="SSE22"/>
      <c r="SSF22"/>
      <c r="SSG22"/>
      <c r="SSH22"/>
      <c r="SSI22"/>
      <c r="SSJ22"/>
      <c r="SSK22"/>
      <c r="SSL22"/>
      <c r="SSM22"/>
      <c r="SSN22"/>
      <c r="SSO22"/>
      <c r="SSP22"/>
      <c r="SSQ22"/>
      <c r="SSR22"/>
      <c r="SSS22"/>
      <c r="SST22"/>
      <c r="SSU22"/>
      <c r="SSV22"/>
      <c r="SSW22"/>
      <c r="SSX22"/>
      <c r="SSY22"/>
      <c r="SSZ22"/>
      <c r="STA22"/>
      <c r="STB22"/>
      <c r="STC22"/>
      <c r="STD22"/>
      <c r="STE22"/>
      <c r="STF22"/>
      <c r="STG22"/>
      <c r="STH22"/>
      <c r="STI22"/>
      <c r="STJ22"/>
      <c r="STK22"/>
      <c r="STL22"/>
      <c r="STM22"/>
      <c r="STN22"/>
      <c r="STO22"/>
      <c r="STP22"/>
      <c r="STQ22"/>
      <c r="STR22"/>
      <c r="STS22"/>
      <c r="STT22"/>
      <c r="STU22"/>
      <c r="STV22"/>
      <c r="STW22"/>
      <c r="STX22"/>
      <c r="STY22"/>
      <c r="STZ22"/>
      <c r="SUA22"/>
      <c r="SUB22"/>
      <c r="SUC22"/>
      <c r="SUD22"/>
      <c r="SUE22"/>
      <c r="SUF22"/>
      <c r="SUG22"/>
      <c r="SUH22"/>
      <c r="SUI22"/>
      <c r="SUJ22"/>
      <c r="SUK22"/>
      <c r="SUL22"/>
      <c r="SUM22"/>
      <c r="SUN22"/>
      <c r="SUO22"/>
      <c r="SUP22"/>
      <c r="SUQ22"/>
      <c r="SUR22"/>
      <c r="SUS22"/>
      <c r="SUT22"/>
      <c r="SUU22"/>
      <c r="SUV22"/>
      <c r="SUW22"/>
      <c r="SUX22"/>
      <c r="SUY22"/>
      <c r="SUZ22"/>
      <c r="SVA22"/>
      <c r="SVB22"/>
      <c r="SVC22"/>
      <c r="SVD22"/>
      <c r="SVE22"/>
      <c r="SVF22"/>
      <c r="SVG22"/>
      <c r="SVH22"/>
      <c r="SVI22"/>
      <c r="SVJ22"/>
      <c r="SVK22"/>
      <c r="SVL22"/>
      <c r="SVM22"/>
      <c r="SVN22"/>
      <c r="SVO22"/>
      <c r="SVP22"/>
      <c r="SVQ22"/>
      <c r="SVR22"/>
      <c r="SVS22"/>
      <c r="SVT22"/>
      <c r="SVU22"/>
      <c r="SVV22"/>
      <c r="SVW22"/>
      <c r="SVX22"/>
      <c r="SVY22"/>
      <c r="SVZ22"/>
      <c r="SWA22"/>
      <c r="SWB22"/>
      <c r="SWC22"/>
      <c r="SWD22"/>
      <c r="SWE22"/>
      <c r="SWF22"/>
      <c r="SWG22"/>
      <c r="SWH22"/>
      <c r="SWI22"/>
      <c r="SWJ22"/>
      <c r="SWK22"/>
      <c r="SWL22"/>
      <c r="SWM22"/>
      <c r="SWN22"/>
      <c r="SWO22"/>
      <c r="SWP22"/>
      <c r="SWQ22"/>
      <c r="SWR22"/>
      <c r="SWS22"/>
      <c r="SWT22"/>
      <c r="SWU22"/>
      <c r="SWV22"/>
      <c r="SWW22"/>
      <c r="SWX22"/>
      <c r="SWY22"/>
      <c r="SWZ22"/>
      <c r="SXA22"/>
      <c r="SXB22"/>
      <c r="SXC22"/>
      <c r="SXD22"/>
      <c r="SXE22"/>
      <c r="SXF22"/>
      <c r="SXG22"/>
      <c r="SXH22"/>
      <c r="SXI22"/>
      <c r="SXJ22"/>
      <c r="SXK22"/>
      <c r="SXL22"/>
      <c r="SXM22"/>
      <c r="SXN22"/>
      <c r="SXO22"/>
      <c r="SXP22"/>
      <c r="SXQ22"/>
      <c r="SXR22"/>
      <c r="SXS22"/>
      <c r="SXT22"/>
      <c r="SXU22"/>
      <c r="SXV22"/>
      <c r="SXW22"/>
      <c r="SXX22"/>
      <c r="SXY22"/>
      <c r="SXZ22"/>
      <c r="SYA22"/>
      <c r="SYB22"/>
      <c r="SYC22"/>
      <c r="SYD22"/>
      <c r="SYE22"/>
      <c r="SYF22"/>
      <c r="SYG22"/>
      <c r="SYH22"/>
      <c r="SYI22"/>
      <c r="SYJ22"/>
      <c r="SYK22"/>
      <c r="SYL22"/>
      <c r="SYM22"/>
      <c r="SYN22"/>
      <c r="SYO22"/>
      <c r="SYP22"/>
      <c r="SYQ22"/>
      <c r="SYR22"/>
      <c r="SYS22"/>
      <c r="SYT22"/>
      <c r="SYU22"/>
      <c r="SYV22"/>
      <c r="SYW22"/>
      <c r="SYX22"/>
      <c r="SYY22"/>
      <c r="SYZ22"/>
      <c r="SZA22"/>
      <c r="SZB22"/>
      <c r="SZC22"/>
      <c r="SZD22"/>
      <c r="SZE22"/>
      <c r="SZF22"/>
      <c r="SZG22"/>
      <c r="SZH22"/>
      <c r="SZI22"/>
      <c r="SZJ22"/>
      <c r="SZK22"/>
      <c r="SZL22"/>
      <c r="SZM22"/>
      <c r="SZN22"/>
      <c r="SZO22"/>
      <c r="SZP22"/>
      <c r="SZQ22"/>
      <c r="SZR22"/>
      <c r="SZS22"/>
      <c r="SZT22"/>
      <c r="SZU22"/>
      <c r="SZV22"/>
      <c r="SZW22"/>
      <c r="SZX22"/>
      <c r="SZY22"/>
      <c r="SZZ22"/>
      <c r="TAA22"/>
      <c r="TAB22"/>
      <c r="TAC22"/>
      <c r="TAD22"/>
      <c r="TAE22"/>
      <c r="TAF22"/>
      <c r="TAG22"/>
      <c r="TAH22"/>
      <c r="TAI22"/>
      <c r="TAJ22"/>
      <c r="TAK22"/>
      <c r="TAL22"/>
      <c r="TAM22"/>
      <c r="TAN22"/>
      <c r="TAO22"/>
      <c r="TAP22"/>
      <c r="TAQ22"/>
      <c r="TAR22"/>
      <c r="TAS22"/>
      <c r="TAT22"/>
      <c r="TAU22"/>
      <c r="TAV22"/>
      <c r="TAW22"/>
      <c r="TAX22"/>
      <c r="TAY22"/>
      <c r="TAZ22"/>
      <c r="TBA22"/>
      <c r="TBB22"/>
      <c r="TBC22"/>
      <c r="TBD22"/>
      <c r="TBE22"/>
      <c r="TBF22"/>
      <c r="TBG22"/>
      <c r="TBH22"/>
      <c r="TBI22"/>
      <c r="TBJ22"/>
      <c r="TBK22"/>
      <c r="TBL22"/>
      <c r="TBM22"/>
      <c r="TBN22"/>
      <c r="TBO22"/>
      <c r="TBP22"/>
      <c r="TBQ22"/>
      <c r="TBR22"/>
      <c r="TBS22"/>
      <c r="TBT22"/>
      <c r="TBU22"/>
      <c r="TBV22"/>
      <c r="TBW22"/>
      <c r="TBX22"/>
      <c r="TBY22"/>
      <c r="TBZ22"/>
      <c r="TCA22"/>
      <c r="TCB22"/>
      <c r="TCC22"/>
      <c r="TCD22"/>
      <c r="TCE22"/>
      <c r="TCF22"/>
      <c r="TCG22"/>
      <c r="TCH22"/>
      <c r="TCI22"/>
      <c r="TCJ22"/>
      <c r="TCK22"/>
      <c r="TCL22"/>
      <c r="TCM22"/>
      <c r="TCN22"/>
      <c r="TCO22"/>
      <c r="TCP22"/>
      <c r="TCQ22"/>
      <c r="TCR22"/>
      <c r="TCS22"/>
      <c r="TCT22"/>
      <c r="TCU22"/>
      <c r="TCV22"/>
      <c r="TCW22"/>
      <c r="TCX22"/>
      <c r="TCY22"/>
      <c r="TCZ22"/>
      <c r="TDA22"/>
      <c r="TDB22"/>
      <c r="TDC22"/>
      <c r="TDD22"/>
      <c r="TDE22"/>
      <c r="TDF22"/>
      <c r="TDG22"/>
      <c r="TDH22"/>
      <c r="TDI22"/>
      <c r="TDJ22"/>
      <c r="TDK22"/>
      <c r="TDL22"/>
      <c r="TDM22"/>
      <c r="TDN22"/>
      <c r="TDO22"/>
      <c r="TDP22"/>
      <c r="TDQ22"/>
      <c r="TDR22"/>
      <c r="TDS22"/>
      <c r="TDT22"/>
      <c r="TDU22"/>
      <c r="TDV22"/>
      <c r="TDW22"/>
      <c r="TDX22"/>
      <c r="TDY22"/>
      <c r="TDZ22"/>
      <c r="TEA22"/>
      <c r="TEB22"/>
      <c r="TEC22"/>
      <c r="TED22"/>
      <c r="TEE22"/>
      <c r="TEF22"/>
      <c r="TEG22"/>
      <c r="TEH22"/>
      <c r="TEI22"/>
      <c r="TEJ22"/>
      <c r="TEK22"/>
      <c r="TEL22"/>
      <c r="TEM22"/>
      <c r="TEN22"/>
      <c r="TEO22"/>
      <c r="TEP22"/>
      <c r="TEQ22"/>
      <c r="TER22"/>
      <c r="TES22"/>
      <c r="TET22"/>
      <c r="TEU22"/>
      <c r="TEV22"/>
      <c r="TEW22"/>
      <c r="TEX22"/>
      <c r="TEY22"/>
      <c r="TEZ22"/>
      <c r="TFA22"/>
      <c r="TFB22"/>
      <c r="TFC22"/>
      <c r="TFD22"/>
      <c r="TFE22"/>
      <c r="TFF22"/>
      <c r="TFG22"/>
      <c r="TFH22"/>
      <c r="TFI22"/>
      <c r="TFJ22"/>
      <c r="TFK22"/>
      <c r="TFL22"/>
      <c r="TFM22"/>
      <c r="TFN22"/>
      <c r="TFO22"/>
      <c r="TFP22"/>
      <c r="TFQ22"/>
      <c r="TFR22"/>
      <c r="TFS22"/>
      <c r="TFT22"/>
      <c r="TFU22"/>
      <c r="TFV22"/>
      <c r="TFW22"/>
      <c r="TFX22"/>
      <c r="TFY22"/>
      <c r="TFZ22"/>
      <c r="TGA22"/>
      <c r="TGB22"/>
      <c r="TGC22"/>
      <c r="TGD22"/>
      <c r="TGE22"/>
      <c r="TGF22"/>
      <c r="TGG22"/>
      <c r="TGH22"/>
      <c r="TGI22"/>
      <c r="TGJ22"/>
      <c r="TGK22"/>
      <c r="TGL22"/>
      <c r="TGM22"/>
      <c r="TGN22"/>
      <c r="TGO22"/>
      <c r="TGP22"/>
      <c r="TGQ22"/>
      <c r="TGR22"/>
      <c r="TGS22"/>
      <c r="TGT22"/>
      <c r="TGU22"/>
      <c r="TGV22"/>
      <c r="TGW22"/>
      <c r="TGX22"/>
      <c r="TGY22"/>
      <c r="TGZ22"/>
      <c r="THA22"/>
      <c r="THB22"/>
      <c r="THC22"/>
      <c r="THD22"/>
      <c r="THE22"/>
      <c r="THF22"/>
      <c r="THG22"/>
      <c r="THH22"/>
      <c r="THI22"/>
      <c r="THJ22"/>
      <c r="THK22"/>
      <c r="THL22"/>
      <c r="THM22"/>
      <c r="THN22"/>
      <c r="THO22"/>
      <c r="THP22"/>
      <c r="THQ22"/>
      <c r="THR22"/>
      <c r="THS22"/>
      <c r="THT22"/>
      <c r="THU22"/>
      <c r="THV22"/>
      <c r="THW22"/>
      <c r="THX22"/>
      <c r="THY22"/>
      <c r="THZ22"/>
      <c r="TIA22"/>
      <c r="TIB22"/>
      <c r="TIC22"/>
      <c r="TID22"/>
      <c r="TIE22"/>
      <c r="TIF22"/>
      <c r="TIG22"/>
      <c r="TIH22"/>
      <c r="TII22"/>
      <c r="TIJ22"/>
      <c r="TIK22"/>
      <c r="TIL22"/>
      <c r="TIM22"/>
      <c r="TIN22"/>
      <c r="TIO22"/>
      <c r="TIP22"/>
      <c r="TIQ22"/>
      <c r="TIR22"/>
      <c r="TIS22"/>
      <c r="TIT22"/>
      <c r="TIU22"/>
      <c r="TIV22"/>
      <c r="TIW22"/>
      <c r="TIX22"/>
      <c r="TIY22"/>
      <c r="TIZ22"/>
      <c r="TJA22"/>
      <c r="TJB22"/>
      <c r="TJC22"/>
      <c r="TJD22"/>
      <c r="TJE22"/>
      <c r="TJF22"/>
      <c r="TJG22"/>
      <c r="TJH22"/>
      <c r="TJI22"/>
      <c r="TJJ22"/>
      <c r="TJK22"/>
      <c r="TJL22"/>
      <c r="TJM22"/>
      <c r="TJN22"/>
      <c r="TJO22"/>
      <c r="TJP22"/>
      <c r="TJQ22"/>
      <c r="TJR22"/>
      <c r="TJS22"/>
      <c r="TJT22"/>
      <c r="TJU22"/>
      <c r="TJV22"/>
      <c r="TJW22"/>
      <c r="TJX22"/>
      <c r="TJY22"/>
      <c r="TJZ22"/>
      <c r="TKA22"/>
      <c r="TKB22"/>
      <c r="TKC22"/>
      <c r="TKD22"/>
      <c r="TKE22"/>
      <c r="TKF22"/>
      <c r="TKG22"/>
      <c r="TKH22"/>
      <c r="TKI22"/>
      <c r="TKJ22"/>
      <c r="TKK22"/>
      <c r="TKL22"/>
      <c r="TKM22"/>
      <c r="TKN22"/>
      <c r="TKO22"/>
      <c r="TKP22"/>
      <c r="TKQ22"/>
      <c r="TKR22"/>
      <c r="TKS22"/>
      <c r="TKT22"/>
      <c r="TKU22"/>
      <c r="TKV22"/>
      <c r="TKW22"/>
      <c r="TKX22"/>
      <c r="TKY22"/>
      <c r="TKZ22"/>
      <c r="TLA22"/>
      <c r="TLB22"/>
      <c r="TLC22"/>
      <c r="TLD22"/>
      <c r="TLE22"/>
      <c r="TLF22"/>
      <c r="TLG22"/>
      <c r="TLH22"/>
      <c r="TLI22"/>
      <c r="TLJ22"/>
      <c r="TLK22"/>
      <c r="TLL22"/>
      <c r="TLM22"/>
      <c r="TLN22"/>
      <c r="TLO22"/>
      <c r="TLP22"/>
      <c r="TLQ22"/>
      <c r="TLR22"/>
      <c r="TLS22"/>
      <c r="TLT22"/>
      <c r="TLU22"/>
      <c r="TLV22"/>
      <c r="TLW22"/>
      <c r="TLX22"/>
      <c r="TLY22"/>
      <c r="TLZ22"/>
      <c r="TMA22"/>
      <c r="TMB22"/>
      <c r="TMC22"/>
      <c r="TMD22"/>
      <c r="TME22"/>
      <c r="TMF22"/>
      <c r="TMG22"/>
      <c r="TMH22"/>
      <c r="TMI22"/>
      <c r="TMJ22"/>
      <c r="TMK22"/>
      <c r="TML22"/>
      <c r="TMM22"/>
      <c r="TMN22"/>
      <c r="TMO22"/>
      <c r="TMP22"/>
      <c r="TMQ22"/>
      <c r="TMR22"/>
      <c r="TMS22"/>
      <c r="TMT22"/>
      <c r="TMU22"/>
      <c r="TMV22"/>
      <c r="TMW22"/>
      <c r="TMX22"/>
      <c r="TMY22"/>
      <c r="TMZ22"/>
      <c r="TNA22"/>
      <c r="TNB22"/>
      <c r="TNC22"/>
      <c r="TND22"/>
      <c r="TNE22"/>
      <c r="TNF22"/>
      <c r="TNG22"/>
      <c r="TNH22"/>
      <c r="TNI22"/>
      <c r="TNJ22"/>
      <c r="TNK22"/>
      <c r="TNL22"/>
      <c r="TNM22"/>
      <c r="TNN22"/>
      <c r="TNO22"/>
      <c r="TNP22"/>
      <c r="TNQ22"/>
      <c r="TNR22"/>
      <c r="TNS22"/>
      <c r="TNT22"/>
      <c r="TNU22"/>
      <c r="TNV22"/>
      <c r="TNW22"/>
      <c r="TNX22"/>
      <c r="TNY22"/>
      <c r="TNZ22"/>
      <c r="TOA22"/>
      <c r="TOB22"/>
      <c r="TOC22"/>
      <c r="TOD22"/>
      <c r="TOE22"/>
      <c r="TOF22"/>
      <c r="TOG22"/>
      <c r="TOH22"/>
      <c r="TOI22"/>
      <c r="TOJ22"/>
      <c r="TOK22"/>
      <c r="TOL22"/>
      <c r="TOM22"/>
      <c r="TON22"/>
      <c r="TOO22"/>
      <c r="TOP22"/>
      <c r="TOQ22"/>
      <c r="TOR22"/>
      <c r="TOS22"/>
      <c r="TOT22"/>
      <c r="TOU22"/>
      <c r="TOV22"/>
      <c r="TOW22"/>
      <c r="TOX22"/>
      <c r="TOY22"/>
      <c r="TOZ22"/>
      <c r="TPA22"/>
      <c r="TPB22"/>
      <c r="TPC22"/>
      <c r="TPD22"/>
      <c r="TPE22"/>
      <c r="TPF22"/>
      <c r="TPG22"/>
      <c r="TPH22"/>
      <c r="TPI22"/>
      <c r="TPJ22"/>
      <c r="TPK22"/>
      <c r="TPL22"/>
      <c r="TPM22"/>
      <c r="TPN22"/>
      <c r="TPO22"/>
      <c r="TPP22"/>
      <c r="TPQ22"/>
      <c r="TPR22"/>
      <c r="TPS22"/>
      <c r="TPT22"/>
      <c r="TPU22"/>
      <c r="TPV22"/>
      <c r="TPW22"/>
      <c r="TPX22"/>
      <c r="TPY22"/>
      <c r="TPZ22"/>
      <c r="TQA22"/>
      <c r="TQB22"/>
      <c r="TQC22"/>
      <c r="TQD22"/>
      <c r="TQE22"/>
      <c r="TQF22"/>
      <c r="TQG22"/>
      <c r="TQH22"/>
      <c r="TQI22"/>
      <c r="TQJ22"/>
      <c r="TQK22"/>
      <c r="TQL22"/>
      <c r="TQM22"/>
      <c r="TQN22"/>
      <c r="TQO22"/>
      <c r="TQP22"/>
      <c r="TQQ22"/>
      <c r="TQR22"/>
      <c r="TQS22"/>
      <c r="TQT22"/>
      <c r="TQU22"/>
      <c r="TQV22"/>
      <c r="TQW22"/>
      <c r="TQX22"/>
      <c r="TQY22"/>
      <c r="TQZ22"/>
      <c r="TRA22"/>
      <c r="TRB22"/>
      <c r="TRC22"/>
      <c r="TRD22"/>
      <c r="TRE22"/>
      <c r="TRF22"/>
      <c r="TRG22"/>
      <c r="TRH22"/>
      <c r="TRI22"/>
      <c r="TRJ22"/>
      <c r="TRK22"/>
      <c r="TRL22"/>
      <c r="TRM22"/>
      <c r="TRN22"/>
      <c r="TRO22"/>
      <c r="TRP22"/>
      <c r="TRQ22"/>
      <c r="TRR22"/>
      <c r="TRS22"/>
      <c r="TRT22"/>
      <c r="TRU22"/>
      <c r="TRV22"/>
      <c r="TRW22"/>
      <c r="TRX22"/>
      <c r="TRY22"/>
      <c r="TRZ22"/>
      <c r="TSA22"/>
      <c r="TSB22"/>
      <c r="TSC22"/>
      <c r="TSD22"/>
      <c r="TSE22"/>
      <c r="TSF22"/>
      <c r="TSG22"/>
      <c r="TSH22"/>
      <c r="TSI22"/>
      <c r="TSJ22"/>
      <c r="TSK22"/>
      <c r="TSL22"/>
      <c r="TSM22"/>
      <c r="TSN22"/>
      <c r="TSO22"/>
      <c r="TSP22"/>
      <c r="TSQ22"/>
      <c r="TSR22"/>
      <c r="TSS22"/>
      <c r="TST22"/>
      <c r="TSU22"/>
      <c r="TSV22"/>
      <c r="TSW22"/>
      <c r="TSX22"/>
      <c r="TSY22"/>
      <c r="TSZ22"/>
      <c r="TTA22"/>
      <c r="TTB22"/>
      <c r="TTC22"/>
      <c r="TTD22"/>
      <c r="TTE22"/>
      <c r="TTF22"/>
      <c r="TTG22"/>
      <c r="TTH22"/>
      <c r="TTI22"/>
      <c r="TTJ22"/>
      <c r="TTK22"/>
      <c r="TTL22"/>
      <c r="TTM22"/>
      <c r="TTN22"/>
      <c r="TTO22"/>
      <c r="TTP22"/>
      <c r="TTQ22"/>
      <c r="TTR22"/>
      <c r="TTS22"/>
      <c r="TTT22"/>
      <c r="TTU22"/>
      <c r="TTV22"/>
      <c r="TTW22"/>
      <c r="TTX22"/>
      <c r="TTY22"/>
      <c r="TTZ22"/>
      <c r="TUA22"/>
      <c r="TUB22"/>
      <c r="TUC22"/>
      <c r="TUD22"/>
      <c r="TUE22"/>
      <c r="TUF22"/>
      <c r="TUG22"/>
      <c r="TUH22"/>
      <c r="TUI22"/>
      <c r="TUJ22"/>
      <c r="TUK22"/>
      <c r="TUL22"/>
      <c r="TUM22"/>
      <c r="TUN22"/>
      <c r="TUO22"/>
      <c r="TUP22"/>
      <c r="TUQ22"/>
      <c r="TUR22"/>
      <c r="TUS22"/>
      <c r="TUT22"/>
      <c r="TUU22"/>
      <c r="TUV22"/>
      <c r="TUW22"/>
      <c r="TUX22"/>
      <c r="TUY22"/>
      <c r="TUZ22"/>
      <c r="TVA22"/>
      <c r="TVB22"/>
      <c r="TVC22"/>
      <c r="TVD22"/>
      <c r="TVE22"/>
      <c r="TVF22"/>
      <c r="TVG22"/>
      <c r="TVH22"/>
      <c r="TVI22"/>
      <c r="TVJ22"/>
      <c r="TVK22"/>
      <c r="TVL22"/>
      <c r="TVM22"/>
      <c r="TVN22"/>
      <c r="TVO22"/>
      <c r="TVP22"/>
      <c r="TVQ22"/>
      <c r="TVR22"/>
      <c r="TVS22"/>
      <c r="TVT22"/>
      <c r="TVU22"/>
      <c r="TVV22"/>
      <c r="TVW22"/>
      <c r="TVX22"/>
      <c r="TVY22"/>
      <c r="TVZ22"/>
      <c r="TWA22"/>
      <c r="TWB22"/>
      <c r="TWC22"/>
      <c r="TWD22"/>
      <c r="TWE22"/>
      <c r="TWF22"/>
      <c r="TWG22"/>
      <c r="TWH22"/>
      <c r="TWI22"/>
      <c r="TWJ22"/>
      <c r="TWK22"/>
      <c r="TWL22"/>
      <c r="TWM22"/>
      <c r="TWN22"/>
      <c r="TWO22"/>
      <c r="TWP22"/>
      <c r="TWQ22"/>
      <c r="TWR22"/>
      <c r="TWS22"/>
      <c r="TWT22"/>
      <c r="TWU22"/>
      <c r="TWV22"/>
      <c r="TWW22"/>
      <c r="TWX22"/>
      <c r="TWY22"/>
      <c r="TWZ22"/>
      <c r="TXA22"/>
      <c r="TXB22"/>
      <c r="TXC22"/>
      <c r="TXD22"/>
      <c r="TXE22"/>
      <c r="TXF22"/>
      <c r="TXG22"/>
      <c r="TXH22"/>
      <c r="TXI22"/>
      <c r="TXJ22"/>
      <c r="TXK22"/>
      <c r="TXL22"/>
      <c r="TXM22"/>
      <c r="TXN22"/>
      <c r="TXO22"/>
      <c r="TXP22"/>
      <c r="TXQ22"/>
      <c r="TXR22"/>
      <c r="TXS22"/>
      <c r="TXT22"/>
      <c r="TXU22"/>
      <c r="TXV22"/>
      <c r="TXW22"/>
      <c r="TXX22"/>
      <c r="TXY22"/>
      <c r="TXZ22"/>
      <c r="TYA22"/>
      <c r="TYB22"/>
      <c r="TYC22"/>
      <c r="TYD22"/>
      <c r="TYE22"/>
      <c r="TYF22"/>
      <c r="TYG22"/>
      <c r="TYH22"/>
      <c r="TYI22"/>
      <c r="TYJ22"/>
      <c r="TYK22"/>
      <c r="TYL22"/>
      <c r="TYM22"/>
      <c r="TYN22"/>
      <c r="TYO22"/>
      <c r="TYP22"/>
      <c r="TYQ22"/>
      <c r="TYR22"/>
      <c r="TYS22"/>
      <c r="TYT22"/>
      <c r="TYU22"/>
      <c r="TYV22"/>
      <c r="TYW22"/>
      <c r="TYX22"/>
      <c r="TYY22"/>
      <c r="TYZ22"/>
      <c r="TZA22"/>
      <c r="TZB22"/>
      <c r="TZC22"/>
      <c r="TZD22"/>
      <c r="TZE22"/>
      <c r="TZF22"/>
      <c r="TZG22"/>
      <c r="TZH22"/>
      <c r="TZI22"/>
      <c r="TZJ22"/>
      <c r="TZK22"/>
      <c r="TZL22"/>
      <c r="TZM22"/>
      <c r="TZN22"/>
      <c r="TZO22"/>
      <c r="TZP22"/>
      <c r="TZQ22"/>
      <c r="TZR22"/>
      <c r="TZS22"/>
      <c r="TZT22"/>
      <c r="TZU22"/>
      <c r="TZV22"/>
      <c r="TZW22"/>
      <c r="TZX22"/>
      <c r="TZY22"/>
      <c r="TZZ22"/>
      <c r="UAA22"/>
      <c r="UAB22"/>
      <c r="UAC22"/>
      <c r="UAD22"/>
      <c r="UAE22"/>
      <c r="UAF22"/>
      <c r="UAG22"/>
      <c r="UAH22"/>
      <c r="UAI22"/>
      <c r="UAJ22"/>
      <c r="UAK22"/>
      <c r="UAL22"/>
      <c r="UAM22"/>
      <c r="UAN22"/>
      <c r="UAO22"/>
      <c r="UAP22"/>
      <c r="UAQ22"/>
      <c r="UAR22"/>
      <c r="UAS22"/>
      <c r="UAT22"/>
      <c r="UAU22"/>
      <c r="UAV22"/>
      <c r="UAW22"/>
      <c r="UAX22"/>
      <c r="UAY22"/>
      <c r="UAZ22"/>
      <c r="UBA22"/>
      <c r="UBB22"/>
      <c r="UBC22"/>
      <c r="UBD22"/>
      <c r="UBE22"/>
      <c r="UBF22"/>
      <c r="UBG22"/>
      <c r="UBH22"/>
      <c r="UBI22"/>
      <c r="UBJ22"/>
      <c r="UBK22"/>
      <c r="UBL22"/>
      <c r="UBM22"/>
      <c r="UBN22"/>
      <c r="UBO22"/>
      <c r="UBP22"/>
      <c r="UBQ22"/>
      <c r="UBR22"/>
      <c r="UBS22"/>
      <c r="UBT22"/>
      <c r="UBU22"/>
      <c r="UBV22"/>
      <c r="UBW22"/>
      <c r="UBX22"/>
      <c r="UBY22"/>
      <c r="UBZ22"/>
      <c r="UCA22"/>
      <c r="UCB22"/>
      <c r="UCC22"/>
      <c r="UCD22"/>
      <c r="UCE22"/>
      <c r="UCF22"/>
      <c r="UCG22"/>
      <c r="UCH22"/>
      <c r="UCI22"/>
      <c r="UCJ22"/>
      <c r="UCK22"/>
      <c r="UCL22"/>
      <c r="UCM22"/>
      <c r="UCN22"/>
      <c r="UCO22"/>
      <c r="UCP22"/>
      <c r="UCQ22"/>
      <c r="UCR22"/>
      <c r="UCS22"/>
      <c r="UCT22"/>
      <c r="UCU22"/>
      <c r="UCV22"/>
      <c r="UCW22"/>
      <c r="UCX22"/>
      <c r="UCY22"/>
      <c r="UCZ22"/>
      <c r="UDA22"/>
      <c r="UDB22"/>
      <c r="UDC22"/>
      <c r="UDD22"/>
      <c r="UDE22"/>
      <c r="UDF22"/>
      <c r="UDG22"/>
      <c r="UDH22"/>
      <c r="UDI22"/>
      <c r="UDJ22"/>
      <c r="UDK22"/>
      <c r="UDL22"/>
      <c r="UDM22"/>
      <c r="UDN22"/>
      <c r="UDO22"/>
      <c r="UDP22"/>
      <c r="UDQ22"/>
      <c r="UDR22"/>
      <c r="UDS22"/>
      <c r="UDT22"/>
      <c r="UDU22"/>
      <c r="UDV22"/>
      <c r="UDW22"/>
      <c r="UDX22"/>
      <c r="UDY22"/>
      <c r="UDZ22"/>
      <c r="UEA22"/>
      <c r="UEB22"/>
      <c r="UEC22"/>
      <c r="UED22"/>
      <c r="UEE22"/>
      <c r="UEF22"/>
      <c r="UEG22"/>
      <c r="UEH22"/>
      <c r="UEI22"/>
      <c r="UEJ22"/>
      <c r="UEK22"/>
      <c r="UEL22"/>
      <c r="UEM22"/>
      <c r="UEN22"/>
      <c r="UEO22"/>
      <c r="UEP22"/>
      <c r="UEQ22"/>
      <c r="UER22"/>
      <c r="UES22"/>
      <c r="UET22"/>
      <c r="UEU22"/>
      <c r="UEV22"/>
      <c r="UEW22"/>
      <c r="UEX22"/>
      <c r="UEY22"/>
      <c r="UEZ22"/>
      <c r="UFA22"/>
      <c r="UFB22"/>
      <c r="UFC22"/>
      <c r="UFD22"/>
      <c r="UFE22"/>
      <c r="UFF22"/>
      <c r="UFG22"/>
      <c r="UFH22"/>
      <c r="UFI22"/>
      <c r="UFJ22"/>
      <c r="UFK22"/>
      <c r="UFL22"/>
      <c r="UFM22"/>
      <c r="UFN22"/>
      <c r="UFO22"/>
      <c r="UFP22"/>
      <c r="UFQ22"/>
      <c r="UFR22"/>
      <c r="UFS22"/>
      <c r="UFT22"/>
      <c r="UFU22"/>
      <c r="UFV22"/>
      <c r="UFW22"/>
      <c r="UFX22"/>
      <c r="UFY22"/>
      <c r="UFZ22"/>
      <c r="UGA22"/>
      <c r="UGB22"/>
      <c r="UGC22"/>
      <c r="UGD22"/>
      <c r="UGE22"/>
      <c r="UGF22"/>
      <c r="UGG22"/>
      <c r="UGH22"/>
      <c r="UGI22"/>
      <c r="UGJ22"/>
      <c r="UGK22"/>
      <c r="UGL22"/>
      <c r="UGM22"/>
      <c r="UGN22"/>
      <c r="UGO22"/>
      <c r="UGP22"/>
      <c r="UGQ22"/>
      <c r="UGR22"/>
      <c r="UGS22"/>
      <c r="UGT22"/>
      <c r="UGU22"/>
      <c r="UGV22"/>
      <c r="UGW22"/>
      <c r="UGX22"/>
      <c r="UGY22"/>
      <c r="UGZ22"/>
      <c r="UHA22"/>
      <c r="UHB22"/>
      <c r="UHC22"/>
      <c r="UHD22"/>
      <c r="UHE22"/>
      <c r="UHF22"/>
      <c r="UHG22"/>
      <c r="UHH22"/>
      <c r="UHI22"/>
      <c r="UHJ22"/>
      <c r="UHK22"/>
      <c r="UHL22"/>
      <c r="UHM22"/>
      <c r="UHN22"/>
      <c r="UHO22"/>
      <c r="UHP22"/>
      <c r="UHQ22"/>
      <c r="UHR22"/>
      <c r="UHS22"/>
      <c r="UHT22"/>
      <c r="UHU22"/>
      <c r="UHV22"/>
      <c r="UHW22"/>
      <c r="UHX22"/>
      <c r="UHY22"/>
      <c r="UHZ22"/>
      <c r="UIA22"/>
      <c r="UIB22"/>
      <c r="UIC22"/>
      <c r="UID22"/>
      <c r="UIE22"/>
      <c r="UIF22"/>
      <c r="UIG22"/>
      <c r="UIH22"/>
      <c r="UII22"/>
      <c r="UIJ22"/>
      <c r="UIK22"/>
      <c r="UIL22"/>
      <c r="UIM22"/>
      <c r="UIN22"/>
      <c r="UIO22"/>
      <c r="UIP22"/>
      <c r="UIQ22"/>
      <c r="UIR22"/>
      <c r="UIS22"/>
      <c r="UIT22"/>
      <c r="UIU22"/>
      <c r="UIV22"/>
      <c r="UIW22"/>
      <c r="UIX22"/>
      <c r="UIY22"/>
      <c r="UIZ22"/>
      <c r="UJA22"/>
      <c r="UJB22"/>
      <c r="UJC22"/>
      <c r="UJD22"/>
      <c r="UJE22"/>
      <c r="UJF22"/>
      <c r="UJG22"/>
      <c r="UJH22"/>
      <c r="UJI22"/>
      <c r="UJJ22"/>
      <c r="UJK22"/>
      <c r="UJL22"/>
      <c r="UJM22"/>
      <c r="UJN22"/>
      <c r="UJO22"/>
      <c r="UJP22"/>
      <c r="UJQ22"/>
      <c r="UJR22"/>
      <c r="UJS22"/>
      <c r="UJT22"/>
      <c r="UJU22"/>
      <c r="UJV22"/>
      <c r="UJW22"/>
      <c r="UJX22"/>
      <c r="UJY22"/>
      <c r="UJZ22"/>
      <c r="UKA22"/>
      <c r="UKB22"/>
      <c r="UKC22"/>
      <c r="UKD22"/>
      <c r="UKE22"/>
      <c r="UKF22"/>
      <c r="UKG22"/>
      <c r="UKH22"/>
      <c r="UKI22"/>
      <c r="UKJ22"/>
      <c r="UKK22"/>
      <c r="UKL22"/>
      <c r="UKM22"/>
      <c r="UKN22"/>
      <c r="UKO22"/>
      <c r="UKP22"/>
      <c r="UKQ22"/>
      <c r="UKR22"/>
      <c r="UKS22"/>
      <c r="UKT22"/>
      <c r="UKU22"/>
      <c r="UKV22"/>
      <c r="UKW22"/>
      <c r="UKX22"/>
      <c r="UKY22"/>
      <c r="UKZ22"/>
      <c r="ULA22"/>
      <c r="ULB22"/>
      <c r="ULC22"/>
      <c r="ULD22"/>
      <c r="ULE22"/>
      <c r="ULF22"/>
      <c r="ULG22"/>
      <c r="ULH22"/>
      <c r="ULI22"/>
      <c r="ULJ22"/>
      <c r="ULK22"/>
      <c r="ULL22"/>
      <c r="ULM22"/>
      <c r="ULN22"/>
      <c r="ULO22"/>
      <c r="ULP22"/>
      <c r="ULQ22"/>
      <c r="ULR22"/>
      <c r="ULS22"/>
      <c r="ULT22"/>
      <c r="ULU22"/>
      <c r="ULV22"/>
      <c r="ULW22"/>
      <c r="ULX22"/>
      <c r="ULY22"/>
      <c r="ULZ22"/>
      <c r="UMA22"/>
      <c r="UMB22"/>
      <c r="UMC22"/>
      <c r="UMD22"/>
      <c r="UME22"/>
      <c r="UMF22"/>
      <c r="UMG22"/>
      <c r="UMH22"/>
      <c r="UMI22"/>
      <c r="UMJ22"/>
      <c r="UMK22"/>
      <c r="UML22"/>
      <c r="UMM22"/>
      <c r="UMN22"/>
      <c r="UMO22"/>
      <c r="UMP22"/>
      <c r="UMQ22"/>
      <c r="UMR22"/>
      <c r="UMS22"/>
      <c r="UMT22"/>
      <c r="UMU22"/>
      <c r="UMV22"/>
      <c r="UMW22"/>
      <c r="UMX22"/>
      <c r="UMY22"/>
      <c r="UMZ22"/>
      <c r="UNA22"/>
      <c r="UNB22"/>
      <c r="UNC22"/>
      <c r="UND22"/>
      <c r="UNE22"/>
      <c r="UNF22"/>
      <c r="UNG22"/>
      <c r="UNH22"/>
      <c r="UNI22"/>
      <c r="UNJ22"/>
      <c r="UNK22"/>
      <c r="UNL22"/>
      <c r="UNM22"/>
      <c r="UNN22"/>
      <c r="UNO22"/>
      <c r="UNP22"/>
      <c r="UNQ22"/>
      <c r="UNR22"/>
      <c r="UNS22"/>
      <c r="UNT22"/>
      <c r="UNU22"/>
      <c r="UNV22"/>
      <c r="UNW22"/>
      <c r="UNX22"/>
      <c r="UNY22"/>
      <c r="UNZ22"/>
      <c r="UOA22"/>
      <c r="UOB22"/>
      <c r="UOC22"/>
      <c r="UOD22"/>
      <c r="UOE22"/>
      <c r="UOF22"/>
      <c r="UOG22"/>
      <c r="UOH22"/>
      <c r="UOI22"/>
      <c r="UOJ22"/>
      <c r="UOK22"/>
      <c r="UOL22"/>
      <c r="UOM22"/>
      <c r="UON22"/>
      <c r="UOO22"/>
      <c r="UOP22"/>
      <c r="UOQ22"/>
      <c r="UOR22"/>
      <c r="UOS22"/>
      <c r="UOT22"/>
      <c r="UOU22"/>
      <c r="UOV22"/>
      <c r="UOW22"/>
      <c r="UOX22"/>
      <c r="UOY22"/>
      <c r="UOZ22"/>
      <c r="UPA22"/>
      <c r="UPB22"/>
      <c r="UPC22"/>
      <c r="UPD22"/>
      <c r="UPE22"/>
      <c r="UPF22"/>
      <c r="UPG22"/>
      <c r="UPH22"/>
      <c r="UPI22"/>
      <c r="UPJ22"/>
      <c r="UPK22"/>
      <c r="UPL22"/>
      <c r="UPM22"/>
      <c r="UPN22"/>
      <c r="UPO22"/>
      <c r="UPP22"/>
      <c r="UPQ22"/>
      <c r="UPR22"/>
      <c r="UPS22"/>
      <c r="UPT22"/>
      <c r="UPU22"/>
      <c r="UPV22"/>
      <c r="UPW22"/>
      <c r="UPX22"/>
      <c r="UPY22"/>
      <c r="UPZ22"/>
      <c r="UQA22"/>
      <c r="UQB22"/>
      <c r="UQC22"/>
      <c r="UQD22"/>
      <c r="UQE22"/>
      <c r="UQF22"/>
      <c r="UQG22"/>
      <c r="UQH22"/>
      <c r="UQI22"/>
      <c r="UQJ22"/>
      <c r="UQK22"/>
      <c r="UQL22"/>
      <c r="UQM22"/>
      <c r="UQN22"/>
      <c r="UQO22"/>
      <c r="UQP22"/>
      <c r="UQQ22"/>
      <c r="UQR22"/>
      <c r="UQS22"/>
      <c r="UQT22"/>
      <c r="UQU22"/>
      <c r="UQV22"/>
      <c r="UQW22"/>
      <c r="UQX22"/>
      <c r="UQY22"/>
      <c r="UQZ22"/>
      <c r="URA22"/>
      <c r="URB22"/>
      <c r="URC22"/>
      <c r="URD22"/>
      <c r="URE22"/>
      <c r="URF22"/>
      <c r="URG22"/>
      <c r="URH22"/>
      <c r="URI22"/>
      <c r="URJ22"/>
      <c r="URK22"/>
      <c r="URL22"/>
      <c r="URM22"/>
      <c r="URN22"/>
      <c r="URO22"/>
      <c r="URP22"/>
      <c r="URQ22"/>
      <c r="URR22"/>
      <c r="URS22"/>
      <c r="URT22"/>
      <c r="URU22"/>
      <c r="URV22"/>
      <c r="URW22"/>
      <c r="URX22"/>
      <c r="URY22"/>
      <c r="URZ22"/>
      <c r="USA22"/>
      <c r="USB22"/>
      <c r="USC22"/>
      <c r="USD22"/>
      <c r="USE22"/>
      <c r="USF22"/>
      <c r="USG22"/>
      <c r="USH22"/>
      <c r="USI22"/>
      <c r="USJ22"/>
      <c r="USK22"/>
      <c r="USL22"/>
      <c r="USM22"/>
      <c r="USN22"/>
      <c r="USO22"/>
      <c r="USP22"/>
      <c r="USQ22"/>
      <c r="USR22"/>
      <c r="USS22"/>
      <c r="UST22"/>
      <c r="USU22"/>
      <c r="USV22"/>
      <c r="USW22"/>
      <c r="USX22"/>
      <c r="USY22"/>
      <c r="USZ22"/>
      <c r="UTA22"/>
      <c r="UTB22"/>
      <c r="UTC22"/>
      <c r="UTD22"/>
      <c r="UTE22"/>
      <c r="UTF22"/>
      <c r="UTG22"/>
      <c r="UTH22"/>
      <c r="UTI22"/>
      <c r="UTJ22"/>
      <c r="UTK22"/>
      <c r="UTL22"/>
      <c r="UTM22"/>
      <c r="UTN22"/>
      <c r="UTO22"/>
      <c r="UTP22"/>
      <c r="UTQ22"/>
      <c r="UTR22"/>
      <c r="UTS22"/>
      <c r="UTT22"/>
      <c r="UTU22"/>
      <c r="UTV22"/>
      <c r="UTW22"/>
      <c r="UTX22"/>
      <c r="UTY22"/>
      <c r="UTZ22"/>
      <c r="UUA22"/>
      <c r="UUB22"/>
      <c r="UUC22"/>
      <c r="UUD22"/>
      <c r="UUE22"/>
      <c r="UUF22"/>
      <c r="UUG22"/>
      <c r="UUH22"/>
      <c r="UUI22"/>
      <c r="UUJ22"/>
      <c r="UUK22"/>
      <c r="UUL22"/>
      <c r="UUM22"/>
      <c r="UUN22"/>
      <c r="UUO22"/>
      <c r="UUP22"/>
      <c r="UUQ22"/>
      <c r="UUR22"/>
      <c r="UUS22"/>
      <c r="UUT22"/>
      <c r="UUU22"/>
      <c r="UUV22"/>
      <c r="UUW22"/>
      <c r="UUX22"/>
      <c r="UUY22"/>
      <c r="UUZ22"/>
      <c r="UVA22"/>
      <c r="UVB22"/>
      <c r="UVC22"/>
      <c r="UVD22"/>
      <c r="UVE22"/>
      <c r="UVF22"/>
      <c r="UVG22"/>
      <c r="UVH22"/>
      <c r="UVI22"/>
      <c r="UVJ22"/>
      <c r="UVK22"/>
      <c r="UVL22"/>
      <c r="UVM22"/>
      <c r="UVN22"/>
      <c r="UVO22"/>
      <c r="UVP22"/>
      <c r="UVQ22"/>
      <c r="UVR22"/>
      <c r="UVS22"/>
      <c r="UVT22"/>
      <c r="UVU22"/>
      <c r="UVV22"/>
      <c r="UVW22"/>
      <c r="UVX22"/>
      <c r="UVY22"/>
      <c r="UVZ22"/>
      <c r="UWA22"/>
      <c r="UWB22"/>
      <c r="UWC22"/>
      <c r="UWD22"/>
      <c r="UWE22"/>
      <c r="UWF22"/>
      <c r="UWG22"/>
      <c r="UWH22"/>
      <c r="UWI22"/>
      <c r="UWJ22"/>
      <c r="UWK22"/>
      <c r="UWL22"/>
      <c r="UWM22"/>
      <c r="UWN22"/>
      <c r="UWO22"/>
      <c r="UWP22"/>
      <c r="UWQ22"/>
      <c r="UWR22"/>
      <c r="UWS22"/>
      <c r="UWT22"/>
      <c r="UWU22"/>
      <c r="UWV22"/>
      <c r="UWW22"/>
      <c r="UWX22"/>
      <c r="UWY22"/>
      <c r="UWZ22"/>
      <c r="UXA22"/>
      <c r="UXB22"/>
      <c r="UXC22"/>
      <c r="UXD22"/>
      <c r="UXE22"/>
      <c r="UXF22"/>
      <c r="UXG22"/>
      <c r="UXH22"/>
      <c r="UXI22"/>
      <c r="UXJ22"/>
      <c r="UXK22"/>
      <c r="UXL22"/>
      <c r="UXM22"/>
      <c r="UXN22"/>
      <c r="UXO22"/>
      <c r="UXP22"/>
      <c r="UXQ22"/>
      <c r="UXR22"/>
      <c r="UXS22"/>
      <c r="UXT22"/>
      <c r="UXU22"/>
      <c r="UXV22"/>
      <c r="UXW22"/>
      <c r="UXX22"/>
      <c r="UXY22"/>
      <c r="UXZ22"/>
      <c r="UYA22"/>
      <c r="UYB22"/>
      <c r="UYC22"/>
      <c r="UYD22"/>
      <c r="UYE22"/>
      <c r="UYF22"/>
      <c r="UYG22"/>
      <c r="UYH22"/>
      <c r="UYI22"/>
      <c r="UYJ22"/>
      <c r="UYK22"/>
      <c r="UYL22"/>
      <c r="UYM22"/>
      <c r="UYN22"/>
      <c r="UYO22"/>
      <c r="UYP22"/>
      <c r="UYQ22"/>
      <c r="UYR22"/>
      <c r="UYS22"/>
      <c r="UYT22"/>
      <c r="UYU22"/>
      <c r="UYV22"/>
      <c r="UYW22"/>
      <c r="UYX22"/>
      <c r="UYY22"/>
      <c r="UYZ22"/>
      <c r="UZA22"/>
      <c r="UZB22"/>
      <c r="UZC22"/>
      <c r="UZD22"/>
      <c r="UZE22"/>
      <c r="UZF22"/>
      <c r="UZG22"/>
      <c r="UZH22"/>
      <c r="UZI22"/>
      <c r="UZJ22"/>
      <c r="UZK22"/>
      <c r="UZL22"/>
      <c r="UZM22"/>
      <c r="UZN22"/>
      <c r="UZO22"/>
      <c r="UZP22"/>
      <c r="UZQ22"/>
      <c r="UZR22"/>
      <c r="UZS22"/>
      <c r="UZT22"/>
      <c r="UZU22"/>
      <c r="UZV22"/>
      <c r="UZW22"/>
      <c r="UZX22"/>
      <c r="UZY22"/>
      <c r="UZZ22"/>
      <c r="VAA22"/>
      <c r="VAB22"/>
      <c r="VAC22"/>
      <c r="VAD22"/>
      <c r="VAE22"/>
      <c r="VAF22"/>
      <c r="VAG22"/>
      <c r="VAH22"/>
      <c r="VAI22"/>
      <c r="VAJ22"/>
      <c r="VAK22"/>
      <c r="VAL22"/>
      <c r="VAM22"/>
      <c r="VAN22"/>
      <c r="VAO22"/>
      <c r="VAP22"/>
      <c r="VAQ22"/>
      <c r="VAR22"/>
      <c r="VAS22"/>
      <c r="VAT22"/>
      <c r="VAU22"/>
      <c r="VAV22"/>
      <c r="VAW22"/>
      <c r="VAX22"/>
      <c r="VAY22"/>
      <c r="VAZ22"/>
      <c r="VBA22"/>
      <c r="VBB22"/>
      <c r="VBC22"/>
      <c r="VBD22"/>
      <c r="VBE22"/>
      <c r="VBF22"/>
      <c r="VBG22"/>
      <c r="VBH22"/>
      <c r="VBI22"/>
      <c r="VBJ22"/>
      <c r="VBK22"/>
      <c r="VBL22"/>
      <c r="VBM22"/>
      <c r="VBN22"/>
      <c r="VBO22"/>
      <c r="VBP22"/>
      <c r="VBQ22"/>
      <c r="VBR22"/>
      <c r="VBS22"/>
      <c r="VBT22"/>
      <c r="VBU22"/>
      <c r="VBV22"/>
      <c r="VBW22"/>
      <c r="VBX22"/>
      <c r="VBY22"/>
      <c r="VBZ22"/>
      <c r="VCA22"/>
      <c r="VCB22"/>
      <c r="VCC22"/>
      <c r="VCD22"/>
      <c r="VCE22"/>
      <c r="VCF22"/>
      <c r="VCG22"/>
      <c r="VCH22"/>
      <c r="VCI22"/>
      <c r="VCJ22"/>
      <c r="VCK22"/>
      <c r="VCL22"/>
      <c r="VCM22"/>
      <c r="VCN22"/>
      <c r="VCO22"/>
      <c r="VCP22"/>
      <c r="VCQ22"/>
      <c r="VCR22"/>
      <c r="VCS22"/>
      <c r="VCT22"/>
      <c r="VCU22"/>
      <c r="VCV22"/>
      <c r="VCW22"/>
      <c r="VCX22"/>
      <c r="VCY22"/>
      <c r="VCZ22"/>
      <c r="VDA22"/>
      <c r="VDB22"/>
      <c r="VDC22"/>
      <c r="VDD22"/>
      <c r="VDE22"/>
      <c r="VDF22"/>
      <c r="VDG22"/>
      <c r="VDH22"/>
      <c r="VDI22"/>
      <c r="VDJ22"/>
      <c r="VDK22"/>
      <c r="VDL22"/>
      <c r="VDM22"/>
      <c r="VDN22"/>
      <c r="VDO22"/>
      <c r="VDP22"/>
      <c r="VDQ22"/>
      <c r="VDR22"/>
      <c r="VDS22"/>
      <c r="VDT22"/>
      <c r="VDU22"/>
      <c r="VDV22"/>
      <c r="VDW22"/>
      <c r="VDX22"/>
      <c r="VDY22"/>
      <c r="VDZ22"/>
      <c r="VEA22"/>
      <c r="VEB22"/>
      <c r="VEC22"/>
      <c r="VED22"/>
      <c r="VEE22"/>
      <c r="VEF22"/>
      <c r="VEG22"/>
      <c r="VEH22"/>
      <c r="VEI22"/>
      <c r="VEJ22"/>
      <c r="VEK22"/>
      <c r="VEL22"/>
      <c r="VEM22"/>
      <c r="VEN22"/>
      <c r="VEO22"/>
      <c r="VEP22"/>
      <c r="VEQ22"/>
      <c r="VER22"/>
      <c r="VES22"/>
      <c r="VET22"/>
      <c r="VEU22"/>
      <c r="VEV22"/>
      <c r="VEW22"/>
      <c r="VEX22"/>
      <c r="VEY22"/>
      <c r="VEZ22"/>
      <c r="VFA22"/>
      <c r="VFB22"/>
      <c r="VFC22"/>
      <c r="VFD22"/>
      <c r="VFE22"/>
      <c r="VFF22"/>
      <c r="VFG22"/>
      <c r="VFH22"/>
      <c r="VFI22"/>
      <c r="VFJ22"/>
      <c r="VFK22"/>
      <c r="VFL22"/>
      <c r="VFM22"/>
      <c r="VFN22"/>
      <c r="VFO22"/>
      <c r="VFP22"/>
      <c r="VFQ22"/>
      <c r="VFR22"/>
      <c r="VFS22"/>
      <c r="VFT22"/>
      <c r="VFU22"/>
      <c r="VFV22"/>
      <c r="VFW22"/>
      <c r="VFX22"/>
      <c r="VFY22"/>
      <c r="VFZ22"/>
      <c r="VGA22"/>
      <c r="VGB22"/>
      <c r="VGC22"/>
      <c r="VGD22"/>
      <c r="VGE22"/>
      <c r="VGF22"/>
      <c r="VGG22"/>
      <c r="VGH22"/>
      <c r="VGI22"/>
      <c r="VGJ22"/>
      <c r="VGK22"/>
      <c r="VGL22"/>
      <c r="VGM22"/>
      <c r="VGN22"/>
      <c r="VGO22"/>
      <c r="VGP22"/>
      <c r="VGQ22"/>
      <c r="VGR22"/>
      <c r="VGS22"/>
      <c r="VGT22"/>
      <c r="VGU22"/>
      <c r="VGV22"/>
      <c r="VGW22"/>
      <c r="VGX22"/>
      <c r="VGY22"/>
      <c r="VGZ22"/>
      <c r="VHA22"/>
      <c r="VHB22"/>
      <c r="VHC22"/>
      <c r="VHD22"/>
      <c r="VHE22"/>
      <c r="VHF22"/>
      <c r="VHG22"/>
      <c r="VHH22"/>
      <c r="VHI22"/>
      <c r="VHJ22"/>
      <c r="VHK22"/>
      <c r="VHL22"/>
      <c r="VHM22"/>
      <c r="VHN22"/>
      <c r="VHO22"/>
      <c r="VHP22"/>
      <c r="VHQ22"/>
      <c r="VHR22"/>
      <c r="VHS22"/>
      <c r="VHT22"/>
      <c r="VHU22"/>
      <c r="VHV22"/>
      <c r="VHW22"/>
      <c r="VHX22"/>
      <c r="VHY22"/>
      <c r="VHZ22"/>
      <c r="VIA22"/>
      <c r="VIB22"/>
      <c r="VIC22"/>
      <c r="VID22"/>
      <c r="VIE22"/>
      <c r="VIF22"/>
      <c r="VIG22"/>
      <c r="VIH22"/>
      <c r="VII22"/>
      <c r="VIJ22"/>
      <c r="VIK22"/>
      <c r="VIL22"/>
      <c r="VIM22"/>
      <c r="VIN22"/>
      <c r="VIO22"/>
      <c r="VIP22"/>
      <c r="VIQ22"/>
      <c r="VIR22"/>
      <c r="VIS22"/>
      <c r="VIT22"/>
      <c r="VIU22"/>
      <c r="VIV22"/>
      <c r="VIW22"/>
      <c r="VIX22"/>
      <c r="VIY22"/>
      <c r="VIZ22"/>
      <c r="VJA22"/>
      <c r="VJB22"/>
      <c r="VJC22"/>
      <c r="VJD22"/>
      <c r="VJE22"/>
      <c r="VJF22"/>
      <c r="VJG22"/>
      <c r="VJH22"/>
      <c r="VJI22"/>
      <c r="VJJ22"/>
      <c r="VJK22"/>
      <c r="VJL22"/>
      <c r="VJM22"/>
      <c r="VJN22"/>
      <c r="VJO22"/>
      <c r="VJP22"/>
      <c r="VJQ22"/>
      <c r="VJR22"/>
      <c r="VJS22"/>
      <c r="VJT22"/>
      <c r="VJU22"/>
      <c r="VJV22"/>
      <c r="VJW22"/>
      <c r="VJX22"/>
      <c r="VJY22"/>
      <c r="VJZ22"/>
      <c r="VKA22"/>
      <c r="VKB22"/>
      <c r="VKC22"/>
      <c r="VKD22"/>
      <c r="VKE22"/>
      <c r="VKF22"/>
      <c r="VKG22"/>
      <c r="VKH22"/>
      <c r="VKI22"/>
      <c r="VKJ22"/>
      <c r="VKK22"/>
      <c r="VKL22"/>
      <c r="VKM22"/>
      <c r="VKN22"/>
      <c r="VKO22"/>
      <c r="VKP22"/>
      <c r="VKQ22"/>
      <c r="VKR22"/>
      <c r="VKS22"/>
      <c r="VKT22"/>
      <c r="VKU22"/>
      <c r="VKV22"/>
      <c r="VKW22"/>
      <c r="VKX22"/>
      <c r="VKY22"/>
      <c r="VKZ22"/>
      <c r="VLA22"/>
      <c r="VLB22"/>
      <c r="VLC22"/>
      <c r="VLD22"/>
      <c r="VLE22"/>
      <c r="VLF22"/>
      <c r="VLG22"/>
      <c r="VLH22"/>
      <c r="VLI22"/>
      <c r="VLJ22"/>
      <c r="VLK22"/>
      <c r="VLL22"/>
      <c r="VLM22"/>
      <c r="VLN22"/>
      <c r="VLO22"/>
      <c r="VLP22"/>
      <c r="VLQ22"/>
      <c r="VLR22"/>
      <c r="VLS22"/>
      <c r="VLT22"/>
      <c r="VLU22"/>
      <c r="VLV22"/>
      <c r="VLW22"/>
      <c r="VLX22"/>
      <c r="VLY22"/>
      <c r="VLZ22"/>
      <c r="VMA22"/>
      <c r="VMB22"/>
      <c r="VMC22"/>
      <c r="VMD22"/>
      <c r="VME22"/>
      <c r="VMF22"/>
      <c r="VMG22"/>
      <c r="VMH22"/>
      <c r="VMI22"/>
      <c r="VMJ22"/>
      <c r="VMK22"/>
      <c r="VML22"/>
      <c r="VMM22"/>
      <c r="VMN22"/>
      <c r="VMO22"/>
      <c r="VMP22"/>
      <c r="VMQ22"/>
      <c r="VMR22"/>
      <c r="VMS22"/>
      <c r="VMT22"/>
      <c r="VMU22"/>
      <c r="VMV22"/>
      <c r="VMW22"/>
      <c r="VMX22"/>
      <c r="VMY22"/>
      <c r="VMZ22"/>
      <c r="VNA22"/>
      <c r="VNB22"/>
      <c r="VNC22"/>
      <c r="VND22"/>
      <c r="VNE22"/>
      <c r="VNF22"/>
      <c r="VNG22"/>
      <c r="VNH22"/>
      <c r="VNI22"/>
      <c r="VNJ22"/>
      <c r="VNK22"/>
      <c r="VNL22"/>
      <c r="VNM22"/>
      <c r="VNN22"/>
      <c r="VNO22"/>
      <c r="VNP22"/>
      <c r="VNQ22"/>
      <c r="VNR22"/>
      <c r="VNS22"/>
      <c r="VNT22"/>
      <c r="VNU22"/>
      <c r="VNV22"/>
      <c r="VNW22"/>
      <c r="VNX22"/>
      <c r="VNY22"/>
      <c r="VNZ22"/>
      <c r="VOA22"/>
      <c r="VOB22"/>
      <c r="VOC22"/>
      <c r="VOD22"/>
      <c r="VOE22"/>
      <c r="VOF22"/>
      <c r="VOG22"/>
      <c r="VOH22"/>
      <c r="VOI22"/>
      <c r="VOJ22"/>
      <c r="VOK22"/>
      <c r="VOL22"/>
      <c r="VOM22"/>
      <c r="VON22"/>
      <c r="VOO22"/>
      <c r="VOP22"/>
      <c r="VOQ22"/>
      <c r="VOR22"/>
      <c r="VOS22"/>
      <c r="VOT22"/>
      <c r="VOU22"/>
      <c r="VOV22"/>
      <c r="VOW22"/>
      <c r="VOX22"/>
      <c r="VOY22"/>
      <c r="VOZ22"/>
      <c r="VPA22"/>
      <c r="VPB22"/>
      <c r="VPC22"/>
      <c r="VPD22"/>
      <c r="VPE22"/>
      <c r="VPF22"/>
      <c r="VPG22"/>
      <c r="VPH22"/>
      <c r="VPI22"/>
      <c r="VPJ22"/>
      <c r="VPK22"/>
      <c r="VPL22"/>
      <c r="VPM22"/>
      <c r="VPN22"/>
      <c r="VPO22"/>
      <c r="VPP22"/>
      <c r="VPQ22"/>
      <c r="VPR22"/>
      <c r="VPS22"/>
      <c r="VPT22"/>
      <c r="VPU22"/>
      <c r="VPV22"/>
      <c r="VPW22"/>
      <c r="VPX22"/>
      <c r="VPY22"/>
      <c r="VPZ22"/>
      <c r="VQA22"/>
      <c r="VQB22"/>
      <c r="VQC22"/>
      <c r="VQD22"/>
      <c r="VQE22"/>
      <c r="VQF22"/>
      <c r="VQG22"/>
      <c r="VQH22"/>
      <c r="VQI22"/>
      <c r="VQJ22"/>
      <c r="VQK22"/>
      <c r="VQL22"/>
      <c r="VQM22"/>
      <c r="VQN22"/>
      <c r="VQO22"/>
      <c r="VQP22"/>
      <c r="VQQ22"/>
      <c r="VQR22"/>
      <c r="VQS22"/>
      <c r="VQT22"/>
      <c r="VQU22"/>
      <c r="VQV22"/>
      <c r="VQW22"/>
      <c r="VQX22"/>
      <c r="VQY22"/>
      <c r="VQZ22"/>
      <c r="VRA22"/>
      <c r="VRB22"/>
      <c r="VRC22"/>
      <c r="VRD22"/>
      <c r="VRE22"/>
      <c r="VRF22"/>
      <c r="VRG22"/>
      <c r="VRH22"/>
      <c r="VRI22"/>
      <c r="VRJ22"/>
      <c r="VRK22"/>
      <c r="VRL22"/>
      <c r="VRM22"/>
      <c r="VRN22"/>
      <c r="VRO22"/>
      <c r="VRP22"/>
      <c r="VRQ22"/>
      <c r="VRR22"/>
      <c r="VRS22"/>
      <c r="VRT22"/>
      <c r="VRU22"/>
      <c r="VRV22"/>
      <c r="VRW22"/>
      <c r="VRX22"/>
      <c r="VRY22"/>
      <c r="VRZ22"/>
      <c r="VSA22"/>
      <c r="VSB22"/>
      <c r="VSC22"/>
      <c r="VSD22"/>
      <c r="VSE22"/>
      <c r="VSF22"/>
      <c r="VSG22"/>
      <c r="VSH22"/>
      <c r="VSI22"/>
      <c r="VSJ22"/>
      <c r="VSK22"/>
      <c r="VSL22"/>
      <c r="VSM22"/>
      <c r="VSN22"/>
      <c r="VSO22"/>
      <c r="VSP22"/>
      <c r="VSQ22"/>
      <c r="VSR22"/>
      <c r="VSS22"/>
      <c r="VST22"/>
      <c r="VSU22"/>
      <c r="VSV22"/>
      <c r="VSW22"/>
      <c r="VSX22"/>
      <c r="VSY22"/>
      <c r="VSZ22"/>
      <c r="VTA22"/>
      <c r="VTB22"/>
      <c r="VTC22"/>
      <c r="VTD22"/>
      <c r="VTE22"/>
      <c r="VTF22"/>
      <c r="VTG22"/>
      <c r="VTH22"/>
      <c r="VTI22"/>
      <c r="VTJ22"/>
      <c r="VTK22"/>
      <c r="VTL22"/>
      <c r="VTM22"/>
      <c r="VTN22"/>
      <c r="VTO22"/>
      <c r="VTP22"/>
      <c r="VTQ22"/>
      <c r="VTR22"/>
      <c r="VTS22"/>
      <c r="VTT22"/>
      <c r="VTU22"/>
      <c r="VTV22"/>
      <c r="VTW22"/>
      <c r="VTX22"/>
      <c r="VTY22"/>
      <c r="VTZ22"/>
      <c r="VUA22"/>
      <c r="VUB22"/>
      <c r="VUC22"/>
      <c r="VUD22"/>
      <c r="VUE22"/>
      <c r="VUF22"/>
      <c r="VUG22"/>
      <c r="VUH22"/>
      <c r="VUI22"/>
      <c r="VUJ22"/>
      <c r="VUK22"/>
      <c r="VUL22"/>
      <c r="VUM22"/>
      <c r="VUN22"/>
      <c r="VUO22"/>
      <c r="VUP22"/>
      <c r="VUQ22"/>
      <c r="VUR22"/>
      <c r="VUS22"/>
      <c r="VUT22"/>
      <c r="VUU22"/>
      <c r="VUV22"/>
      <c r="VUW22"/>
      <c r="VUX22"/>
      <c r="VUY22"/>
      <c r="VUZ22"/>
      <c r="VVA22"/>
      <c r="VVB22"/>
      <c r="VVC22"/>
      <c r="VVD22"/>
      <c r="VVE22"/>
      <c r="VVF22"/>
      <c r="VVG22"/>
      <c r="VVH22"/>
      <c r="VVI22"/>
      <c r="VVJ22"/>
      <c r="VVK22"/>
      <c r="VVL22"/>
      <c r="VVM22"/>
      <c r="VVN22"/>
      <c r="VVO22"/>
      <c r="VVP22"/>
      <c r="VVQ22"/>
      <c r="VVR22"/>
      <c r="VVS22"/>
      <c r="VVT22"/>
      <c r="VVU22"/>
      <c r="VVV22"/>
      <c r="VVW22"/>
      <c r="VVX22"/>
      <c r="VVY22"/>
      <c r="VVZ22"/>
      <c r="VWA22"/>
      <c r="VWB22"/>
      <c r="VWC22"/>
      <c r="VWD22"/>
      <c r="VWE22"/>
      <c r="VWF22"/>
      <c r="VWG22"/>
      <c r="VWH22"/>
      <c r="VWI22"/>
      <c r="VWJ22"/>
      <c r="VWK22"/>
      <c r="VWL22"/>
      <c r="VWM22"/>
      <c r="VWN22"/>
      <c r="VWO22"/>
      <c r="VWP22"/>
      <c r="VWQ22"/>
      <c r="VWR22"/>
      <c r="VWS22"/>
      <c r="VWT22"/>
      <c r="VWU22"/>
      <c r="VWV22"/>
      <c r="VWW22"/>
      <c r="VWX22"/>
      <c r="VWY22"/>
      <c r="VWZ22"/>
      <c r="VXA22"/>
      <c r="VXB22"/>
      <c r="VXC22"/>
      <c r="VXD22"/>
      <c r="VXE22"/>
      <c r="VXF22"/>
      <c r="VXG22"/>
      <c r="VXH22"/>
      <c r="VXI22"/>
      <c r="VXJ22"/>
      <c r="VXK22"/>
      <c r="VXL22"/>
      <c r="VXM22"/>
      <c r="VXN22"/>
      <c r="VXO22"/>
      <c r="VXP22"/>
      <c r="VXQ22"/>
      <c r="VXR22"/>
      <c r="VXS22"/>
      <c r="VXT22"/>
      <c r="VXU22"/>
      <c r="VXV22"/>
      <c r="VXW22"/>
      <c r="VXX22"/>
      <c r="VXY22"/>
      <c r="VXZ22"/>
      <c r="VYA22"/>
      <c r="VYB22"/>
      <c r="VYC22"/>
      <c r="VYD22"/>
      <c r="VYE22"/>
      <c r="VYF22"/>
      <c r="VYG22"/>
      <c r="VYH22"/>
      <c r="VYI22"/>
      <c r="VYJ22"/>
      <c r="VYK22"/>
      <c r="VYL22"/>
      <c r="VYM22"/>
      <c r="VYN22"/>
      <c r="VYO22"/>
      <c r="VYP22"/>
      <c r="VYQ22"/>
      <c r="VYR22"/>
      <c r="VYS22"/>
      <c r="VYT22"/>
      <c r="VYU22"/>
      <c r="VYV22"/>
      <c r="VYW22"/>
      <c r="VYX22"/>
      <c r="VYY22"/>
      <c r="VYZ22"/>
      <c r="VZA22"/>
      <c r="VZB22"/>
      <c r="VZC22"/>
      <c r="VZD22"/>
      <c r="VZE22"/>
      <c r="VZF22"/>
      <c r="VZG22"/>
      <c r="VZH22"/>
      <c r="VZI22"/>
      <c r="VZJ22"/>
      <c r="VZK22"/>
      <c r="VZL22"/>
      <c r="VZM22"/>
      <c r="VZN22"/>
      <c r="VZO22"/>
      <c r="VZP22"/>
      <c r="VZQ22"/>
      <c r="VZR22"/>
      <c r="VZS22"/>
      <c r="VZT22"/>
      <c r="VZU22"/>
      <c r="VZV22"/>
      <c r="VZW22"/>
      <c r="VZX22"/>
      <c r="VZY22"/>
      <c r="VZZ22"/>
      <c r="WAA22"/>
      <c r="WAB22"/>
      <c r="WAC22"/>
      <c r="WAD22"/>
      <c r="WAE22"/>
      <c r="WAF22"/>
      <c r="WAG22"/>
      <c r="WAH22"/>
      <c r="WAI22"/>
      <c r="WAJ22"/>
      <c r="WAK22"/>
      <c r="WAL22"/>
      <c r="WAM22"/>
      <c r="WAN22"/>
      <c r="WAO22"/>
      <c r="WAP22"/>
      <c r="WAQ22"/>
      <c r="WAR22"/>
      <c r="WAS22"/>
      <c r="WAT22"/>
      <c r="WAU22"/>
      <c r="WAV22"/>
      <c r="WAW22"/>
      <c r="WAX22"/>
      <c r="WAY22"/>
      <c r="WAZ22"/>
      <c r="WBA22"/>
      <c r="WBB22"/>
      <c r="WBC22"/>
      <c r="WBD22"/>
      <c r="WBE22"/>
      <c r="WBF22"/>
      <c r="WBG22"/>
      <c r="WBH22"/>
      <c r="WBI22"/>
      <c r="WBJ22"/>
      <c r="WBK22"/>
      <c r="WBL22"/>
      <c r="WBM22"/>
      <c r="WBN22"/>
      <c r="WBO22"/>
      <c r="WBP22"/>
      <c r="WBQ22"/>
      <c r="WBR22"/>
      <c r="WBS22"/>
      <c r="WBT22"/>
      <c r="WBU22"/>
      <c r="WBV22"/>
      <c r="WBW22"/>
      <c r="WBX22"/>
      <c r="WBY22"/>
      <c r="WBZ22"/>
      <c r="WCA22"/>
      <c r="WCB22"/>
      <c r="WCC22"/>
      <c r="WCD22"/>
      <c r="WCE22"/>
      <c r="WCF22"/>
      <c r="WCG22"/>
      <c r="WCH22"/>
      <c r="WCI22"/>
      <c r="WCJ22"/>
      <c r="WCK22"/>
      <c r="WCL22"/>
      <c r="WCM22"/>
      <c r="WCN22"/>
      <c r="WCO22"/>
      <c r="WCP22"/>
      <c r="WCQ22"/>
      <c r="WCR22"/>
      <c r="WCS22"/>
      <c r="WCT22"/>
      <c r="WCU22"/>
      <c r="WCV22"/>
      <c r="WCW22"/>
      <c r="WCX22"/>
      <c r="WCY22"/>
      <c r="WCZ22"/>
      <c r="WDA22"/>
      <c r="WDB22"/>
      <c r="WDC22"/>
      <c r="WDD22"/>
      <c r="WDE22"/>
      <c r="WDF22"/>
      <c r="WDG22"/>
      <c r="WDH22"/>
      <c r="WDI22"/>
      <c r="WDJ22"/>
      <c r="WDK22"/>
      <c r="WDL22"/>
      <c r="WDM22"/>
      <c r="WDN22"/>
      <c r="WDO22"/>
      <c r="WDP22"/>
      <c r="WDQ22"/>
      <c r="WDR22"/>
      <c r="WDS22"/>
      <c r="WDT22"/>
      <c r="WDU22"/>
      <c r="WDV22"/>
      <c r="WDW22"/>
      <c r="WDX22"/>
      <c r="WDY22"/>
      <c r="WDZ22"/>
      <c r="WEA22"/>
      <c r="WEB22"/>
      <c r="WEC22"/>
      <c r="WED22"/>
      <c r="WEE22"/>
      <c r="WEF22"/>
      <c r="WEG22"/>
      <c r="WEH22"/>
      <c r="WEI22"/>
      <c r="WEJ22"/>
      <c r="WEK22"/>
      <c r="WEL22"/>
      <c r="WEM22"/>
      <c r="WEN22"/>
      <c r="WEO22"/>
      <c r="WEP22"/>
      <c r="WEQ22"/>
      <c r="WER22"/>
      <c r="WES22"/>
      <c r="WET22"/>
      <c r="WEU22"/>
      <c r="WEV22"/>
      <c r="WEW22"/>
      <c r="WEX22"/>
      <c r="WEY22"/>
      <c r="WEZ22"/>
      <c r="WFA22"/>
      <c r="WFB22"/>
      <c r="WFC22"/>
      <c r="WFD22"/>
      <c r="WFE22"/>
      <c r="WFF22"/>
      <c r="WFG22"/>
      <c r="WFH22"/>
      <c r="WFI22"/>
      <c r="WFJ22"/>
      <c r="WFK22"/>
      <c r="WFL22"/>
      <c r="WFM22"/>
      <c r="WFN22"/>
      <c r="WFO22"/>
      <c r="WFP22"/>
      <c r="WFQ22"/>
      <c r="WFR22"/>
      <c r="WFS22"/>
      <c r="WFT22"/>
      <c r="WFU22"/>
      <c r="WFV22"/>
      <c r="WFW22"/>
      <c r="WFX22"/>
      <c r="WFY22"/>
      <c r="WFZ22"/>
      <c r="WGA22"/>
      <c r="WGB22"/>
      <c r="WGC22"/>
      <c r="WGD22"/>
      <c r="WGE22"/>
      <c r="WGF22"/>
      <c r="WGG22"/>
      <c r="WGH22"/>
      <c r="WGI22"/>
      <c r="WGJ22"/>
      <c r="WGK22"/>
      <c r="WGL22"/>
      <c r="WGM22"/>
      <c r="WGN22"/>
      <c r="WGO22"/>
      <c r="WGP22"/>
      <c r="WGQ22"/>
      <c r="WGR22"/>
      <c r="WGS22"/>
      <c r="WGT22"/>
      <c r="WGU22"/>
      <c r="WGV22"/>
      <c r="WGW22"/>
      <c r="WGX22"/>
      <c r="WGY22"/>
      <c r="WGZ22"/>
      <c r="WHA22"/>
      <c r="WHB22"/>
      <c r="WHC22"/>
      <c r="WHD22"/>
      <c r="WHE22"/>
      <c r="WHF22"/>
      <c r="WHG22"/>
      <c r="WHH22"/>
      <c r="WHI22"/>
      <c r="WHJ22"/>
      <c r="WHK22"/>
      <c r="WHL22"/>
      <c r="WHM22"/>
      <c r="WHN22"/>
      <c r="WHO22"/>
      <c r="WHP22"/>
      <c r="WHQ22"/>
      <c r="WHR22"/>
      <c r="WHS22"/>
      <c r="WHT22"/>
      <c r="WHU22"/>
      <c r="WHV22"/>
      <c r="WHW22"/>
      <c r="WHX22"/>
      <c r="WHY22"/>
      <c r="WHZ22"/>
      <c r="WIA22"/>
      <c r="WIB22"/>
      <c r="WIC22"/>
      <c r="WID22"/>
      <c r="WIE22"/>
      <c r="WIF22"/>
      <c r="WIG22"/>
      <c r="WIH22"/>
      <c r="WII22"/>
      <c r="WIJ22"/>
      <c r="WIK22"/>
      <c r="WIL22"/>
      <c r="WIM22"/>
      <c r="WIN22"/>
      <c r="WIO22"/>
      <c r="WIP22"/>
      <c r="WIQ22"/>
      <c r="WIR22"/>
      <c r="WIS22"/>
      <c r="WIT22"/>
      <c r="WIU22"/>
      <c r="WIV22"/>
      <c r="WIW22"/>
      <c r="WIX22"/>
      <c r="WIY22"/>
      <c r="WIZ22"/>
      <c r="WJA22"/>
      <c r="WJB22"/>
      <c r="WJC22"/>
      <c r="WJD22"/>
      <c r="WJE22"/>
      <c r="WJF22"/>
      <c r="WJG22"/>
      <c r="WJH22"/>
      <c r="WJI22"/>
      <c r="WJJ22"/>
      <c r="WJK22"/>
      <c r="WJL22"/>
      <c r="WJM22"/>
      <c r="WJN22"/>
      <c r="WJO22"/>
      <c r="WJP22"/>
      <c r="WJQ22"/>
      <c r="WJR22"/>
      <c r="WJS22"/>
      <c r="WJT22"/>
      <c r="WJU22"/>
      <c r="WJV22"/>
      <c r="WJW22"/>
      <c r="WJX22"/>
      <c r="WJY22"/>
      <c r="WJZ22"/>
      <c r="WKA22"/>
      <c r="WKB22"/>
      <c r="WKC22"/>
      <c r="WKD22"/>
      <c r="WKE22"/>
      <c r="WKF22"/>
      <c r="WKG22"/>
      <c r="WKH22"/>
      <c r="WKI22"/>
      <c r="WKJ22"/>
      <c r="WKK22"/>
      <c r="WKL22"/>
      <c r="WKM22"/>
      <c r="WKN22"/>
      <c r="WKO22"/>
      <c r="WKP22"/>
      <c r="WKQ22"/>
      <c r="WKR22"/>
      <c r="WKS22"/>
      <c r="WKT22"/>
      <c r="WKU22"/>
      <c r="WKV22"/>
      <c r="WKW22"/>
      <c r="WKX22"/>
      <c r="WKY22"/>
      <c r="WKZ22"/>
      <c r="WLA22"/>
      <c r="WLB22"/>
      <c r="WLC22"/>
      <c r="WLD22"/>
      <c r="WLE22"/>
      <c r="WLF22"/>
      <c r="WLG22"/>
      <c r="WLH22"/>
      <c r="WLI22"/>
      <c r="WLJ22"/>
      <c r="WLK22"/>
      <c r="WLL22"/>
      <c r="WLM22"/>
      <c r="WLN22"/>
      <c r="WLO22"/>
      <c r="WLP22"/>
      <c r="WLQ22"/>
      <c r="WLR22"/>
      <c r="WLS22"/>
      <c r="WLT22"/>
      <c r="WLU22"/>
      <c r="WLV22"/>
      <c r="WLW22"/>
      <c r="WLX22"/>
      <c r="WLY22"/>
      <c r="WLZ22"/>
      <c r="WMA22"/>
      <c r="WMB22"/>
      <c r="WMC22"/>
      <c r="WMD22"/>
      <c r="WME22"/>
      <c r="WMF22"/>
      <c r="WMG22"/>
      <c r="WMH22"/>
      <c r="WMI22"/>
      <c r="WMJ22"/>
      <c r="WMK22"/>
      <c r="WML22"/>
      <c r="WMM22"/>
      <c r="WMN22"/>
      <c r="WMO22"/>
      <c r="WMP22"/>
      <c r="WMQ22"/>
      <c r="WMR22"/>
      <c r="WMS22"/>
      <c r="WMT22"/>
      <c r="WMU22"/>
      <c r="WMV22"/>
      <c r="WMW22"/>
      <c r="WMX22"/>
      <c r="WMY22"/>
      <c r="WMZ22"/>
      <c r="WNA22"/>
      <c r="WNB22"/>
      <c r="WNC22"/>
      <c r="WND22"/>
      <c r="WNE22"/>
      <c r="WNF22"/>
      <c r="WNG22"/>
      <c r="WNH22"/>
      <c r="WNI22"/>
      <c r="WNJ22"/>
      <c r="WNK22"/>
      <c r="WNL22"/>
      <c r="WNM22"/>
      <c r="WNN22"/>
      <c r="WNO22"/>
      <c r="WNP22"/>
      <c r="WNQ22"/>
      <c r="WNR22"/>
      <c r="WNS22"/>
      <c r="WNT22"/>
      <c r="WNU22"/>
      <c r="WNV22"/>
      <c r="WNW22"/>
      <c r="WNX22"/>
      <c r="WNY22"/>
      <c r="WNZ22"/>
      <c r="WOA22"/>
      <c r="WOB22"/>
      <c r="WOC22"/>
      <c r="WOD22"/>
      <c r="WOE22"/>
      <c r="WOF22"/>
      <c r="WOG22"/>
      <c r="WOH22"/>
      <c r="WOI22"/>
      <c r="WOJ22"/>
      <c r="WOK22"/>
      <c r="WOL22"/>
      <c r="WOM22"/>
      <c r="WON22"/>
      <c r="WOO22"/>
      <c r="WOP22"/>
      <c r="WOQ22"/>
      <c r="WOR22"/>
      <c r="WOS22"/>
      <c r="WOT22"/>
      <c r="WOU22"/>
      <c r="WOV22"/>
      <c r="WOW22"/>
      <c r="WOX22"/>
      <c r="WOY22"/>
      <c r="WOZ22"/>
      <c r="WPA22"/>
      <c r="WPB22"/>
      <c r="WPC22"/>
      <c r="WPD22"/>
      <c r="WPE22"/>
      <c r="WPF22"/>
      <c r="WPG22"/>
      <c r="WPH22"/>
      <c r="WPI22"/>
      <c r="WPJ22"/>
      <c r="WPK22"/>
      <c r="WPL22"/>
      <c r="WPM22"/>
      <c r="WPN22"/>
      <c r="WPO22"/>
      <c r="WPP22"/>
      <c r="WPQ22"/>
      <c r="WPR22"/>
      <c r="WPS22"/>
      <c r="WPT22"/>
      <c r="WPU22"/>
      <c r="WPV22"/>
      <c r="WPW22"/>
      <c r="WPX22"/>
      <c r="WPY22"/>
      <c r="WPZ22"/>
      <c r="WQA22"/>
      <c r="WQB22"/>
      <c r="WQC22"/>
      <c r="WQD22"/>
      <c r="WQE22"/>
      <c r="WQF22"/>
      <c r="WQG22"/>
      <c r="WQH22"/>
      <c r="WQI22"/>
      <c r="WQJ22"/>
      <c r="WQK22"/>
      <c r="WQL22"/>
      <c r="WQM22"/>
      <c r="WQN22"/>
      <c r="WQO22"/>
      <c r="WQP22"/>
      <c r="WQQ22"/>
      <c r="WQR22"/>
      <c r="WQS22"/>
      <c r="WQT22"/>
      <c r="WQU22"/>
      <c r="WQV22"/>
      <c r="WQW22"/>
      <c r="WQX22"/>
      <c r="WQY22"/>
      <c r="WQZ22"/>
      <c r="WRA22"/>
      <c r="WRB22"/>
      <c r="WRC22"/>
      <c r="WRD22"/>
      <c r="WRE22"/>
      <c r="WRF22"/>
      <c r="WRG22"/>
      <c r="WRH22"/>
      <c r="WRI22"/>
      <c r="WRJ22"/>
      <c r="WRK22"/>
      <c r="WRL22"/>
      <c r="WRM22"/>
      <c r="WRN22"/>
      <c r="WRO22"/>
      <c r="WRP22"/>
      <c r="WRQ22"/>
      <c r="WRR22"/>
      <c r="WRS22"/>
      <c r="WRT22"/>
      <c r="WRU22"/>
      <c r="WRV22"/>
      <c r="WRW22"/>
      <c r="WRX22"/>
      <c r="WRY22"/>
      <c r="WRZ22"/>
      <c r="WSA22"/>
      <c r="WSB22"/>
      <c r="WSC22"/>
      <c r="WSD22"/>
      <c r="WSE22"/>
      <c r="WSF22"/>
      <c r="WSG22"/>
      <c r="WSH22"/>
      <c r="WSI22"/>
      <c r="WSJ22"/>
      <c r="WSK22"/>
      <c r="WSL22"/>
      <c r="WSM22"/>
      <c r="WSN22"/>
      <c r="WSO22"/>
      <c r="WSP22"/>
      <c r="WSQ22"/>
      <c r="WSR22"/>
      <c r="WSS22"/>
      <c r="WST22"/>
      <c r="WSU22"/>
      <c r="WSV22"/>
      <c r="WSW22"/>
      <c r="WSX22"/>
      <c r="WSY22"/>
      <c r="WSZ22"/>
      <c r="WTA22"/>
      <c r="WTB22"/>
      <c r="WTC22"/>
      <c r="WTD22"/>
      <c r="WTE22"/>
      <c r="WTF22"/>
      <c r="WTG22"/>
      <c r="WTH22"/>
      <c r="WTI22"/>
      <c r="WTJ22"/>
      <c r="WTK22"/>
      <c r="WTL22"/>
      <c r="WTM22"/>
      <c r="WTN22"/>
      <c r="WTO22"/>
      <c r="WTP22"/>
      <c r="WTQ22"/>
      <c r="WTR22"/>
      <c r="WTS22"/>
      <c r="WTT22"/>
      <c r="WTU22"/>
      <c r="WTV22"/>
      <c r="WTW22"/>
      <c r="WTX22"/>
      <c r="WTY22"/>
      <c r="WTZ22"/>
      <c r="WUA22"/>
      <c r="WUB22"/>
      <c r="WUC22"/>
      <c r="WUD22"/>
      <c r="WUE22"/>
      <c r="WUF22"/>
      <c r="WUG22"/>
      <c r="WUH22"/>
      <c r="WUI22"/>
      <c r="WUJ22"/>
      <c r="WUK22"/>
      <c r="WUL22"/>
      <c r="WUM22"/>
      <c r="WUN22"/>
      <c r="WUO22"/>
      <c r="WUP22"/>
      <c r="WUQ22"/>
      <c r="WUR22"/>
      <c r="WUS22"/>
      <c r="WUT22"/>
      <c r="WUU22"/>
      <c r="WUV22"/>
      <c r="WUW22"/>
      <c r="WUX22"/>
      <c r="WUY22"/>
      <c r="WUZ22"/>
      <c r="WVA22"/>
      <c r="WVB22"/>
      <c r="WVC22"/>
      <c r="WVD22"/>
      <c r="WVE22"/>
      <c r="WVF22"/>
      <c r="WVG22"/>
      <c r="WVH22"/>
      <c r="WVI22"/>
      <c r="WVJ22"/>
      <c r="WVK22"/>
      <c r="WVL22"/>
      <c r="WVM22"/>
      <c r="WVN22"/>
      <c r="WVO22"/>
      <c r="WVP22"/>
      <c r="WVQ22"/>
      <c r="WVR22"/>
      <c r="WVS22"/>
      <c r="WVT22"/>
      <c r="WVU22"/>
      <c r="WVV22"/>
      <c r="WVW22"/>
      <c r="WVX22"/>
      <c r="WVY22"/>
      <c r="WVZ22"/>
      <c r="WWA22"/>
      <c r="WWB22"/>
      <c r="WWC22"/>
      <c r="WWD22"/>
      <c r="WWE22"/>
      <c r="WWF22"/>
      <c r="WWG22"/>
      <c r="WWH22"/>
      <c r="WWI22"/>
      <c r="WWJ22"/>
      <c r="WWK22"/>
      <c r="WWL22"/>
      <c r="WWM22"/>
      <c r="WWN22"/>
      <c r="WWO22"/>
      <c r="WWP22"/>
      <c r="WWQ22"/>
      <c r="WWR22"/>
      <c r="WWS22"/>
      <c r="WWT22"/>
      <c r="WWU22"/>
      <c r="WWV22"/>
      <c r="WWW22"/>
      <c r="WWX22"/>
      <c r="WWY22"/>
      <c r="WWZ22"/>
      <c r="WXA22"/>
      <c r="WXB22"/>
      <c r="WXC22"/>
      <c r="WXD22"/>
      <c r="WXE22"/>
      <c r="WXF22"/>
      <c r="WXG22"/>
      <c r="WXH22"/>
      <c r="WXI22"/>
      <c r="WXJ22"/>
      <c r="WXK22"/>
      <c r="WXL22"/>
      <c r="WXM22"/>
      <c r="WXN22"/>
      <c r="WXO22"/>
      <c r="WXP22"/>
      <c r="WXQ22"/>
      <c r="WXR22"/>
      <c r="WXS22"/>
      <c r="WXT22"/>
      <c r="WXU22"/>
      <c r="WXV22"/>
      <c r="WXW22"/>
      <c r="WXX22"/>
      <c r="WXY22"/>
      <c r="WXZ22"/>
      <c r="WYA22"/>
      <c r="WYB22"/>
      <c r="WYC22"/>
      <c r="WYD22"/>
      <c r="WYE22"/>
      <c r="WYF22"/>
      <c r="WYG22"/>
      <c r="WYH22"/>
      <c r="WYI22"/>
      <c r="WYJ22"/>
      <c r="WYK22"/>
      <c r="WYL22"/>
      <c r="WYM22"/>
      <c r="WYN22"/>
      <c r="WYO22"/>
      <c r="WYP22"/>
      <c r="WYQ22"/>
      <c r="WYR22"/>
      <c r="WYS22"/>
      <c r="WYT22"/>
      <c r="WYU22"/>
      <c r="WYV22"/>
      <c r="WYW22"/>
      <c r="WYX22"/>
      <c r="WYY22"/>
      <c r="WYZ22"/>
      <c r="WZA22"/>
      <c r="WZB22"/>
      <c r="WZC22"/>
      <c r="WZD22"/>
      <c r="WZE22"/>
      <c r="WZF22"/>
      <c r="WZG22"/>
      <c r="WZH22"/>
      <c r="WZI22"/>
      <c r="WZJ22"/>
      <c r="WZK22"/>
      <c r="WZL22"/>
      <c r="WZM22"/>
      <c r="WZN22"/>
      <c r="WZO22"/>
      <c r="WZP22"/>
      <c r="WZQ22"/>
      <c r="WZR22"/>
      <c r="WZS22"/>
      <c r="WZT22"/>
      <c r="WZU22"/>
      <c r="WZV22"/>
      <c r="WZW22"/>
      <c r="WZX22"/>
      <c r="WZY22"/>
      <c r="WZZ22"/>
      <c r="XAA22"/>
      <c r="XAB22"/>
      <c r="XAC22"/>
      <c r="XAD22"/>
      <c r="XAE22"/>
      <c r="XAF22"/>
      <c r="XAG22"/>
      <c r="XAH22"/>
      <c r="XAI22"/>
      <c r="XAJ22"/>
      <c r="XAK22"/>
      <c r="XAL22"/>
      <c r="XAM22"/>
      <c r="XAN22"/>
      <c r="XAO22"/>
      <c r="XAP22"/>
      <c r="XAQ22"/>
      <c r="XAR22"/>
      <c r="XAS22"/>
      <c r="XAT22"/>
      <c r="XAU22"/>
      <c r="XAV22"/>
      <c r="XAW22"/>
      <c r="XAX22"/>
      <c r="XAY22"/>
      <c r="XAZ22"/>
      <c r="XBA22"/>
      <c r="XBB22"/>
      <c r="XBC22"/>
      <c r="XBD22"/>
      <c r="XBE22"/>
      <c r="XBF22"/>
      <c r="XBG22"/>
      <c r="XBH22"/>
      <c r="XBI22"/>
      <c r="XBJ22"/>
      <c r="XBK22"/>
      <c r="XBL22"/>
      <c r="XBM22"/>
      <c r="XBN22"/>
      <c r="XBO22"/>
      <c r="XBP22"/>
      <c r="XBQ22"/>
      <c r="XBR22"/>
      <c r="XBS22"/>
      <c r="XBT22"/>
      <c r="XBU22"/>
      <c r="XBV22"/>
      <c r="XBW22"/>
      <c r="XBX22"/>
      <c r="XBY22"/>
      <c r="XBZ22"/>
      <c r="XCA22"/>
      <c r="XCB22"/>
      <c r="XCC22"/>
      <c r="XCD22"/>
      <c r="XCE22"/>
      <c r="XCF22"/>
      <c r="XCG22"/>
      <c r="XCH22"/>
      <c r="XCI22"/>
      <c r="XCJ22"/>
      <c r="XCK22"/>
      <c r="XCL22"/>
      <c r="XCM22"/>
      <c r="XCN22"/>
      <c r="XCO22"/>
      <c r="XCP22"/>
      <c r="XCQ22"/>
      <c r="XCR22"/>
      <c r="XCS22"/>
      <c r="XCT22"/>
      <c r="XCU22"/>
      <c r="XCV22"/>
      <c r="XCW22"/>
      <c r="XCX22"/>
      <c r="XCY22"/>
      <c r="XCZ22"/>
      <c r="XDA22"/>
      <c r="XDB22"/>
      <c r="XDC22"/>
      <c r="XDD22"/>
      <c r="XDE22"/>
      <c r="XDF22"/>
      <c r="XDG22"/>
      <c r="XDH22"/>
      <c r="XDI22"/>
      <c r="XDJ22"/>
      <c r="XDK22"/>
      <c r="XDL22"/>
      <c r="XDM22"/>
      <c r="XDN22"/>
      <c r="XDO22"/>
      <c r="XDP22"/>
      <c r="XDQ22"/>
      <c r="XDR22"/>
      <c r="XDS22"/>
      <c r="XDT22"/>
      <c r="XDU22"/>
      <c r="XDV22"/>
      <c r="XDW22"/>
      <c r="XDX22"/>
      <c r="XDY22"/>
      <c r="XDZ22"/>
      <c r="XEA22"/>
      <c r="XEB22"/>
      <c r="XEC22"/>
      <c r="XED22"/>
      <c r="XEE22"/>
      <c r="XEF22"/>
      <c r="XEG22"/>
      <c r="XEH22"/>
      <c r="XEI22"/>
      <c r="XEJ22"/>
      <c r="XEK22"/>
      <c r="XEL22"/>
      <c r="XEM22"/>
      <c r="XEN22"/>
      <c r="XEO22"/>
      <c r="XEP22"/>
      <c r="XEQ22"/>
      <c r="XER22"/>
      <c r="XES22"/>
      <c r="XET22"/>
      <c r="XEU22"/>
      <c r="XEV22"/>
      <c r="XEW22"/>
      <c r="XEX22"/>
      <c r="XEY22"/>
      <c r="XEZ22"/>
      <c r="XFA22"/>
      <c r="XFB22"/>
      <c r="XFC22"/>
      <c r="XFD22"/>
    </row>
    <row r="23" spans="1:16384" s="138" customFormat="1" ht="30">
      <c r="A23" s="149">
        <v>6</v>
      </c>
      <c r="B23" s="139" t="s">
        <v>1090</v>
      </c>
      <c r="C23" s="139"/>
      <c r="D23" s="139">
        <v>1.5</v>
      </c>
      <c r="E23" s="139">
        <v>1.5</v>
      </c>
      <c r="F23" s="139"/>
      <c r="G23" s="139" t="s">
        <v>1091</v>
      </c>
      <c r="H23" s="139"/>
      <c r="I23" s="139"/>
      <c r="J23" s="139">
        <v>1.5</v>
      </c>
      <c r="K23" s="139">
        <v>1.5</v>
      </c>
      <c r="L23" s="139"/>
      <c r="M23" s="139" t="s">
        <v>1092</v>
      </c>
      <c r="N23" s="139"/>
      <c r="O23" s="150" t="s">
        <v>1089</v>
      </c>
      <c r="P23" s="150" t="s">
        <v>1089</v>
      </c>
      <c r="Q23" s="150" t="s">
        <v>1089</v>
      </c>
      <c r="R23" s="150" t="s">
        <v>1089</v>
      </c>
      <c r="S23" s="142">
        <v>52</v>
      </c>
      <c r="T23" s="142">
        <v>67</v>
      </c>
      <c r="U23" s="142">
        <v>48</v>
      </c>
      <c r="V23" s="142">
        <v>59</v>
      </c>
      <c r="W23" s="142">
        <f t="shared" si="1"/>
        <v>6</v>
      </c>
      <c r="X23" s="142">
        <f t="shared" si="1"/>
        <v>8</v>
      </c>
      <c r="Y23" s="142">
        <f t="shared" si="1"/>
        <v>6</v>
      </c>
      <c r="Z23" s="142">
        <f t="shared" si="1"/>
        <v>7</v>
      </c>
      <c r="AF23" s="146" t="s">
        <v>1109</v>
      </c>
      <c r="AG23" s="146" t="s">
        <v>1105</v>
      </c>
      <c r="AH23" s="146" t="s">
        <v>1106</v>
      </c>
      <c r="AI23" s="146" t="s">
        <v>1107</v>
      </c>
      <c r="AJ23" s="146" t="s">
        <v>1108</v>
      </c>
      <c r="AK23" s="143" t="s">
        <v>1109</v>
      </c>
      <c r="AL23" s="143" t="s">
        <v>1105</v>
      </c>
      <c r="AM23" s="143" t="s">
        <v>1106</v>
      </c>
      <c r="AN23" s="143" t="s">
        <v>1107</v>
      </c>
      <c r="AO23" s="143" t="s">
        <v>1108</v>
      </c>
      <c r="AP23" s="144"/>
      <c r="AQ23" s="144"/>
      <c r="AR23" s="144"/>
      <c r="AS23" s="144"/>
      <c r="AT23" s="144"/>
      <c r="AU23" s="143" t="s">
        <v>1137</v>
      </c>
      <c r="AV23" s="143" t="s">
        <v>1138</v>
      </c>
      <c r="AW23" s="143" t="s">
        <v>1139</v>
      </c>
      <c r="AX23" s="143" t="s">
        <v>1140</v>
      </c>
      <c r="AY23" s="143" t="s">
        <v>1141</v>
      </c>
      <c r="AZ23" s="144"/>
      <c r="BA23" s="144"/>
      <c r="BB23" s="144"/>
      <c r="BC23" s="144"/>
      <c r="BD23" s="144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  <c r="AMI23"/>
      <c r="AMJ23"/>
      <c r="AMK23"/>
      <c r="AML23"/>
      <c r="AMM23"/>
      <c r="AMN23"/>
      <c r="AMO23"/>
      <c r="AMP23"/>
      <c r="AMQ23"/>
      <c r="AMR23"/>
      <c r="AMS23"/>
      <c r="AMT23"/>
      <c r="AMU23"/>
      <c r="AMV23"/>
      <c r="AMW23"/>
      <c r="AMX23"/>
      <c r="AMY23"/>
      <c r="AMZ23"/>
      <c r="ANA23"/>
      <c r="ANB23"/>
      <c r="ANC23"/>
      <c r="AND23"/>
      <c r="ANE23"/>
      <c r="ANF23"/>
      <c r="ANG23"/>
      <c r="ANH23"/>
      <c r="ANI23"/>
      <c r="ANJ23"/>
      <c r="ANK23"/>
      <c r="ANL23"/>
      <c r="ANM23"/>
      <c r="ANN23"/>
      <c r="ANO23"/>
      <c r="ANP23"/>
      <c r="ANQ23"/>
      <c r="ANR23"/>
      <c r="ANS23"/>
      <c r="ANT23"/>
      <c r="ANU23"/>
      <c r="ANV23"/>
      <c r="ANW23"/>
      <c r="ANX23"/>
      <c r="ANY23"/>
      <c r="ANZ23"/>
      <c r="AOA23"/>
      <c r="AOB23"/>
      <c r="AOC23"/>
      <c r="AOD23"/>
      <c r="AOE23"/>
      <c r="AOF23"/>
      <c r="AOG23"/>
      <c r="AOH23"/>
      <c r="AOI23"/>
      <c r="AOJ23"/>
      <c r="AOK23"/>
      <c r="AOL23"/>
      <c r="AOM23"/>
      <c r="AON23"/>
      <c r="AOO23"/>
      <c r="AOP23"/>
      <c r="AOQ23"/>
      <c r="AOR23"/>
      <c r="AOS23"/>
      <c r="AOT23"/>
      <c r="AOU23"/>
      <c r="AOV23"/>
      <c r="AOW23"/>
      <c r="AOX23"/>
      <c r="AOY23"/>
      <c r="AOZ23"/>
      <c r="APA23"/>
      <c r="APB23"/>
      <c r="APC23"/>
      <c r="APD23"/>
      <c r="APE23"/>
      <c r="APF23"/>
      <c r="APG23"/>
      <c r="APH23"/>
      <c r="API23"/>
      <c r="APJ23"/>
      <c r="APK23"/>
      <c r="APL23"/>
      <c r="APM23"/>
      <c r="APN23"/>
      <c r="APO23"/>
      <c r="APP23"/>
      <c r="APQ23"/>
      <c r="APR23"/>
      <c r="APS23"/>
      <c r="APT23"/>
      <c r="APU23"/>
      <c r="APV23"/>
      <c r="APW23"/>
      <c r="APX23"/>
      <c r="APY23"/>
      <c r="APZ23"/>
      <c r="AQA23"/>
      <c r="AQB23"/>
      <c r="AQC23"/>
      <c r="AQD23"/>
      <c r="AQE23"/>
      <c r="AQF23"/>
      <c r="AQG23"/>
      <c r="AQH23"/>
      <c r="AQI23"/>
      <c r="AQJ23"/>
      <c r="AQK23"/>
      <c r="AQL23"/>
      <c r="AQM23"/>
      <c r="AQN23"/>
      <c r="AQO23"/>
      <c r="AQP23"/>
      <c r="AQQ23"/>
      <c r="AQR23"/>
      <c r="AQS23"/>
      <c r="AQT23"/>
      <c r="AQU23"/>
      <c r="AQV23"/>
      <c r="AQW23"/>
      <c r="AQX23"/>
      <c r="AQY23"/>
      <c r="AQZ23"/>
      <c r="ARA23"/>
      <c r="ARB23"/>
      <c r="ARC23"/>
      <c r="ARD23"/>
      <c r="ARE23"/>
      <c r="ARF23"/>
      <c r="ARG23"/>
      <c r="ARH23"/>
      <c r="ARI23"/>
      <c r="ARJ23"/>
      <c r="ARK23"/>
      <c r="ARL23"/>
      <c r="ARM23"/>
      <c r="ARN23"/>
      <c r="ARO23"/>
      <c r="ARP23"/>
      <c r="ARQ23"/>
      <c r="ARR23"/>
      <c r="ARS23"/>
      <c r="ART23"/>
      <c r="ARU23"/>
      <c r="ARV23"/>
      <c r="ARW23"/>
      <c r="ARX23"/>
      <c r="ARY23"/>
      <c r="ARZ23"/>
      <c r="ASA23"/>
      <c r="ASB23"/>
      <c r="ASC23"/>
      <c r="ASD23"/>
      <c r="ASE23"/>
      <c r="ASF23"/>
      <c r="ASG23"/>
      <c r="ASH23"/>
      <c r="ASI23"/>
      <c r="ASJ23"/>
      <c r="ASK23"/>
      <c r="ASL23"/>
      <c r="ASM23"/>
      <c r="ASN23"/>
      <c r="ASO23"/>
      <c r="ASP23"/>
      <c r="ASQ23"/>
      <c r="ASR23"/>
      <c r="ASS23"/>
      <c r="AST23"/>
      <c r="ASU23"/>
      <c r="ASV23"/>
      <c r="ASW23"/>
      <c r="ASX23"/>
      <c r="ASY23"/>
      <c r="ASZ23"/>
      <c r="ATA23"/>
      <c r="ATB23"/>
      <c r="ATC23"/>
      <c r="ATD23"/>
      <c r="ATE23"/>
      <c r="ATF23"/>
      <c r="ATG23"/>
      <c r="ATH23"/>
      <c r="ATI23"/>
      <c r="ATJ23"/>
      <c r="ATK23"/>
      <c r="ATL23"/>
      <c r="ATM23"/>
      <c r="ATN23"/>
      <c r="ATO23"/>
      <c r="ATP23"/>
      <c r="ATQ23"/>
      <c r="ATR23"/>
      <c r="ATS23"/>
      <c r="ATT23"/>
      <c r="ATU23"/>
      <c r="ATV23"/>
      <c r="ATW23"/>
      <c r="ATX23"/>
      <c r="ATY23"/>
      <c r="ATZ23"/>
      <c r="AUA23"/>
      <c r="AUB23"/>
      <c r="AUC23"/>
      <c r="AUD23"/>
      <c r="AUE23"/>
      <c r="AUF23"/>
      <c r="AUG23"/>
      <c r="AUH23"/>
      <c r="AUI23"/>
      <c r="AUJ23"/>
      <c r="AUK23"/>
      <c r="AUL23"/>
      <c r="AUM23"/>
      <c r="AUN23"/>
      <c r="AUO23"/>
      <c r="AUP23"/>
      <c r="AUQ23"/>
      <c r="AUR23"/>
      <c r="AUS23"/>
      <c r="AUT23"/>
      <c r="AUU23"/>
      <c r="AUV23"/>
      <c r="AUW23"/>
      <c r="AUX23"/>
      <c r="AUY23"/>
      <c r="AUZ23"/>
      <c r="AVA23"/>
      <c r="AVB23"/>
      <c r="AVC23"/>
      <c r="AVD23"/>
      <c r="AVE23"/>
      <c r="AVF23"/>
      <c r="AVG23"/>
      <c r="AVH23"/>
      <c r="AVI23"/>
      <c r="AVJ23"/>
      <c r="AVK23"/>
      <c r="AVL23"/>
      <c r="AVM23"/>
      <c r="AVN23"/>
      <c r="AVO23"/>
      <c r="AVP23"/>
      <c r="AVQ23"/>
      <c r="AVR23"/>
      <c r="AVS23"/>
      <c r="AVT23"/>
      <c r="AVU23"/>
      <c r="AVV23"/>
      <c r="AVW23"/>
      <c r="AVX23"/>
      <c r="AVY23"/>
      <c r="AVZ23"/>
      <c r="AWA23"/>
      <c r="AWB23"/>
      <c r="AWC23"/>
      <c r="AWD23"/>
      <c r="AWE23"/>
      <c r="AWF23"/>
      <c r="AWG23"/>
      <c r="AWH23"/>
      <c r="AWI23"/>
      <c r="AWJ23"/>
      <c r="AWK23"/>
      <c r="AWL23"/>
      <c r="AWM23"/>
      <c r="AWN23"/>
      <c r="AWO23"/>
      <c r="AWP23"/>
      <c r="AWQ23"/>
      <c r="AWR23"/>
      <c r="AWS23"/>
      <c r="AWT23"/>
      <c r="AWU23"/>
      <c r="AWV23"/>
      <c r="AWW23"/>
      <c r="AWX23"/>
      <c r="AWY23"/>
      <c r="AWZ23"/>
      <c r="AXA23"/>
      <c r="AXB23"/>
      <c r="AXC23"/>
      <c r="AXD23"/>
      <c r="AXE23"/>
      <c r="AXF23"/>
      <c r="AXG23"/>
      <c r="AXH23"/>
      <c r="AXI23"/>
      <c r="AXJ23"/>
      <c r="AXK23"/>
      <c r="AXL23"/>
      <c r="AXM23"/>
      <c r="AXN23"/>
      <c r="AXO23"/>
      <c r="AXP23"/>
      <c r="AXQ23"/>
      <c r="AXR23"/>
      <c r="AXS23"/>
      <c r="AXT23"/>
      <c r="AXU23"/>
      <c r="AXV23"/>
      <c r="AXW23"/>
      <c r="AXX23"/>
      <c r="AXY23"/>
      <c r="AXZ23"/>
      <c r="AYA23"/>
      <c r="AYB23"/>
      <c r="AYC23"/>
      <c r="AYD23"/>
      <c r="AYE23"/>
      <c r="AYF23"/>
      <c r="AYG23"/>
      <c r="AYH23"/>
      <c r="AYI23"/>
      <c r="AYJ23"/>
      <c r="AYK23"/>
      <c r="AYL23"/>
      <c r="AYM23"/>
      <c r="AYN23"/>
      <c r="AYO23"/>
      <c r="AYP23"/>
      <c r="AYQ23"/>
      <c r="AYR23"/>
      <c r="AYS23"/>
      <c r="AYT23"/>
      <c r="AYU23"/>
      <c r="AYV23"/>
      <c r="AYW23"/>
      <c r="AYX23"/>
      <c r="AYY23"/>
      <c r="AYZ23"/>
      <c r="AZA23"/>
      <c r="AZB23"/>
      <c r="AZC23"/>
      <c r="AZD23"/>
      <c r="AZE23"/>
      <c r="AZF23"/>
      <c r="AZG23"/>
      <c r="AZH23"/>
      <c r="AZI23"/>
      <c r="AZJ23"/>
      <c r="AZK23"/>
      <c r="AZL23"/>
      <c r="AZM23"/>
      <c r="AZN23"/>
      <c r="AZO23"/>
      <c r="AZP23"/>
      <c r="AZQ23"/>
      <c r="AZR23"/>
      <c r="AZS23"/>
      <c r="AZT23"/>
      <c r="AZU23"/>
      <c r="AZV23"/>
      <c r="AZW23"/>
      <c r="AZX23"/>
      <c r="AZY23"/>
      <c r="AZZ23"/>
      <c r="BAA23"/>
      <c r="BAB23"/>
      <c r="BAC23"/>
      <c r="BAD23"/>
      <c r="BAE23"/>
      <c r="BAF23"/>
      <c r="BAG23"/>
      <c r="BAH23"/>
      <c r="BAI23"/>
      <c r="BAJ23"/>
      <c r="BAK23"/>
      <c r="BAL23"/>
      <c r="BAM23"/>
      <c r="BAN23"/>
      <c r="BAO23"/>
      <c r="BAP23"/>
      <c r="BAQ23"/>
      <c r="BAR23"/>
      <c r="BAS23"/>
      <c r="BAT23"/>
      <c r="BAU23"/>
      <c r="BAV23"/>
      <c r="BAW23"/>
      <c r="BAX23"/>
      <c r="BAY23"/>
      <c r="BAZ23"/>
      <c r="BBA23"/>
      <c r="BBB23"/>
      <c r="BBC23"/>
      <c r="BBD23"/>
      <c r="BBE23"/>
      <c r="BBF23"/>
      <c r="BBG23"/>
      <c r="BBH23"/>
      <c r="BBI23"/>
      <c r="BBJ23"/>
      <c r="BBK23"/>
      <c r="BBL23"/>
      <c r="BBM23"/>
      <c r="BBN23"/>
      <c r="BBO23"/>
      <c r="BBP23"/>
      <c r="BBQ23"/>
      <c r="BBR23"/>
      <c r="BBS23"/>
      <c r="BBT23"/>
      <c r="BBU23"/>
      <c r="BBV23"/>
      <c r="BBW23"/>
      <c r="BBX23"/>
      <c r="BBY23"/>
      <c r="BBZ23"/>
      <c r="BCA23"/>
      <c r="BCB23"/>
      <c r="BCC23"/>
      <c r="BCD23"/>
      <c r="BCE23"/>
      <c r="BCF23"/>
      <c r="BCG23"/>
      <c r="BCH23"/>
      <c r="BCI23"/>
      <c r="BCJ23"/>
      <c r="BCK23"/>
      <c r="BCL23"/>
      <c r="BCM23"/>
      <c r="BCN23"/>
      <c r="BCO23"/>
      <c r="BCP23"/>
      <c r="BCQ23"/>
      <c r="BCR23"/>
      <c r="BCS23"/>
      <c r="BCT23"/>
      <c r="BCU23"/>
      <c r="BCV23"/>
      <c r="BCW23"/>
      <c r="BCX23"/>
      <c r="BCY23"/>
      <c r="BCZ23"/>
      <c r="BDA23"/>
      <c r="BDB23"/>
      <c r="BDC23"/>
      <c r="BDD23"/>
      <c r="BDE23"/>
      <c r="BDF23"/>
      <c r="BDG23"/>
      <c r="BDH23"/>
      <c r="BDI23"/>
      <c r="BDJ23"/>
      <c r="BDK23"/>
      <c r="BDL23"/>
      <c r="BDM23"/>
      <c r="BDN23"/>
      <c r="BDO23"/>
      <c r="BDP23"/>
      <c r="BDQ23"/>
      <c r="BDR23"/>
      <c r="BDS23"/>
      <c r="BDT23"/>
      <c r="BDU23"/>
      <c r="BDV23"/>
      <c r="BDW23"/>
      <c r="BDX23"/>
      <c r="BDY23"/>
      <c r="BDZ23"/>
      <c r="BEA23"/>
      <c r="BEB23"/>
      <c r="BEC23"/>
      <c r="BED23"/>
      <c r="BEE23"/>
      <c r="BEF23"/>
      <c r="BEG23"/>
      <c r="BEH23"/>
      <c r="BEI23"/>
      <c r="BEJ23"/>
      <c r="BEK23"/>
      <c r="BEL23"/>
      <c r="BEM23"/>
      <c r="BEN23"/>
      <c r="BEO23"/>
      <c r="BEP23"/>
      <c r="BEQ23"/>
      <c r="BER23"/>
      <c r="BES23"/>
      <c r="BET23"/>
      <c r="BEU23"/>
      <c r="BEV23"/>
      <c r="BEW23"/>
      <c r="BEX23"/>
      <c r="BEY23"/>
      <c r="BEZ23"/>
      <c r="BFA23"/>
      <c r="BFB23"/>
      <c r="BFC23"/>
      <c r="BFD23"/>
      <c r="BFE23"/>
      <c r="BFF23"/>
      <c r="BFG23"/>
      <c r="BFH23"/>
      <c r="BFI23"/>
      <c r="BFJ23"/>
      <c r="BFK23"/>
      <c r="BFL23"/>
      <c r="BFM23"/>
      <c r="BFN23"/>
      <c r="BFO23"/>
      <c r="BFP23"/>
      <c r="BFQ23"/>
      <c r="BFR23"/>
      <c r="BFS23"/>
      <c r="BFT23"/>
      <c r="BFU23"/>
      <c r="BFV23"/>
      <c r="BFW23"/>
      <c r="BFX23"/>
      <c r="BFY23"/>
      <c r="BFZ23"/>
      <c r="BGA23"/>
      <c r="BGB23"/>
      <c r="BGC23"/>
      <c r="BGD23"/>
      <c r="BGE23"/>
      <c r="BGF23"/>
      <c r="BGG23"/>
      <c r="BGH23"/>
      <c r="BGI23"/>
      <c r="BGJ23"/>
      <c r="BGK23"/>
      <c r="BGL23"/>
      <c r="BGM23"/>
      <c r="BGN23"/>
      <c r="BGO23"/>
      <c r="BGP23"/>
      <c r="BGQ23"/>
      <c r="BGR23"/>
      <c r="BGS23"/>
      <c r="BGT23"/>
      <c r="BGU23"/>
      <c r="BGV23"/>
      <c r="BGW23"/>
      <c r="BGX23"/>
      <c r="BGY23"/>
      <c r="BGZ23"/>
      <c r="BHA23"/>
      <c r="BHB23"/>
      <c r="BHC23"/>
      <c r="BHD23"/>
      <c r="BHE23"/>
      <c r="BHF23"/>
      <c r="BHG23"/>
      <c r="BHH23"/>
      <c r="BHI23"/>
      <c r="BHJ23"/>
      <c r="BHK23"/>
      <c r="BHL23"/>
      <c r="BHM23"/>
      <c r="BHN23"/>
      <c r="BHO23"/>
      <c r="BHP23"/>
      <c r="BHQ23"/>
      <c r="BHR23"/>
      <c r="BHS23"/>
      <c r="BHT23"/>
      <c r="BHU23"/>
      <c r="BHV23"/>
      <c r="BHW23"/>
      <c r="BHX23"/>
      <c r="BHY23"/>
      <c r="BHZ23"/>
      <c r="BIA23"/>
      <c r="BIB23"/>
      <c r="BIC23"/>
      <c r="BID23"/>
      <c r="BIE23"/>
      <c r="BIF23"/>
      <c r="BIG23"/>
      <c r="BIH23"/>
      <c r="BII23"/>
      <c r="BIJ23"/>
      <c r="BIK23"/>
      <c r="BIL23"/>
      <c r="BIM23"/>
      <c r="BIN23"/>
      <c r="BIO23"/>
      <c r="BIP23"/>
      <c r="BIQ23"/>
      <c r="BIR23"/>
      <c r="BIS23"/>
      <c r="BIT23"/>
      <c r="BIU23"/>
      <c r="BIV23"/>
      <c r="BIW23"/>
      <c r="BIX23"/>
      <c r="BIY23"/>
      <c r="BIZ23"/>
      <c r="BJA23"/>
      <c r="BJB23"/>
      <c r="BJC23"/>
      <c r="BJD23"/>
      <c r="BJE23"/>
      <c r="BJF23"/>
      <c r="BJG23"/>
      <c r="BJH23"/>
      <c r="BJI23"/>
      <c r="BJJ23"/>
      <c r="BJK23"/>
      <c r="BJL23"/>
      <c r="BJM23"/>
      <c r="BJN23"/>
      <c r="BJO23"/>
      <c r="BJP23"/>
      <c r="BJQ23"/>
      <c r="BJR23"/>
      <c r="BJS23"/>
      <c r="BJT23"/>
      <c r="BJU23"/>
      <c r="BJV23"/>
      <c r="BJW23"/>
      <c r="BJX23"/>
      <c r="BJY23"/>
      <c r="BJZ23"/>
      <c r="BKA23"/>
      <c r="BKB23"/>
      <c r="BKC23"/>
      <c r="BKD23"/>
      <c r="BKE23"/>
      <c r="BKF23"/>
      <c r="BKG23"/>
      <c r="BKH23"/>
      <c r="BKI23"/>
      <c r="BKJ23"/>
      <c r="BKK23"/>
      <c r="BKL23"/>
      <c r="BKM23"/>
      <c r="BKN23"/>
      <c r="BKO23"/>
      <c r="BKP23"/>
      <c r="BKQ23"/>
      <c r="BKR23"/>
      <c r="BKS23"/>
      <c r="BKT23"/>
      <c r="BKU23"/>
      <c r="BKV23"/>
      <c r="BKW23"/>
      <c r="BKX23"/>
      <c r="BKY23"/>
      <c r="BKZ23"/>
      <c r="BLA23"/>
      <c r="BLB23"/>
      <c r="BLC23"/>
      <c r="BLD23"/>
      <c r="BLE23"/>
      <c r="BLF23"/>
      <c r="BLG23"/>
      <c r="BLH23"/>
      <c r="BLI23"/>
      <c r="BLJ23"/>
      <c r="BLK23"/>
      <c r="BLL23"/>
      <c r="BLM23"/>
      <c r="BLN23"/>
      <c r="BLO23"/>
      <c r="BLP23"/>
      <c r="BLQ23"/>
      <c r="BLR23"/>
      <c r="BLS23"/>
      <c r="BLT23"/>
      <c r="BLU23"/>
      <c r="BLV23"/>
      <c r="BLW23"/>
      <c r="BLX23"/>
      <c r="BLY23"/>
      <c r="BLZ23"/>
      <c r="BMA23"/>
      <c r="BMB23"/>
      <c r="BMC23"/>
      <c r="BMD23"/>
      <c r="BME23"/>
      <c r="BMF23"/>
      <c r="BMG23"/>
      <c r="BMH23"/>
      <c r="BMI23"/>
      <c r="BMJ23"/>
      <c r="BMK23"/>
      <c r="BML23"/>
      <c r="BMM23"/>
      <c r="BMN23"/>
      <c r="BMO23"/>
      <c r="BMP23"/>
      <c r="BMQ23"/>
      <c r="BMR23"/>
      <c r="BMS23"/>
      <c r="BMT23"/>
      <c r="BMU23"/>
      <c r="BMV23"/>
      <c r="BMW23"/>
      <c r="BMX23"/>
      <c r="BMY23"/>
      <c r="BMZ23"/>
      <c r="BNA23"/>
      <c r="BNB23"/>
      <c r="BNC23"/>
      <c r="BND23"/>
      <c r="BNE23"/>
      <c r="BNF23"/>
      <c r="BNG23"/>
      <c r="BNH23"/>
      <c r="BNI23"/>
      <c r="BNJ23"/>
      <c r="BNK23"/>
      <c r="BNL23"/>
      <c r="BNM23"/>
      <c r="BNN23"/>
      <c r="BNO23"/>
      <c r="BNP23"/>
      <c r="BNQ23"/>
      <c r="BNR23"/>
      <c r="BNS23"/>
      <c r="BNT23"/>
      <c r="BNU23"/>
      <c r="BNV23"/>
      <c r="BNW23"/>
      <c r="BNX23"/>
      <c r="BNY23"/>
      <c r="BNZ23"/>
      <c r="BOA23"/>
      <c r="BOB23"/>
      <c r="BOC23"/>
      <c r="BOD23"/>
      <c r="BOE23"/>
      <c r="BOF23"/>
      <c r="BOG23"/>
      <c r="BOH23"/>
      <c r="BOI23"/>
      <c r="BOJ23"/>
      <c r="BOK23"/>
      <c r="BOL23"/>
      <c r="BOM23"/>
      <c r="BON23"/>
      <c r="BOO23"/>
      <c r="BOP23"/>
      <c r="BOQ23"/>
      <c r="BOR23"/>
      <c r="BOS23"/>
      <c r="BOT23"/>
      <c r="BOU23"/>
      <c r="BOV23"/>
      <c r="BOW23"/>
      <c r="BOX23"/>
      <c r="BOY23"/>
      <c r="BOZ23"/>
      <c r="BPA23"/>
      <c r="BPB23"/>
      <c r="BPC23"/>
      <c r="BPD23"/>
      <c r="BPE23"/>
      <c r="BPF23"/>
      <c r="BPG23"/>
      <c r="BPH23"/>
      <c r="BPI23"/>
      <c r="BPJ23"/>
      <c r="BPK23"/>
      <c r="BPL23"/>
      <c r="BPM23"/>
      <c r="BPN23"/>
      <c r="BPO23"/>
      <c r="BPP23"/>
      <c r="BPQ23"/>
      <c r="BPR23"/>
      <c r="BPS23"/>
      <c r="BPT23"/>
      <c r="BPU23"/>
      <c r="BPV23"/>
      <c r="BPW23"/>
      <c r="BPX23"/>
      <c r="BPY23"/>
      <c r="BPZ23"/>
      <c r="BQA23"/>
      <c r="BQB23"/>
      <c r="BQC23"/>
      <c r="BQD23"/>
      <c r="BQE23"/>
      <c r="BQF23"/>
      <c r="BQG23"/>
      <c r="BQH23"/>
      <c r="BQI23"/>
      <c r="BQJ23"/>
      <c r="BQK23"/>
      <c r="BQL23"/>
      <c r="BQM23"/>
      <c r="BQN23"/>
      <c r="BQO23"/>
      <c r="BQP23"/>
      <c r="BQQ23"/>
      <c r="BQR23"/>
      <c r="BQS23"/>
      <c r="BQT23"/>
      <c r="BQU23"/>
      <c r="BQV23"/>
      <c r="BQW23"/>
      <c r="BQX23"/>
      <c r="BQY23"/>
      <c r="BQZ23"/>
      <c r="BRA23"/>
      <c r="BRB23"/>
      <c r="BRC23"/>
      <c r="BRD23"/>
      <c r="BRE23"/>
      <c r="BRF23"/>
      <c r="BRG23"/>
      <c r="BRH23"/>
      <c r="BRI23"/>
      <c r="BRJ23"/>
      <c r="BRK23"/>
      <c r="BRL23"/>
      <c r="BRM23"/>
      <c r="BRN23"/>
      <c r="BRO23"/>
      <c r="BRP23"/>
      <c r="BRQ23"/>
      <c r="BRR23"/>
      <c r="BRS23"/>
      <c r="BRT23"/>
      <c r="BRU23"/>
      <c r="BRV23"/>
      <c r="BRW23"/>
      <c r="BRX23"/>
      <c r="BRY23"/>
      <c r="BRZ23"/>
      <c r="BSA23"/>
      <c r="BSB23"/>
      <c r="BSC23"/>
      <c r="BSD23"/>
      <c r="BSE23"/>
      <c r="BSF23"/>
      <c r="BSG23"/>
      <c r="BSH23"/>
      <c r="BSI23"/>
      <c r="BSJ23"/>
      <c r="BSK23"/>
      <c r="BSL23"/>
      <c r="BSM23"/>
      <c r="BSN23"/>
      <c r="BSO23"/>
      <c r="BSP23"/>
      <c r="BSQ23"/>
      <c r="BSR23"/>
      <c r="BSS23"/>
      <c r="BST23"/>
      <c r="BSU23"/>
      <c r="BSV23"/>
      <c r="BSW23"/>
      <c r="BSX23"/>
      <c r="BSY23"/>
      <c r="BSZ23"/>
      <c r="BTA23"/>
      <c r="BTB23"/>
      <c r="BTC23"/>
      <c r="BTD23"/>
      <c r="BTE23"/>
      <c r="BTF23"/>
      <c r="BTG23"/>
      <c r="BTH23"/>
      <c r="BTI23"/>
      <c r="BTJ23"/>
      <c r="BTK23"/>
      <c r="BTL23"/>
      <c r="BTM23"/>
      <c r="BTN23"/>
      <c r="BTO23"/>
      <c r="BTP23"/>
      <c r="BTQ23"/>
      <c r="BTR23"/>
      <c r="BTS23"/>
      <c r="BTT23"/>
      <c r="BTU23"/>
      <c r="BTV23"/>
      <c r="BTW23"/>
      <c r="BTX23"/>
      <c r="BTY23"/>
      <c r="BTZ23"/>
      <c r="BUA23"/>
      <c r="BUB23"/>
      <c r="BUC23"/>
      <c r="BUD23"/>
      <c r="BUE23"/>
      <c r="BUF23"/>
      <c r="BUG23"/>
      <c r="BUH23"/>
      <c r="BUI23"/>
      <c r="BUJ23"/>
      <c r="BUK23"/>
      <c r="BUL23"/>
      <c r="BUM23"/>
      <c r="BUN23"/>
      <c r="BUO23"/>
      <c r="BUP23"/>
      <c r="BUQ23"/>
      <c r="BUR23"/>
      <c r="BUS23"/>
      <c r="BUT23"/>
      <c r="BUU23"/>
      <c r="BUV23"/>
      <c r="BUW23"/>
      <c r="BUX23"/>
      <c r="BUY23"/>
      <c r="BUZ23"/>
      <c r="BVA23"/>
      <c r="BVB23"/>
      <c r="BVC23"/>
      <c r="BVD23"/>
      <c r="BVE23"/>
      <c r="BVF23"/>
      <c r="BVG23"/>
      <c r="BVH23"/>
      <c r="BVI23"/>
      <c r="BVJ23"/>
      <c r="BVK23"/>
      <c r="BVL23"/>
      <c r="BVM23"/>
      <c r="BVN23"/>
      <c r="BVO23"/>
      <c r="BVP23"/>
      <c r="BVQ23"/>
      <c r="BVR23"/>
      <c r="BVS23"/>
      <c r="BVT23"/>
      <c r="BVU23"/>
      <c r="BVV23"/>
      <c r="BVW23"/>
      <c r="BVX23"/>
      <c r="BVY23"/>
      <c r="BVZ23"/>
      <c r="BWA23"/>
      <c r="BWB23"/>
      <c r="BWC23"/>
      <c r="BWD23"/>
      <c r="BWE23"/>
      <c r="BWF23"/>
      <c r="BWG23"/>
      <c r="BWH23"/>
      <c r="BWI23"/>
      <c r="BWJ23"/>
      <c r="BWK23"/>
      <c r="BWL23"/>
      <c r="BWM23"/>
      <c r="BWN23"/>
      <c r="BWO23"/>
      <c r="BWP23"/>
      <c r="BWQ23"/>
      <c r="BWR23"/>
      <c r="BWS23"/>
      <c r="BWT23"/>
      <c r="BWU23"/>
      <c r="BWV23"/>
      <c r="BWW23"/>
      <c r="BWX23"/>
      <c r="BWY23"/>
      <c r="BWZ23"/>
      <c r="BXA23"/>
      <c r="BXB23"/>
      <c r="BXC23"/>
      <c r="BXD23"/>
      <c r="BXE23"/>
      <c r="BXF23"/>
      <c r="BXG23"/>
      <c r="BXH23"/>
      <c r="BXI23"/>
      <c r="BXJ23"/>
      <c r="BXK23"/>
      <c r="BXL23"/>
      <c r="BXM23"/>
      <c r="BXN23"/>
      <c r="BXO23"/>
      <c r="BXP23"/>
      <c r="BXQ23"/>
      <c r="BXR23"/>
      <c r="BXS23"/>
      <c r="BXT23"/>
      <c r="BXU23"/>
      <c r="BXV23"/>
      <c r="BXW23"/>
      <c r="BXX23"/>
      <c r="BXY23"/>
      <c r="BXZ23"/>
      <c r="BYA23"/>
      <c r="BYB23"/>
      <c r="BYC23"/>
      <c r="BYD23"/>
      <c r="BYE23"/>
      <c r="BYF23"/>
      <c r="BYG23"/>
      <c r="BYH23"/>
      <c r="BYI23"/>
      <c r="BYJ23"/>
      <c r="BYK23"/>
      <c r="BYL23"/>
      <c r="BYM23"/>
      <c r="BYN23"/>
      <c r="BYO23"/>
      <c r="BYP23"/>
      <c r="BYQ23"/>
      <c r="BYR23"/>
      <c r="BYS23"/>
      <c r="BYT23"/>
      <c r="BYU23"/>
      <c r="BYV23"/>
      <c r="BYW23"/>
      <c r="BYX23"/>
      <c r="BYY23"/>
      <c r="BYZ23"/>
      <c r="BZA23"/>
      <c r="BZB23"/>
      <c r="BZC23"/>
      <c r="BZD23"/>
      <c r="BZE23"/>
      <c r="BZF23"/>
      <c r="BZG23"/>
      <c r="BZH23"/>
      <c r="BZI23"/>
      <c r="BZJ23"/>
      <c r="BZK23"/>
      <c r="BZL23"/>
      <c r="BZM23"/>
      <c r="BZN23"/>
      <c r="BZO23"/>
      <c r="BZP23"/>
      <c r="BZQ23"/>
      <c r="BZR23"/>
      <c r="BZS23"/>
      <c r="BZT23"/>
      <c r="BZU23"/>
      <c r="BZV23"/>
      <c r="BZW23"/>
      <c r="BZX23"/>
      <c r="BZY23"/>
      <c r="BZZ23"/>
      <c r="CAA23"/>
      <c r="CAB23"/>
      <c r="CAC23"/>
      <c r="CAD23"/>
      <c r="CAE23"/>
      <c r="CAF23"/>
      <c r="CAG23"/>
      <c r="CAH23"/>
      <c r="CAI23"/>
      <c r="CAJ23"/>
      <c r="CAK23"/>
      <c r="CAL23"/>
      <c r="CAM23"/>
      <c r="CAN23"/>
      <c r="CAO23"/>
      <c r="CAP23"/>
      <c r="CAQ23"/>
      <c r="CAR23"/>
      <c r="CAS23"/>
      <c r="CAT23"/>
      <c r="CAU23"/>
      <c r="CAV23"/>
      <c r="CAW23"/>
      <c r="CAX23"/>
      <c r="CAY23"/>
      <c r="CAZ23"/>
      <c r="CBA23"/>
      <c r="CBB23"/>
      <c r="CBC23"/>
      <c r="CBD23"/>
      <c r="CBE23"/>
      <c r="CBF23"/>
      <c r="CBG23"/>
      <c r="CBH23"/>
      <c r="CBI23"/>
      <c r="CBJ23"/>
      <c r="CBK23"/>
      <c r="CBL23"/>
      <c r="CBM23"/>
      <c r="CBN23"/>
      <c r="CBO23"/>
      <c r="CBP23"/>
      <c r="CBQ23"/>
      <c r="CBR23"/>
      <c r="CBS23"/>
      <c r="CBT23"/>
      <c r="CBU23"/>
      <c r="CBV23"/>
      <c r="CBW23"/>
      <c r="CBX23"/>
      <c r="CBY23"/>
      <c r="CBZ23"/>
      <c r="CCA23"/>
      <c r="CCB23"/>
      <c r="CCC23"/>
      <c r="CCD23"/>
      <c r="CCE23"/>
      <c r="CCF23"/>
      <c r="CCG23"/>
      <c r="CCH23"/>
      <c r="CCI23"/>
      <c r="CCJ23"/>
      <c r="CCK23"/>
      <c r="CCL23"/>
      <c r="CCM23"/>
      <c r="CCN23"/>
      <c r="CCO23"/>
      <c r="CCP23"/>
      <c r="CCQ23"/>
      <c r="CCR23"/>
      <c r="CCS23"/>
      <c r="CCT23"/>
      <c r="CCU23"/>
      <c r="CCV23"/>
      <c r="CCW23"/>
      <c r="CCX23"/>
      <c r="CCY23"/>
      <c r="CCZ23"/>
      <c r="CDA23"/>
      <c r="CDB23"/>
      <c r="CDC23"/>
      <c r="CDD23"/>
      <c r="CDE23"/>
      <c r="CDF23"/>
      <c r="CDG23"/>
      <c r="CDH23"/>
      <c r="CDI23"/>
      <c r="CDJ23"/>
      <c r="CDK23"/>
      <c r="CDL23"/>
      <c r="CDM23"/>
      <c r="CDN23"/>
      <c r="CDO23"/>
      <c r="CDP23"/>
      <c r="CDQ23"/>
      <c r="CDR23"/>
      <c r="CDS23"/>
      <c r="CDT23"/>
      <c r="CDU23"/>
      <c r="CDV23"/>
      <c r="CDW23"/>
      <c r="CDX23"/>
      <c r="CDY23"/>
      <c r="CDZ23"/>
      <c r="CEA23"/>
      <c r="CEB23"/>
      <c r="CEC23"/>
      <c r="CED23"/>
      <c r="CEE23"/>
      <c r="CEF23"/>
      <c r="CEG23"/>
      <c r="CEH23"/>
      <c r="CEI23"/>
      <c r="CEJ23"/>
      <c r="CEK23"/>
      <c r="CEL23"/>
      <c r="CEM23"/>
      <c r="CEN23"/>
      <c r="CEO23"/>
      <c r="CEP23"/>
      <c r="CEQ23"/>
      <c r="CER23"/>
      <c r="CES23"/>
      <c r="CET23"/>
      <c r="CEU23"/>
      <c r="CEV23"/>
      <c r="CEW23"/>
      <c r="CEX23"/>
      <c r="CEY23"/>
      <c r="CEZ23"/>
      <c r="CFA23"/>
      <c r="CFB23"/>
      <c r="CFC23"/>
      <c r="CFD23"/>
      <c r="CFE23"/>
      <c r="CFF23"/>
      <c r="CFG23"/>
      <c r="CFH23"/>
      <c r="CFI23"/>
      <c r="CFJ23"/>
      <c r="CFK23"/>
      <c r="CFL23"/>
      <c r="CFM23"/>
      <c r="CFN23"/>
      <c r="CFO23"/>
      <c r="CFP23"/>
      <c r="CFQ23"/>
      <c r="CFR23"/>
      <c r="CFS23"/>
      <c r="CFT23"/>
      <c r="CFU23"/>
      <c r="CFV23"/>
      <c r="CFW23"/>
      <c r="CFX23"/>
      <c r="CFY23"/>
      <c r="CFZ23"/>
      <c r="CGA23"/>
      <c r="CGB23"/>
      <c r="CGC23"/>
      <c r="CGD23"/>
      <c r="CGE23"/>
      <c r="CGF23"/>
      <c r="CGG23"/>
      <c r="CGH23"/>
      <c r="CGI23"/>
      <c r="CGJ23"/>
      <c r="CGK23"/>
      <c r="CGL23"/>
      <c r="CGM23"/>
      <c r="CGN23"/>
      <c r="CGO23"/>
      <c r="CGP23"/>
      <c r="CGQ23"/>
      <c r="CGR23"/>
      <c r="CGS23"/>
      <c r="CGT23"/>
      <c r="CGU23"/>
      <c r="CGV23"/>
      <c r="CGW23"/>
      <c r="CGX23"/>
      <c r="CGY23"/>
      <c r="CGZ23"/>
      <c r="CHA23"/>
      <c r="CHB23"/>
      <c r="CHC23"/>
      <c r="CHD23"/>
      <c r="CHE23"/>
      <c r="CHF23"/>
      <c r="CHG23"/>
      <c r="CHH23"/>
      <c r="CHI23"/>
      <c r="CHJ23"/>
      <c r="CHK23"/>
      <c r="CHL23"/>
      <c r="CHM23"/>
      <c r="CHN23"/>
      <c r="CHO23"/>
      <c r="CHP23"/>
      <c r="CHQ23"/>
      <c r="CHR23"/>
      <c r="CHS23"/>
      <c r="CHT23"/>
      <c r="CHU23"/>
      <c r="CHV23"/>
      <c r="CHW23"/>
      <c r="CHX23"/>
      <c r="CHY23"/>
      <c r="CHZ23"/>
      <c r="CIA23"/>
      <c r="CIB23"/>
      <c r="CIC23"/>
      <c r="CID23"/>
      <c r="CIE23"/>
      <c r="CIF23"/>
      <c r="CIG23"/>
      <c r="CIH23"/>
      <c r="CII23"/>
      <c r="CIJ23"/>
      <c r="CIK23"/>
      <c r="CIL23"/>
      <c r="CIM23"/>
      <c r="CIN23"/>
      <c r="CIO23"/>
      <c r="CIP23"/>
      <c r="CIQ23"/>
      <c r="CIR23"/>
      <c r="CIS23"/>
      <c r="CIT23"/>
      <c r="CIU23"/>
      <c r="CIV23"/>
      <c r="CIW23"/>
      <c r="CIX23"/>
      <c r="CIY23"/>
      <c r="CIZ23"/>
      <c r="CJA23"/>
      <c r="CJB23"/>
      <c r="CJC23"/>
      <c r="CJD23"/>
      <c r="CJE23"/>
      <c r="CJF23"/>
      <c r="CJG23"/>
      <c r="CJH23"/>
      <c r="CJI23"/>
      <c r="CJJ23"/>
      <c r="CJK23"/>
      <c r="CJL23"/>
      <c r="CJM23"/>
      <c r="CJN23"/>
      <c r="CJO23"/>
      <c r="CJP23"/>
      <c r="CJQ23"/>
      <c r="CJR23"/>
      <c r="CJS23"/>
      <c r="CJT23"/>
      <c r="CJU23"/>
      <c r="CJV23"/>
      <c r="CJW23"/>
      <c r="CJX23"/>
      <c r="CJY23"/>
      <c r="CJZ23"/>
      <c r="CKA23"/>
      <c r="CKB23"/>
      <c r="CKC23"/>
      <c r="CKD23"/>
      <c r="CKE23"/>
      <c r="CKF23"/>
      <c r="CKG23"/>
      <c r="CKH23"/>
      <c r="CKI23"/>
      <c r="CKJ23"/>
      <c r="CKK23"/>
      <c r="CKL23"/>
      <c r="CKM23"/>
      <c r="CKN23"/>
      <c r="CKO23"/>
      <c r="CKP23"/>
      <c r="CKQ23"/>
      <c r="CKR23"/>
      <c r="CKS23"/>
      <c r="CKT23"/>
      <c r="CKU23"/>
      <c r="CKV23"/>
      <c r="CKW23"/>
      <c r="CKX23"/>
      <c r="CKY23"/>
      <c r="CKZ23"/>
      <c r="CLA23"/>
      <c r="CLB23"/>
      <c r="CLC23"/>
      <c r="CLD23"/>
      <c r="CLE23"/>
      <c r="CLF23"/>
      <c r="CLG23"/>
      <c r="CLH23"/>
      <c r="CLI23"/>
      <c r="CLJ23"/>
      <c r="CLK23"/>
      <c r="CLL23"/>
      <c r="CLM23"/>
      <c r="CLN23"/>
      <c r="CLO23"/>
      <c r="CLP23"/>
      <c r="CLQ23"/>
      <c r="CLR23"/>
      <c r="CLS23"/>
      <c r="CLT23"/>
      <c r="CLU23"/>
      <c r="CLV23"/>
      <c r="CLW23"/>
      <c r="CLX23"/>
      <c r="CLY23"/>
      <c r="CLZ23"/>
      <c r="CMA23"/>
      <c r="CMB23"/>
      <c r="CMC23"/>
      <c r="CMD23"/>
      <c r="CME23"/>
      <c r="CMF23"/>
      <c r="CMG23"/>
      <c r="CMH23"/>
      <c r="CMI23"/>
      <c r="CMJ23"/>
      <c r="CMK23"/>
      <c r="CML23"/>
      <c r="CMM23"/>
      <c r="CMN23"/>
      <c r="CMO23"/>
      <c r="CMP23"/>
      <c r="CMQ23"/>
      <c r="CMR23"/>
      <c r="CMS23"/>
      <c r="CMT23"/>
      <c r="CMU23"/>
      <c r="CMV23"/>
      <c r="CMW23"/>
      <c r="CMX23"/>
      <c r="CMY23"/>
      <c r="CMZ23"/>
      <c r="CNA23"/>
      <c r="CNB23"/>
      <c r="CNC23"/>
      <c r="CND23"/>
      <c r="CNE23"/>
      <c r="CNF23"/>
      <c r="CNG23"/>
      <c r="CNH23"/>
      <c r="CNI23"/>
      <c r="CNJ23"/>
      <c r="CNK23"/>
      <c r="CNL23"/>
      <c r="CNM23"/>
      <c r="CNN23"/>
      <c r="CNO23"/>
      <c r="CNP23"/>
      <c r="CNQ23"/>
      <c r="CNR23"/>
      <c r="CNS23"/>
      <c r="CNT23"/>
      <c r="CNU23"/>
      <c r="CNV23"/>
      <c r="CNW23"/>
      <c r="CNX23"/>
      <c r="CNY23"/>
      <c r="CNZ23"/>
      <c r="COA23"/>
      <c r="COB23"/>
      <c r="COC23"/>
      <c r="COD23"/>
      <c r="COE23"/>
      <c r="COF23"/>
      <c r="COG23"/>
      <c r="COH23"/>
      <c r="COI23"/>
      <c r="COJ23"/>
      <c r="COK23"/>
      <c r="COL23"/>
      <c r="COM23"/>
      <c r="CON23"/>
      <c r="COO23"/>
      <c r="COP23"/>
      <c r="COQ23"/>
      <c r="COR23"/>
      <c r="COS23"/>
      <c r="COT23"/>
      <c r="COU23"/>
      <c r="COV23"/>
      <c r="COW23"/>
      <c r="COX23"/>
      <c r="COY23"/>
      <c r="COZ23"/>
      <c r="CPA23"/>
      <c r="CPB23"/>
      <c r="CPC23"/>
      <c r="CPD23"/>
      <c r="CPE23"/>
      <c r="CPF23"/>
      <c r="CPG23"/>
      <c r="CPH23"/>
      <c r="CPI23"/>
      <c r="CPJ23"/>
      <c r="CPK23"/>
      <c r="CPL23"/>
      <c r="CPM23"/>
      <c r="CPN23"/>
      <c r="CPO23"/>
      <c r="CPP23"/>
      <c r="CPQ23"/>
      <c r="CPR23"/>
      <c r="CPS23"/>
      <c r="CPT23"/>
      <c r="CPU23"/>
      <c r="CPV23"/>
      <c r="CPW23"/>
      <c r="CPX23"/>
      <c r="CPY23"/>
      <c r="CPZ23"/>
      <c r="CQA23"/>
      <c r="CQB23"/>
      <c r="CQC23"/>
      <c r="CQD23"/>
      <c r="CQE23"/>
      <c r="CQF23"/>
      <c r="CQG23"/>
      <c r="CQH23"/>
      <c r="CQI23"/>
      <c r="CQJ23"/>
      <c r="CQK23"/>
      <c r="CQL23"/>
      <c r="CQM23"/>
      <c r="CQN23"/>
      <c r="CQO23"/>
      <c r="CQP23"/>
      <c r="CQQ23"/>
      <c r="CQR23"/>
      <c r="CQS23"/>
      <c r="CQT23"/>
      <c r="CQU23"/>
      <c r="CQV23"/>
      <c r="CQW23"/>
      <c r="CQX23"/>
      <c r="CQY23"/>
      <c r="CQZ23"/>
      <c r="CRA23"/>
      <c r="CRB23"/>
      <c r="CRC23"/>
      <c r="CRD23"/>
      <c r="CRE23"/>
      <c r="CRF23"/>
      <c r="CRG23"/>
      <c r="CRH23"/>
      <c r="CRI23"/>
      <c r="CRJ23"/>
      <c r="CRK23"/>
      <c r="CRL23"/>
      <c r="CRM23"/>
      <c r="CRN23"/>
      <c r="CRO23"/>
      <c r="CRP23"/>
      <c r="CRQ23"/>
      <c r="CRR23"/>
      <c r="CRS23"/>
      <c r="CRT23"/>
      <c r="CRU23"/>
      <c r="CRV23"/>
      <c r="CRW23"/>
      <c r="CRX23"/>
      <c r="CRY23"/>
      <c r="CRZ23"/>
      <c r="CSA23"/>
      <c r="CSB23"/>
      <c r="CSC23"/>
      <c r="CSD23"/>
      <c r="CSE23"/>
      <c r="CSF23"/>
      <c r="CSG23"/>
      <c r="CSH23"/>
      <c r="CSI23"/>
      <c r="CSJ23"/>
      <c r="CSK23"/>
      <c r="CSL23"/>
      <c r="CSM23"/>
      <c r="CSN23"/>
      <c r="CSO23"/>
      <c r="CSP23"/>
      <c r="CSQ23"/>
      <c r="CSR23"/>
      <c r="CSS23"/>
      <c r="CST23"/>
      <c r="CSU23"/>
      <c r="CSV23"/>
      <c r="CSW23"/>
      <c r="CSX23"/>
      <c r="CSY23"/>
      <c r="CSZ23"/>
      <c r="CTA23"/>
      <c r="CTB23"/>
      <c r="CTC23"/>
      <c r="CTD23"/>
      <c r="CTE23"/>
      <c r="CTF23"/>
      <c r="CTG23"/>
      <c r="CTH23"/>
      <c r="CTI23"/>
      <c r="CTJ23"/>
      <c r="CTK23"/>
      <c r="CTL23"/>
      <c r="CTM23"/>
      <c r="CTN23"/>
      <c r="CTO23"/>
      <c r="CTP23"/>
      <c r="CTQ23"/>
      <c r="CTR23"/>
      <c r="CTS23"/>
      <c r="CTT23"/>
      <c r="CTU23"/>
      <c r="CTV23"/>
      <c r="CTW23"/>
      <c r="CTX23"/>
      <c r="CTY23"/>
      <c r="CTZ23"/>
      <c r="CUA23"/>
      <c r="CUB23"/>
      <c r="CUC23"/>
      <c r="CUD23"/>
      <c r="CUE23"/>
      <c r="CUF23"/>
      <c r="CUG23"/>
      <c r="CUH23"/>
      <c r="CUI23"/>
      <c r="CUJ23"/>
      <c r="CUK23"/>
      <c r="CUL23"/>
      <c r="CUM23"/>
      <c r="CUN23"/>
      <c r="CUO23"/>
      <c r="CUP23"/>
      <c r="CUQ23"/>
      <c r="CUR23"/>
      <c r="CUS23"/>
      <c r="CUT23"/>
      <c r="CUU23"/>
      <c r="CUV23"/>
      <c r="CUW23"/>
      <c r="CUX23"/>
      <c r="CUY23"/>
      <c r="CUZ23"/>
      <c r="CVA23"/>
      <c r="CVB23"/>
      <c r="CVC23"/>
      <c r="CVD23"/>
      <c r="CVE23"/>
      <c r="CVF23"/>
      <c r="CVG23"/>
      <c r="CVH23"/>
      <c r="CVI23"/>
      <c r="CVJ23"/>
      <c r="CVK23"/>
      <c r="CVL23"/>
      <c r="CVM23"/>
      <c r="CVN23"/>
      <c r="CVO23"/>
      <c r="CVP23"/>
      <c r="CVQ23"/>
      <c r="CVR23"/>
      <c r="CVS23"/>
      <c r="CVT23"/>
      <c r="CVU23"/>
      <c r="CVV23"/>
      <c r="CVW23"/>
      <c r="CVX23"/>
      <c r="CVY23"/>
      <c r="CVZ23"/>
      <c r="CWA23"/>
      <c r="CWB23"/>
      <c r="CWC23"/>
      <c r="CWD23"/>
      <c r="CWE23"/>
      <c r="CWF23"/>
      <c r="CWG23"/>
      <c r="CWH23"/>
      <c r="CWI23"/>
      <c r="CWJ23"/>
      <c r="CWK23"/>
      <c r="CWL23"/>
      <c r="CWM23"/>
      <c r="CWN23"/>
      <c r="CWO23"/>
      <c r="CWP23"/>
      <c r="CWQ23"/>
      <c r="CWR23"/>
      <c r="CWS23"/>
      <c r="CWT23"/>
      <c r="CWU23"/>
      <c r="CWV23"/>
      <c r="CWW23"/>
      <c r="CWX23"/>
      <c r="CWY23"/>
      <c r="CWZ23"/>
      <c r="CXA23"/>
      <c r="CXB23"/>
      <c r="CXC23"/>
      <c r="CXD23"/>
      <c r="CXE23"/>
      <c r="CXF23"/>
      <c r="CXG23"/>
      <c r="CXH23"/>
      <c r="CXI23"/>
      <c r="CXJ23"/>
      <c r="CXK23"/>
      <c r="CXL23"/>
      <c r="CXM23"/>
      <c r="CXN23"/>
      <c r="CXO23"/>
      <c r="CXP23"/>
      <c r="CXQ23"/>
      <c r="CXR23"/>
      <c r="CXS23"/>
      <c r="CXT23"/>
      <c r="CXU23"/>
      <c r="CXV23"/>
      <c r="CXW23"/>
      <c r="CXX23"/>
      <c r="CXY23"/>
      <c r="CXZ23"/>
      <c r="CYA23"/>
      <c r="CYB23"/>
      <c r="CYC23"/>
      <c r="CYD23"/>
      <c r="CYE23"/>
      <c r="CYF23"/>
      <c r="CYG23"/>
      <c r="CYH23"/>
      <c r="CYI23"/>
      <c r="CYJ23"/>
      <c r="CYK23"/>
      <c r="CYL23"/>
      <c r="CYM23"/>
      <c r="CYN23"/>
      <c r="CYO23"/>
      <c r="CYP23"/>
      <c r="CYQ23"/>
      <c r="CYR23"/>
      <c r="CYS23"/>
      <c r="CYT23"/>
      <c r="CYU23"/>
      <c r="CYV23"/>
      <c r="CYW23"/>
      <c r="CYX23"/>
      <c r="CYY23"/>
      <c r="CYZ23"/>
      <c r="CZA23"/>
      <c r="CZB23"/>
      <c r="CZC23"/>
      <c r="CZD23"/>
      <c r="CZE23"/>
      <c r="CZF23"/>
      <c r="CZG23"/>
      <c r="CZH23"/>
      <c r="CZI23"/>
      <c r="CZJ23"/>
      <c r="CZK23"/>
      <c r="CZL23"/>
      <c r="CZM23"/>
      <c r="CZN23"/>
      <c r="CZO23"/>
      <c r="CZP23"/>
      <c r="CZQ23"/>
      <c r="CZR23"/>
      <c r="CZS23"/>
      <c r="CZT23"/>
      <c r="CZU23"/>
      <c r="CZV23"/>
      <c r="CZW23"/>
      <c r="CZX23"/>
      <c r="CZY23"/>
      <c r="CZZ23"/>
      <c r="DAA23"/>
      <c r="DAB23"/>
      <c r="DAC23"/>
      <c r="DAD23"/>
      <c r="DAE23"/>
      <c r="DAF23"/>
      <c r="DAG23"/>
      <c r="DAH23"/>
      <c r="DAI23"/>
      <c r="DAJ23"/>
      <c r="DAK23"/>
      <c r="DAL23"/>
      <c r="DAM23"/>
      <c r="DAN23"/>
      <c r="DAO23"/>
      <c r="DAP23"/>
      <c r="DAQ23"/>
      <c r="DAR23"/>
      <c r="DAS23"/>
      <c r="DAT23"/>
      <c r="DAU23"/>
      <c r="DAV23"/>
      <c r="DAW23"/>
      <c r="DAX23"/>
      <c r="DAY23"/>
      <c r="DAZ23"/>
      <c r="DBA23"/>
      <c r="DBB23"/>
      <c r="DBC23"/>
      <c r="DBD23"/>
      <c r="DBE23"/>
      <c r="DBF23"/>
      <c r="DBG23"/>
      <c r="DBH23"/>
      <c r="DBI23"/>
      <c r="DBJ23"/>
      <c r="DBK23"/>
      <c r="DBL23"/>
      <c r="DBM23"/>
      <c r="DBN23"/>
      <c r="DBO23"/>
      <c r="DBP23"/>
      <c r="DBQ23"/>
      <c r="DBR23"/>
      <c r="DBS23"/>
      <c r="DBT23"/>
      <c r="DBU23"/>
      <c r="DBV23"/>
      <c r="DBW23"/>
      <c r="DBX23"/>
      <c r="DBY23"/>
      <c r="DBZ23"/>
      <c r="DCA23"/>
      <c r="DCB23"/>
      <c r="DCC23"/>
      <c r="DCD23"/>
      <c r="DCE23"/>
      <c r="DCF23"/>
      <c r="DCG23"/>
      <c r="DCH23"/>
      <c r="DCI23"/>
      <c r="DCJ23"/>
      <c r="DCK23"/>
      <c r="DCL23"/>
      <c r="DCM23"/>
      <c r="DCN23"/>
      <c r="DCO23"/>
      <c r="DCP23"/>
      <c r="DCQ23"/>
      <c r="DCR23"/>
      <c r="DCS23"/>
      <c r="DCT23"/>
      <c r="DCU23"/>
      <c r="DCV23"/>
      <c r="DCW23"/>
      <c r="DCX23"/>
      <c r="DCY23"/>
      <c r="DCZ23"/>
      <c r="DDA23"/>
      <c r="DDB23"/>
      <c r="DDC23"/>
      <c r="DDD23"/>
      <c r="DDE23"/>
      <c r="DDF23"/>
      <c r="DDG23"/>
      <c r="DDH23"/>
      <c r="DDI23"/>
      <c r="DDJ23"/>
      <c r="DDK23"/>
      <c r="DDL23"/>
      <c r="DDM23"/>
      <c r="DDN23"/>
      <c r="DDO23"/>
      <c r="DDP23"/>
      <c r="DDQ23"/>
      <c r="DDR23"/>
      <c r="DDS23"/>
      <c r="DDT23"/>
      <c r="DDU23"/>
      <c r="DDV23"/>
      <c r="DDW23"/>
      <c r="DDX23"/>
      <c r="DDY23"/>
      <c r="DDZ23"/>
      <c r="DEA23"/>
      <c r="DEB23"/>
      <c r="DEC23"/>
      <c r="DED23"/>
      <c r="DEE23"/>
      <c r="DEF23"/>
      <c r="DEG23"/>
      <c r="DEH23"/>
      <c r="DEI23"/>
      <c r="DEJ23"/>
      <c r="DEK23"/>
      <c r="DEL23"/>
      <c r="DEM23"/>
      <c r="DEN23"/>
      <c r="DEO23"/>
      <c r="DEP23"/>
      <c r="DEQ23"/>
      <c r="DER23"/>
      <c r="DES23"/>
      <c r="DET23"/>
      <c r="DEU23"/>
      <c r="DEV23"/>
      <c r="DEW23"/>
      <c r="DEX23"/>
      <c r="DEY23"/>
      <c r="DEZ23"/>
      <c r="DFA23"/>
      <c r="DFB23"/>
      <c r="DFC23"/>
      <c r="DFD23"/>
      <c r="DFE23"/>
      <c r="DFF23"/>
      <c r="DFG23"/>
      <c r="DFH23"/>
      <c r="DFI23"/>
      <c r="DFJ23"/>
      <c r="DFK23"/>
      <c r="DFL23"/>
      <c r="DFM23"/>
      <c r="DFN23"/>
      <c r="DFO23"/>
      <c r="DFP23"/>
      <c r="DFQ23"/>
      <c r="DFR23"/>
      <c r="DFS23"/>
      <c r="DFT23"/>
      <c r="DFU23"/>
      <c r="DFV23"/>
      <c r="DFW23"/>
      <c r="DFX23"/>
      <c r="DFY23"/>
      <c r="DFZ23"/>
      <c r="DGA23"/>
      <c r="DGB23"/>
      <c r="DGC23"/>
      <c r="DGD23"/>
      <c r="DGE23"/>
      <c r="DGF23"/>
      <c r="DGG23"/>
      <c r="DGH23"/>
      <c r="DGI23"/>
      <c r="DGJ23"/>
      <c r="DGK23"/>
      <c r="DGL23"/>
      <c r="DGM23"/>
      <c r="DGN23"/>
      <c r="DGO23"/>
      <c r="DGP23"/>
      <c r="DGQ23"/>
      <c r="DGR23"/>
      <c r="DGS23"/>
      <c r="DGT23"/>
      <c r="DGU23"/>
      <c r="DGV23"/>
      <c r="DGW23"/>
      <c r="DGX23"/>
      <c r="DGY23"/>
      <c r="DGZ23"/>
      <c r="DHA23"/>
      <c r="DHB23"/>
      <c r="DHC23"/>
      <c r="DHD23"/>
      <c r="DHE23"/>
      <c r="DHF23"/>
      <c r="DHG23"/>
      <c r="DHH23"/>
      <c r="DHI23"/>
      <c r="DHJ23"/>
      <c r="DHK23"/>
      <c r="DHL23"/>
      <c r="DHM23"/>
      <c r="DHN23"/>
      <c r="DHO23"/>
      <c r="DHP23"/>
      <c r="DHQ23"/>
      <c r="DHR23"/>
      <c r="DHS23"/>
      <c r="DHT23"/>
      <c r="DHU23"/>
      <c r="DHV23"/>
      <c r="DHW23"/>
      <c r="DHX23"/>
      <c r="DHY23"/>
      <c r="DHZ23"/>
      <c r="DIA23"/>
      <c r="DIB23"/>
      <c r="DIC23"/>
      <c r="DID23"/>
      <c r="DIE23"/>
      <c r="DIF23"/>
      <c r="DIG23"/>
      <c r="DIH23"/>
      <c r="DII23"/>
      <c r="DIJ23"/>
      <c r="DIK23"/>
      <c r="DIL23"/>
      <c r="DIM23"/>
      <c r="DIN23"/>
      <c r="DIO23"/>
      <c r="DIP23"/>
      <c r="DIQ23"/>
      <c r="DIR23"/>
      <c r="DIS23"/>
      <c r="DIT23"/>
      <c r="DIU23"/>
      <c r="DIV23"/>
      <c r="DIW23"/>
      <c r="DIX23"/>
      <c r="DIY23"/>
      <c r="DIZ23"/>
      <c r="DJA23"/>
      <c r="DJB23"/>
      <c r="DJC23"/>
      <c r="DJD23"/>
      <c r="DJE23"/>
      <c r="DJF23"/>
      <c r="DJG23"/>
      <c r="DJH23"/>
      <c r="DJI23"/>
      <c r="DJJ23"/>
      <c r="DJK23"/>
      <c r="DJL23"/>
      <c r="DJM23"/>
      <c r="DJN23"/>
      <c r="DJO23"/>
      <c r="DJP23"/>
      <c r="DJQ23"/>
      <c r="DJR23"/>
      <c r="DJS23"/>
      <c r="DJT23"/>
      <c r="DJU23"/>
      <c r="DJV23"/>
      <c r="DJW23"/>
      <c r="DJX23"/>
      <c r="DJY23"/>
      <c r="DJZ23"/>
      <c r="DKA23"/>
      <c r="DKB23"/>
      <c r="DKC23"/>
      <c r="DKD23"/>
      <c r="DKE23"/>
      <c r="DKF23"/>
      <c r="DKG23"/>
      <c r="DKH23"/>
      <c r="DKI23"/>
      <c r="DKJ23"/>
      <c r="DKK23"/>
      <c r="DKL23"/>
      <c r="DKM23"/>
      <c r="DKN23"/>
      <c r="DKO23"/>
      <c r="DKP23"/>
      <c r="DKQ23"/>
      <c r="DKR23"/>
      <c r="DKS23"/>
      <c r="DKT23"/>
      <c r="DKU23"/>
      <c r="DKV23"/>
      <c r="DKW23"/>
      <c r="DKX23"/>
      <c r="DKY23"/>
      <c r="DKZ23"/>
      <c r="DLA23"/>
      <c r="DLB23"/>
      <c r="DLC23"/>
      <c r="DLD23"/>
      <c r="DLE23"/>
      <c r="DLF23"/>
      <c r="DLG23"/>
      <c r="DLH23"/>
      <c r="DLI23"/>
      <c r="DLJ23"/>
      <c r="DLK23"/>
      <c r="DLL23"/>
      <c r="DLM23"/>
      <c r="DLN23"/>
      <c r="DLO23"/>
      <c r="DLP23"/>
      <c r="DLQ23"/>
      <c r="DLR23"/>
      <c r="DLS23"/>
      <c r="DLT23"/>
      <c r="DLU23"/>
      <c r="DLV23"/>
      <c r="DLW23"/>
      <c r="DLX23"/>
      <c r="DLY23"/>
      <c r="DLZ23"/>
      <c r="DMA23"/>
      <c r="DMB23"/>
      <c r="DMC23"/>
      <c r="DMD23"/>
      <c r="DME23"/>
      <c r="DMF23"/>
      <c r="DMG23"/>
      <c r="DMH23"/>
      <c r="DMI23"/>
      <c r="DMJ23"/>
      <c r="DMK23"/>
      <c r="DML23"/>
      <c r="DMM23"/>
      <c r="DMN23"/>
      <c r="DMO23"/>
      <c r="DMP23"/>
      <c r="DMQ23"/>
      <c r="DMR23"/>
      <c r="DMS23"/>
      <c r="DMT23"/>
      <c r="DMU23"/>
      <c r="DMV23"/>
      <c r="DMW23"/>
      <c r="DMX23"/>
      <c r="DMY23"/>
      <c r="DMZ23"/>
      <c r="DNA23"/>
      <c r="DNB23"/>
      <c r="DNC23"/>
      <c r="DND23"/>
      <c r="DNE23"/>
      <c r="DNF23"/>
      <c r="DNG23"/>
      <c r="DNH23"/>
      <c r="DNI23"/>
      <c r="DNJ23"/>
      <c r="DNK23"/>
      <c r="DNL23"/>
      <c r="DNM23"/>
      <c r="DNN23"/>
      <c r="DNO23"/>
      <c r="DNP23"/>
      <c r="DNQ23"/>
      <c r="DNR23"/>
      <c r="DNS23"/>
      <c r="DNT23"/>
      <c r="DNU23"/>
      <c r="DNV23"/>
      <c r="DNW23"/>
      <c r="DNX23"/>
      <c r="DNY23"/>
      <c r="DNZ23"/>
      <c r="DOA23"/>
      <c r="DOB23"/>
      <c r="DOC23"/>
      <c r="DOD23"/>
      <c r="DOE23"/>
      <c r="DOF23"/>
      <c r="DOG23"/>
      <c r="DOH23"/>
      <c r="DOI23"/>
      <c r="DOJ23"/>
      <c r="DOK23"/>
      <c r="DOL23"/>
      <c r="DOM23"/>
      <c r="DON23"/>
      <c r="DOO23"/>
      <c r="DOP23"/>
      <c r="DOQ23"/>
      <c r="DOR23"/>
      <c r="DOS23"/>
      <c r="DOT23"/>
      <c r="DOU23"/>
      <c r="DOV23"/>
      <c r="DOW23"/>
      <c r="DOX23"/>
      <c r="DOY23"/>
      <c r="DOZ23"/>
      <c r="DPA23"/>
      <c r="DPB23"/>
      <c r="DPC23"/>
      <c r="DPD23"/>
      <c r="DPE23"/>
      <c r="DPF23"/>
      <c r="DPG23"/>
      <c r="DPH23"/>
      <c r="DPI23"/>
      <c r="DPJ23"/>
      <c r="DPK23"/>
      <c r="DPL23"/>
      <c r="DPM23"/>
      <c r="DPN23"/>
      <c r="DPO23"/>
      <c r="DPP23"/>
      <c r="DPQ23"/>
      <c r="DPR23"/>
      <c r="DPS23"/>
      <c r="DPT23"/>
      <c r="DPU23"/>
      <c r="DPV23"/>
      <c r="DPW23"/>
      <c r="DPX23"/>
      <c r="DPY23"/>
      <c r="DPZ23"/>
      <c r="DQA23"/>
      <c r="DQB23"/>
      <c r="DQC23"/>
      <c r="DQD23"/>
      <c r="DQE23"/>
      <c r="DQF23"/>
      <c r="DQG23"/>
      <c r="DQH23"/>
      <c r="DQI23"/>
      <c r="DQJ23"/>
      <c r="DQK23"/>
      <c r="DQL23"/>
      <c r="DQM23"/>
      <c r="DQN23"/>
      <c r="DQO23"/>
      <c r="DQP23"/>
      <c r="DQQ23"/>
      <c r="DQR23"/>
      <c r="DQS23"/>
      <c r="DQT23"/>
      <c r="DQU23"/>
      <c r="DQV23"/>
      <c r="DQW23"/>
      <c r="DQX23"/>
      <c r="DQY23"/>
      <c r="DQZ23"/>
      <c r="DRA23"/>
      <c r="DRB23"/>
      <c r="DRC23"/>
      <c r="DRD23"/>
      <c r="DRE23"/>
      <c r="DRF23"/>
      <c r="DRG23"/>
      <c r="DRH23"/>
      <c r="DRI23"/>
      <c r="DRJ23"/>
      <c r="DRK23"/>
      <c r="DRL23"/>
      <c r="DRM23"/>
      <c r="DRN23"/>
      <c r="DRO23"/>
      <c r="DRP23"/>
      <c r="DRQ23"/>
      <c r="DRR23"/>
      <c r="DRS23"/>
      <c r="DRT23"/>
      <c r="DRU23"/>
      <c r="DRV23"/>
      <c r="DRW23"/>
      <c r="DRX23"/>
      <c r="DRY23"/>
      <c r="DRZ23"/>
      <c r="DSA23"/>
      <c r="DSB23"/>
      <c r="DSC23"/>
      <c r="DSD23"/>
      <c r="DSE23"/>
      <c r="DSF23"/>
      <c r="DSG23"/>
      <c r="DSH23"/>
      <c r="DSI23"/>
      <c r="DSJ23"/>
      <c r="DSK23"/>
      <c r="DSL23"/>
      <c r="DSM23"/>
      <c r="DSN23"/>
      <c r="DSO23"/>
      <c r="DSP23"/>
      <c r="DSQ23"/>
      <c r="DSR23"/>
      <c r="DSS23"/>
      <c r="DST23"/>
      <c r="DSU23"/>
      <c r="DSV23"/>
      <c r="DSW23"/>
      <c r="DSX23"/>
      <c r="DSY23"/>
      <c r="DSZ23"/>
      <c r="DTA23"/>
      <c r="DTB23"/>
      <c r="DTC23"/>
      <c r="DTD23"/>
      <c r="DTE23"/>
      <c r="DTF23"/>
      <c r="DTG23"/>
      <c r="DTH23"/>
      <c r="DTI23"/>
      <c r="DTJ23"/>
      <c r="DTK23"/>
      <c r="DTL23"/>
      <c r="DTM23"/>
      <c r="DTN23"/>
      <c r="DTO23"/>
      <c r="DTP23"/>
      <c r="DTQ23"/>
      <c r="DTR23"/>
      <c r="DTS23"/>
      <c r="DTT23"/>
      <c r="DTU23"/>
      <c r="DTV23"/>
      <c r="DTW23"/>
      <c r="DTX23"/>
      <c r="DTY23"/>
      <c r="DTZ23"/>
      <c r="DUA23"/>
      <c r="DUB23"/>
      <c r="DUC23"/>
      <c r="DUD23"/>
      <c r="DUE23"/>
      <c r="DUF23"/>
      <c r="DUG23"/>
      <c r="DUH23"/>
      <c r="DUI23"/>
      <c r="DUJ23"/>
      <c r="DUK23"/>
      <c r="DUL23"/>
      <c r="DUM23"/>
      <c r="DUN23"/>
      <c r="DUO23"/>
      <c r="DUP23"/>
      <c r="DUQ23"/>
      <c r="DUR23"/>
      <c r="DUS23"/>
      <c r="DUT23"/>
      <c r="DUU23"/>
      <c r="DUV23"/>
      <c r="DUW23"/>
      <c r="DUX23"/>
      <c r="DUY23"/>
      <c r="DUZ23"/>
      <c r="DVA23"/>
      <c r="DVB23"/>
      <c r="DVC23"/>
      <c r="DVD23"/>
      <c r="DVE23"/>
      <c r="DVF23"/>
      <c r="DVG23"/>
      <c r="DVH23"/>
      <c r="DVI23"/>
      <c r="DVJ23"/>
      <c r="DVK23"/>
      <c r="DVL23"/>
      <c r="DVM23"/>
      <c r="DVN23"/>
      <c r="DVO23"/>
      <c r="DVP23"/>
      <c r="DVQ23"/>
      <c r="DVR23"/>
      <c r="DVS23"/>
      <c r="DVT23"/>
      <c r="DVU23"/>
      <c r="DVV23"/>
      <c r="DVW23"/>
      <c r="DVX23"/>
      <c r="DVY23"/>
      <c r="DVZ23"/>
      <c r="DWA23"/>
      <c r="DWB23"/>
      <c r="DWC23"/>
      <c r="DWD23"/>
      <c r="DWE23"/>
      <c r="DWF23"/>
      <c r="DWG23"/>
      <c r="DWH23"/>
      <c r="DWI23"/>
      <c r="DWJ23"/>
      <c r="DWK23"/>
      <c r="DWL23"/>
      <c r="DWM23"/>
      <c r="DWN23"/>
      <c r="DWO23"/>
      <c r="DWP23"/>
      <c r="DWQ23"/>
      <c r="DWR23"/>
      <c r="DWS23"/>
      <c r="DWT23"/>
      <c r="DWU23"/>
      <c r="DWV23"/>
      <c r="DWW23"/>
      <c r="DWX23"/>
      <c r="DWY23"/>
      <c r="DWZ23"/>
      <c r="DXA23"/>
      <c r="DXB23"/>
      <c r="DXC23"/>
      <c r="DXD23"/>
      <c r="DXE23"/>
      <c r="DXF23"/>
      <c r="DXG23"/>
      <c r="DXH23"/>
      <c r="DXI23"/>
      <c r="DXJ23"/>
      <c r="DXK23"/>
      <c r="DXL23"/>
      <c r="DXM23"/>
      <c r="DXN23"/>
      <c r="DXO23"/>
      <c r="DXP23"/>
      <c r="DXQ23"/>
      <c r="DXR23"/>
      <c r="DXS23"/>
      <c r="DXT23"/>
      <c r="DXU23"/>
      <c r="DXV23"/>
      <c r="DXW23"/>
      <c r="DXX23"/>
      <c r="DXY23"/>
      <c r="DXZ23"/>
      <c r="DYA23"/>
      <c r="DYB23"/>
      <c r="DYC23"/>
      <c r="DYD23"/>
      <c r="DYE23"/>
      <c r="DYF23"/>
      <c r="DYG23"/>
      <c r="DYH23"/>
      <c r="DYI23"/>
      <c r="DYJ23"/>
      <c r="DYK23"/>
      <c r="DYL23"/>
      <c r="DYM23"/>
      <c r="DYN23"/>
      <c r="DYO23"/>
      <c r="DYP23"/>
      <c r="DYQ23"/>
      <c r="DYR23"/>
      <c r="DYS23"/>
      <c r="DYT23"/>
      <c r="DYU23"/>
      <c r="DYV23"/>
      <c r="DYW23"/>
      <c r="DYX23"/>
      <c r="DYY23"/>
      <c r="DYZ23"/>
      <c r="DZA23"/>
      <c r="DZB23"/>
      <c r="DZC23"/>
      <c r="DZD23"/>
      <c r="DZE23"/>
      <c r="DZF23"/>
      <c r="DZG23"/>
      <c r="DZH23"/>
      <c r="DZI23"/>
      <c r="DZJ23"/>
      <c r="DZK23"/>
      <c r="DZL23"/>
      <c r="DZM23"/>
      <c r="DZN23"/>
      <c r="DZO23"/>
      <c r="DZP23"/>
      <c r="DZQ23"/>
      <c r="DZR23"/>
      <c r="DZS23"/>
      <c r="DZT23"/>
      <c r="DZU23"/>
      <c r="DZV23"/>
      <c r="DZW23"/>
      <c r="DZX23"/>
      <c r="DZY23"/>
      <c r="DZZ23"/>
      <c r="EAA23"/>
      <c r="EAB23"/>
      <c r="EAC23"/>
      <c r="EAD23"/>
      <c r="EAE23"/>
      <c r="EAF23"/>
      <c r="EAG23"/>
      <c r="EAH23"/>
      <c r="EAI23"/>
      <c r="EAJ23"/>
      <c r="EAK23"/>
      <c r="EAL23"/>
      <c r="EAM23"/>
      <c r="EAN23"/>
      <c r="EAO23"/>
      <c r="EAP23"/>
      <c r="EAQ23"/>
      <c r="EAR23"/>
      <c r="EAS23"/>
      <c r="EAT23"/>
      <c r="EAU23"/>
      <c r="EAV23"/>
      <c r="EAW23"/>
      <c r="EAX23"/>
      <c r="EAY23"/>
      <c r="EAZ23"/>
      <c r="EBA23"/>
      <c r="EBB23"/>
      <c r="EBC23"/>
      <c r="EBD23"/>
      <c r="EBE23"/>
      <c r="EBF23"/>
      <c r="EBG23"/>
      <c r="EBH23"/>
      <c r="EBI23"/>
      <c r="EBJ23"/>
      <c r="EBK23"/>
      <c r="EBL23"/>
      <c r="EBM23"/>
      <c r="EBN23"/>
      <c r="EBO23"/>
      <c r="EBP23"/>
      <c r="EBQ23"/>
      <c r="EBR23"/>
      <c r="EBS23"/>
      <c r="EBT23"/>
      <c r="EBU23"/>
      <c r="EBV23"/>
      <c r="EBW23"/>
      <c r="EBX23"/>
      <c r="EBY23"/>
      <c r="EBZ23"/>
      <c r="ECA23"/>
      <c r="ECB23"/>
      <c r="ECC23"/>
      <c r="ECD23"/>
      <c r="ECE23"/>
      <c r="ECF23"/>
      <c r="ECG23"/>
      <c r="ECH23"/>
      <c r="ECI23"/>
      <c r="ECJ23"/>
      <c r="ECK23"/>
      <c r="ECL23"/>
      <c r="ECM23"/>
      <c r="ECN23"/>
      <c r="ECO23"/>
      <c r="ECP23"/>
      <c r="ECQ23"/>
      <c r="ECR23"/>
      <c r="ECS23"/>
      <c r="ECT23"/>
      <c r="ECU23"/>
      <c r="ECV23"/>
      <c r="ECW23"/>
      <c r="ECX23"/>
      <c r="ECY23"/>
      <c r="ECZ23"/>
      <c r="EDA23"/>
      <c r="EDB23"/>
      <c r="EDC23"/>
      <c r="EDD23"/>
      <c r="EDE23"/>
      <c r="EDF23"/>
      <c r="EDG23"/>
      <c r="EDH23"/>
      <c r="EDI23"/>
      <c r="EDJ23"/>
      <c r="EDK23"/>
      <c r="EDL23"/>
      <c r="EDM23"/>
      <c r="EDN23"/>
      <c r="EDO23"/>
      <c r="EDP23"/>
      <c r="EDQ23"/>
      <c r="EDR23"/>
      <c r="EDS23"/>
      <c r="EDT23"/>
      <c r="EDU23"/>
      <c r="EDV23"/>
      <c r="EDW23"/>
      <c r="EDX23"/>
      <c r="EDY23"/>
      <c r="EDZ23"/>
      <c r="EEA23"/>
      <c r="EEB23"/>
      <c r="EEC23"/>
      <c r="EED23"/>
      <c r="EEE23"/>
      <c r="EEF23"/>
      <c r="EEG23"/>
      <c r="EEH23"/>
      <c r="EEI23"/>
      <c r="EEJ23"/>
      <c r="EEK23"/>
      <c r="EEL23"/>
      <c r="EEM23"/>
      <c r="EEN23"/>
      <c r="EEO23"/>
      <c r="EEP23"/>
      <c r="EEQ23"/>
      <c r="EER23"/>
      <c r="EES23"/>
      <c r="EET23"/>
      <c r="EEU23"/>
      <c r="EEV23"/>
      <c r="EEW23"/>
      <c r="EEX23"/>
      <c r="EEY23"/>
      <c r="EEZ23"/>
      <c r="EFA23"/>
      <c r="EFB23"/>
      <c r="EFC23"/>
      <c r="EFD23"/>
      <c r="EFE23"/>
      <c r="EFF23"/>
      <c r="EFG23"/>
      <c r="EFH23"/>
      <c r="EFI23"/>
      <c r="EFJ23"/>
      <c r="EFK23"/>
      <c r="EFL23"/>
      <c r="EFM23"/>
      <c r="EFN23"/>
      <c r="EFO23"/>
      <c r="EFP23"/>
      <c r="EFQ23"/>
      <c r="EFR23"/>
      <c r="EFS23"/>
      <c r="EFT23"/>
      <c r="EFU23"/>
      <c r="EFV23"/>
      <c r="EFW23"/>
      <c r="EFX23"/>
      <c r="EFY23"/>
      <c r="EFZ23"/>
      <c r="EGA23"/>
      <c r="EGB23"/>
      <c r="EGC23"/>
      <c r="EGD23"/>
      <c r="EGE23"/>
      <c r="EGF23"/>
      <c r="EGG23"/>
      <c r="EGH23"/>
      <c r="EGI23"/>
      <c r="EGJ23"/>
      <c r="EGK23"/>
      <c r="EGL23"/>
      <c r="EGM23"/>
      <c r="EGN23"/>
      <c r="EGO23"/>
      <c r="EGP23"/>
      <c r="EGQ23"/>
      <c r="EGR23"/>
      <c r="EGS23"/>
      <c r="EGT23"/>
      <c r="EGU23"/>
      <c r="EGV23"/>
      <c r="EGW23"/>
      <c r="EGX23"/>
      <c r="EGY23"/>
      <c r="EGZ23"/>
      <c r="EHA23"/>
      <c r="EHB23"/>
      <c r="EHC23"/>
      <c r="EHD23"/>
      <c r="EHE23"/>
      <c r="EHF23"/>
      <c r="EHG23"/>
      <c r="EHH23"/>
      <c r="EHI23"/>
      <c r="EHJ23"/>
      <c r="EHK23"/>
      <c r="EHL23"/>
      <c r="EHM23"/>
      <c r="EHN23"/>
      <c r="EHO23"/>
      <c r="EHP23"/>
      <c r="EHQ23"/>
      <c r="EHR23"/>
      <c r="EHS23"/>
      <c r="EHT23"/>
      <c r="EHU23"/>
      <c r="EHV23"/>
      <c r="EHW23"/>
      <c r="EHX23"/>
      <c r="EHY23"/>
      <c r="EHZ23"/>
      <c r="EIA23"/>
      <c r="EIB23"/>
      <c r="EIC23"/>
      <c r="EID23"/>
      <c r="EIE23"/>
      <c r="EIF23"/>
      <c r="EIG23"/>
      <c r="EIH23"/>
      <c r="EII23"/>
      <c r="EIJ23"/>
      <c r="EIK23"/>
      <c r="EIL23"/>
      <c r="EIM23"/>
      <c r="EIN23"/>
      <c r="EIO23"/>
      <c r="EIP23"/>
      <c r="EIQ23"/>
      <c r="EIR23"/>
      <c r="EIS23"/>
      <c r="EIT23"/>
      <c r="EIU23"/>
      <c r="EIV23"/>
      <c r="EIW23"/>
      <c r="EIX23"/>
      <c r="EIY23"/>
      <c r="EIZ23"/>
      <c r="EJA23"/>
      <c r="EJB23"/>
      <c r="EJC23"/>
      <c r="EJD23"/>
      <c r="EJE23"/>
      <c r="EJF23"/>
      <c r="EJG23"/>
      <c r="EJH23"/>
      <c r="EJI23"/>
      <c r="EJJ23"/>
      <c r="EJK23"/>
      <c r="EJL23"/>
      <c r="EJM23"/>
      <c r="EJN23"/>
      <c r="EJO23"/>
      <c r="EJP23"/>
      <c r="EJQ23"/>
      <c r="EJR23"/>
      <c r="EJS23"/>
      <c r="EJT23"/>
      <c r="EJU23"/>
      <c r="EJV23"/>
      <c r="EJW23"/>
      <c r="EJX23"/>
      <c r="EJY23"/>
      <c r="EJZ23"/>
      <c r="EKA23"/>
      <c r="EKB23"/>
      <c r="EKC23"/>
      <c r="EKD23"/>
      <c r="EKE23"/>
      <c r="EKF23"/>
      <c r="EKG23"/>
      <c r="EKH23"/>
      <c r="EKI23"/>
      <c r="EKJ23"/>
      <c r="EKK23"/>
      <c r="EKL23"/>
      <c r="EKM23"/>
      <c r="EKN23"/>
      <c r="EKO23"/>
      <c r="EKP23"/>
      <c r="EKQ23"/>
      <c r="EKR23"/>
      <c r="EKS23"/>
      <c r="EKT23"/>
      <c r="EKU23"/>
      <c r="EKV23"/>
      <c r="EKW23"/>
      <c r="EKX23"/>
      <c r="EKY23"/>
      <c r="EKZ23"/>
      <c r="ELA23"/>
      <c r="ELB23"/>
      <c r="ELC23"/>
      <c r="ELD23"/>
      <c r="ELE23"/>
      <c r="ELF23"/>
      <c r="ELG23"/>
      <c r="ELH23"/>
      <c r="ELI23"/>
      <c r="ELJ23"/>
      <c r="ELK23"/>
      <c r="ELL23"/>
      <c r="ELM23"/>
      <c r="ELN23"/>
      <c r="ELO23"/>
      <c r="ELP23"/>
      <c r="ELQ23"/>
      <c r="ELR23"/>
      <c r="ELS23"/>
      <c r="ELT23"/>
      <c r="ELU23"/>
      <c r="ELV23"/>
      <c r="ELW23"/>
      <c r="ELX23"/>
      <c r="ELY23"/>
      <c r="ELZ23"/>
      <c r="EMA23"/>
      <c r="EMB23"/>
      <c r="EMC23"/>
      <c r="EMD23"/>
      <c r="EME23"/>
      <c r="EMF23"/>
      <c r="EMG23"/>
      <c r="EMH23"/>
      <c r="EMI23"/>
      <c r="EMJ23"/>
      <c r="EMK23"/>
      <c r="EML23"/>
      <c r="EMM23"/>
      <c r="EMN23"/>
      <c r="EMO23"/>
      <c r="EMP23"/>
      <c r="EMQ23"/>
      <c r="EMR23"/>
      <c r="EMS23"/>
      <c r="EMT23"/>
      <c r="EMU23"/>
      <c r="EMV23"/>
      <c r="EMW23"/>
      <c r="EMX23"/>
      <c r="EMY23"/>
      <c r="EMZ23"/>
      <c r="ENA23"/>
      <c r="ENB23"/>
      <c r="ENC23"/>
      <c r="END23"/>
      <c r="ENE23"/>
      <c r="ENF23"/>
      <c r="ENG23"/>
      <c r="ENH23"/>
      <c r="ENI23"/>
      <c r="ENJ23"/>
      <c r="ENK23"/>
      <c r="ENL23"/>
      <c r="ENM23"/>
      <c r="ENN23"/>
      <c r="ENO23"/>
      <c r="ENP23"/>
      <c r="ENQ23"/>
      <c r="ENR23"/>
      <c r="ENS23"/>
      <c r="ENT23"/>
      <c r="ENU23"/>
      <c r="ENV23"/>
      <c r="ENW23"/>
      <c r="ENX23"/>
      <c r="ENY23"/>
      <c r="ENZ23"/>
      <c r="EOA23"/>
      <c r="EOB23"/>
      <c r="EOC23"/>
      <c r="EOD23"/>
      <c r="EOE23"/>
      <c r="EOF23"/>
      <c r="EOG23"/>
      <c r="EOH23"/>
      <c r="EOI23"/>
      <c r="EOJ23"/>
      <c r="EOK23"/>
      <c r="EOL23"/>
      <c r="EOM23"/>
      <c r="EON23"/>
      <c r="EOO23"/>
      <c r="EOP23"/>
      <c r="EOQ23"/>
      <c r="EOR23"/>
      <c r="EOS23"/>
      <c r="EOT23"/>
      <c r="EOU23"/>
      <c r="EOV23"/>
      <c r="EOW23"/>
      <c r="EOX23"/>
      <c r="EOY23"/>
      <c r="EOZ23"/>
      <c r="EPA23"/>
      <c r="EPB23"/>
      <c r="EPC23"/>
      <c r="EPD23"/>
      <c r="EPE23"/>
      <c r="EPF23"/>
      <c r="EPG23"/>
      <c r="EPH23"/>
      <c r="EPI23"/>
      <c r="EPJ23"/>
      <c r="EPK23"/>
      <c r="EPL23"/>
      <c r="EPM23"/>
      <c r="EPN23"/>
      <c r="EPO23"/>
      <c r="EPP23"/>
      <c r="EPQ23"/>
      <c r="EPR23"/>
      <c r="EPS23"/>
      <c r="EPT23"/>
      <c r="EPU23"/>
      <c r="EPV23"/>
      <c r="EPW23"/>
      <c r="EPX23"/>
      <c r="EPY23"/>
      <c r="EPZ23"/>
      <c r="EQA23"/>
      <c r="EQB23"/>
      <c r="EQC23"/>
      <c r="EQD23"/>
      <c r="EQE23"/>
      <c r="EQF23"/>
      <c r="EQG23"/>
      <c r="EQH23"/>
      <c r="EQI23"/>
      <c r="EQJ23"/>
      <c r="EQK23"/>
      <c r="EQL23"/>
      <c r="EQM23"/>
      <c r="EQN23"/>
      <c r="EQO23"/>
      <c r="EQP23"/>
      <c r="EQQ23"/>
      <c r="EQR23"/>
      <c r="EQS23"/>
      <c r="EQT23"/>
      <c r="EQU23"/>
      <c r="EQV23"/>
      <c r="EQW23"/>
      <c r="EQX23"/>
      <c r="EQY23"/>
      <c r="EQZ23"/>
      <c r="ERA23"/>
      <c r="ERB23"/>
      <c r="ERC23"/>
      <c r="ERD23"/>
      <c r="ERE23"/>
      <c r="ERF23"/>
      <c r="ERG23"/>
      <c r="ERH23"/>
      <c r="ERI23"/>
      <c r="ERJ23"/>
      <c r="ERK23"/>
      <c r="ERL23"/>
      <c r="ERM23"/>
      <c r="ERN23"/>
      <c r="ERO23"/>
      <c r="ERP23"/>
      <c r="ERQ23"/>
      <c r="ERR23"/>
      <c r="ERS23"/>
      <c r="ERT23"/>
      <c r="ERU23"/>
      <c r="ERV23"/>
      <c r="ERW23"/>
      <c r="ERX23"/>
      <c r="ERY23"/>
      <c r="ERZ23"/>
      <c r="ESA23"/>
      <c r="ESB23"/>
      <c r="ESC23"/>
      <c r="ESD23"/>
      <c r="ESE23"/>
      <c r="ESF23"/>
      <c r="ESG23"/>
      <c r="ESH23"/>
      <c r="ESI23"/>
      <c r="ESJ23"/>
      <c r="ESK23"/>
      <c r="ESL23"/>
      <c r="ESM23"/>
      <c r="ESN23"/>
      <c r="ESO23"/>
      <c r="ESP23"/>
      <c r="ESQ23"/>
      <c r="ESR23"/>
      <c r="ESS23"/>
      <c r="EST23"/>
      <c r="ESU23"/>
      <c r="ESV23"/>
      <c r="ESW23"/>
      <c r="ESX23"/>
      <c r="ESY23"/>
      <c r="ESZ23"/>
      <c r="ETA23"/>
      <c r="ETB23"/>
      <c r="ETC23"/>
      <c r="ETD23"/>
      <c r="ETE23"/>
      <c r="ETF23"/>
      <c r="ETG23"/>
      <c r="ETH23"/>
      <c r="ETI23"/>
      <c r="ETJ23"/>
      <c r="ETK23"/>
      <c r="ETL23"/>
      <c r="ETM23"/>
      <c r="ETN23"/>
      <c r="ETO23"/>
      <c r="ETP23"/>
      <c r="ETQ23"/>
      <c r="ETR23"/>
      <c r="ETS23"/>
      <c r="ETT23"/>
      <c r="ETU23"/>
      <c r="ETV23"/>
      <c r="ETW23"/>
      <c r="ETX23"/>
      <c r="ETY23"/>
      <c r="ETZ23"/>
      <c r="EUA23"/>
      <c r="EUB23"/>
      <c r="EUC23"/>
      <c r="EUD23"/>
      <c r="EUE23"/>
      <c r="EUF23"/>
      <c r="EUG23"/>
      <c r="EUH23"/>
      <c r="EUI23"/>
      <c r="EUJ23"/>
      <c r="EUK23"/>
      <c r="EUL23"/>
      <c r="EUM23"/>
      <c r="EUN23"/>
      <c r="EUO23"/>
      <c r="EUP23"/>
      <c r="EUQ23"/>
      <c r="EUR23"/>
      <c r="EUS23"/>
      <c r="EUT23"/>
      <c r="EUU23"/>
      <c r="EUV23"/>
      <c r="EUW23"/>
      <c r="EUX23"/>
      <c r="EUY23"/>
      <c r="EUZ23"/>
      <c r="EVA23"/>
      <c r="EVB23"/>
      <c r="EVC23"/>
      <c r="EVD23"/>
      <c r="EVE23"/>
      <c r="EVF23"/>
      <c r="EVG23"/>
      <c r="EVH23"/>
      <c r="EVI23"/>
      <c r="EVJ23"/>
      <c r="EVK23"/>
      <c r="EVL23"/>
      <c r="EVM23"/>
      <c r="EVN23"/>
      <c r="EVO23"/>
      <c r="EVP23"/>
      <c r="EVQ23"/>
      <c r="EVR23"/>
      <c r="EVS23"/>
      <c r="EVT23"/>
      <c r="EVU23"/>
      <c r="EVV23"/>
      <c r="EVW23"/>
      <c r="EVX23"/>
      <c r="EVY23"/>
      <c r="EVZ23"/>
      <c r="EWA23"/>
      <c r="EWB23"/>
      <c r="EWC23"/>
      <c r="EWD23"/>
      <c r="EWE23"/>
      <c r="EWF23"/>
      <c r="EWG23"/>
      <c r="EWH23"/>
      <c r="EWI23"/>
      <c r="EWJ23"/>
      <c r="EWK23"/>
      <c r="EWL23"/>
      <c r="EWM23"/>
      <c r="EWN23"/>
      <c r="EWO23"/>
      <c r="EWP23"/>
      <c r="EWQ23"/>
      <c r="EWR23"/>
      <c r="EWS23"/>
      <c r="EWT23"/>
      <c r="EWU23"/>
      <c r="EWV23"/>
      <c r="EWW23"/>
      <c r="EWX23"/>
      <c r="EWY23"/>
      <c r="EWZ23"/>
      <c r="EXA23"/>
      <c r="EXB23"/>
      <c r="EXC23"/>
      <c r="EXD23"/>
      <c r="EXE23"/>
      <c r="EXF23"/>
      <c r="EXG23"/>
      <c r="EXH23"/>
      <c r="EXI23"/>
      <c r="EXJ23"/>
      <c r="EXK23"/>
      <c r="EXL23"/>
      <c r="EXM23"/>
      <c r="EXN23"/>
      <c r="EXO23"/>
      <c r="EXP23"/>
      <c r="EXQ23"/>
      <c r="EXR23"/>
      <c r="EXS23"/>
      <c r="EXT23"/>
      <c r="EXU23"/>
      <c r="EXV23"/>
      <c r="EXW23"/>
      <c r="EXX23"/>
      <c r="EXY23"/>
      <c r="EXZ23"/>
      <c r="EYA23"/>
      <c r="EYB23"/>
      <c r="EYC23"/>
      <c r="EYD23"/>
      <c r="EYE23"/>
      <c r="EYF23"/>
      <c r="EYG23"/>
      <c r="EYH23"/>
      <c r="EYI23"/>
      <c r="EYJ23"/>
      <c r="EYK23"/>
      <c r="EYL23"/>
      <c r="EYM23"/>
      <c r="EYN23"/>
      <c r="EYO23"/>
      <c r="EYP23"/>
      <c r="EYQ23"/>
      <c r="EYR23"/>
      <c r="EYS23"/>
      <c r="EYT23"/>
      <c r="EYU23"/>
      <c r="EYV23"/>
      <c r="EYW23"/>
      <c r="EYX23"/>
      <c r="EYY23"/>
      <c r="EYZ23"/>
      <c r="EZA23"/>
      <c r="EZB23"/>
      <c r="EZC23"/>
      <c r="EZD23"/>
      <c r="EZE23"/>
      <c r="EZF23"/>
      <c r="EZG23"/>
      <c r="EZH23"/>
      <c r="EZI23"/>
      <c r="EZJ23"/>
      <c r="EZK23"/>
      <c r="EZL23"/>
      <c r="EZM23"/>
      <c r="EZN23"/>
      <c r="EZO23"/>
      <c r="EZP23"/>
      <c r="EZQ23"/>
      <c r="EZR23"/>
      <c r="EZS23"/>
      <c r="EZT23"/>
      <c r="EZU23"/>
      <c r="EZV23"/>
      <c r="EZW23"/>
      <c r="EZX23"/>
      <c r="EZY23"/>
      <c r="EZZ23"/>
      <c r="FAA23"/>
      <c r="FAB23"/>
      <c r="FAC23"/>
      <c r="FAD23"/>
      <c r="FAE23"/>
      <c r="FAF23"/>
      <c r="FAG23"/>
      <c r="FAH23"/>
      <c r="FAI23"/>
      <c r="FAJ23"/>
      <c r="FAK23"/>
      <c r="FAL23"/>
      <c r="FAM23"/>
      <c r="FAN23"/>
      <c r="FAO23"/>
      <c r="FAP23"/>
      <c r="FAQ23"/>
      <c r="FAR23"/>
      <c r="FAS23"/>
      <c r="FAT23"/>
      <c r="FAU23"/>
      <c r="FAV23"/>
      <c r="FAW23"/>
      <c r="FAX23"/>
      <c r="FAY23"/>
      <c r="FAZ23"/>
      <c r="FBA23"/>
      <c r="FBB23"/>
      <c r="FBC23"/>
      <c r="FBD23"/>
      <c r="FBE23"/>
      <c r="FBF23"/>
      <c r="FBG23"/>
      <c r="FBH23"/>
      <c r="FBI23"/>
      <c r="FBJ23"/>
      <c r="FBK23"/>
      <c r="FBL23"/>
      <c r="FBM23"/>
      <c r="FBN23"/>
      <c r="FBO23"/>
      <c r="FBP23"/>
      <c r="FBQ23"/>
      <c r="FBR23"/>
      <c r="FBS23"/>
      <c r="FBT23"/>
      <c r="FBU23"/>
      <c r="FBV23"/>
      <c r="FBW23"/>
      <c r="FBX23"/>
      <c r="FBY23"/>
      <c r="FBZ23"/>
      <c r="FCA23"/>
      <c r="FCB23"/>
      <c r="FCC23"/>
      <c r="FCD23"/>
      <c r="FCE23"/>
      <c r="FCF23"/>
      <c r="FCG23"/>
      <c r="FCH23"/>
      <c r="FCI23"/>
      <c r="FCJ23"/>
      <c r="FCK23"/>
      <c r="FCL23"/>
      <c r="FCM23"/>
      <c r="FCN23"/>
      <c r="FCO23"/>
      <c r="FCP23"/>
      <c r="FCQ23"/>
      <c r="FCR23"/>
      <c r="FCS23"/>
      <c r="FCT23"/>
      <c r="FCU23"/>
      <c r="FCV23"/>
      <c r="FCW23"/>
      <c r="FCX23"/>
      <c r="FCY23"/>
      <c r="FCZ23"/>
      <c r="FDA23"/>
      <c r="FDB23"/>
      <c r="FDC23"/>
      <c r="FDD23"/>
      <c r="FDE23"/>
      <c r="FDF23"/>
      <c r="FDG23"/>
      <c r="FDH23"/>
      <c r="FDI23"/>
      <c r="FDJ23"/>
      <c r="FDK23"/>
      <c r="FDL23"/>
      <c r="FDM23"/>
      <c r="FDN23"/>
      <c r="FDO23"/>
      <c r="FDP23"/>
      <c r="FDQ23"/>
      <c r="FDR23"/>
      <c r="FDS23"/>
      <c r="FDT23"/>
      <c r="FDU23"/>
      <c r="FDV23"/>
      <c r="FDW23"/>
      <c r="FDX23"/>
      <c r="FDY23"/>
      <c r="FDZ23"/>
      <c r="FEA23"/>
      <c r="FEB23"/>
      <c r="FEC23"/>
      <c r="FED23"/>
      <c r="FEE23"/>
      <c r="FEF23"/>
      <c r="FEG23"/>
      <c r="FEH23"/>
      <c r="FEI23"/>
      <c r="FEJ23"/>
      <c r="FEK23"/>
      <c r="FEL23"/>
      <c r="FEM23"/>
      <c r="FEN23"/>
      <c r="FEO23"/>
      <c r="FEP23"/>
      <c r="FEQ23"/>
      <c r="FER23"/>
      <c r="FES23"/>
      <c r="FET23"/>
      <c r="FEU23"/>
      <c r="FEV23"/>
      <c r="FEW23"/>
      <c r="FEX23"/>
      <c r="FEY23"/>
      <c r="FEZ23"/>
      <c r="FFA23"/>
      <c r="FFB23"/>
      <c r="FFC23"/>
      <c r="FFD23"/>
      <c r="FFE23"/>
      <c r="FFF23"/>
      <c r="FFG23"/>
      <c r="FFH23"/>
      <c r="FFI23"/>
      <c r="FFJ23"/>
      <c r="FFK23"/>
      <c r="FFL23"/>
      <c r="FFM23"/>
      <c r="FFN23"/>
      <c r="FFO23"/>
      <c r="FFP23"/>
      <c r="FFQ23"/>
      <c r="FFR23"/>
      <c r="FFS23"/>
      <c r="FFT23"/>
      <c r="FFU23"/>
      <c r="FFV23"/>
      <c r="FFW23"/>
      <c r="FFX23"/>
      <c r="FFY23"/>
      <c r="FFZ23"/>
      <c r="FGA23"/>
      <c r="FGB23"/>
      <c r="FGC23"/>
      <c r="FGD23"/>
      <c r="FGE23"/>
      <c r="FGF23"/>
      <c r="FGG23"/>
      <c r="FGH23"/>
      <c r="FGI23"/>
      <c r="FGJ23"/>
      <c r="FGK23"/>
      <c r="FGL23"/>
      <c r="FGM23"/>
      <c r="FGN23"/>
      <c r="FGO23"/>
      <c r="FGP23"/>
      <c r="FGQ23"/>
      <c r="FGR23"/>
      <c r="FGS23"/>
      <c r="FGT23"/>
      <c r="FGU23"/>
      <c r="FGV23"/>
      <c r="FGW23"/>
      <c r="FGX23"/>
      <c r="FGY23"/>
      <c r="FGZ23"/>
      <c r="FHA23"/>
      <c r="FHB23"/>
      <c r="FHC23"/>
      <c r="FHD23"/>
      <c r="FHE23"/>
      <c r="FHF23"/>
      <c r="FHG23"/>
      <c r="FHH23"/>
      <c r="FHI23"/>
      <c r="FHJ23"/>
      <c r="FHK23"/>
      <c r="FHL23"/>
      <c r="FHM23"/>
      <c r="FHN23"/>
      <c r="FHO23"/>
      <c r="FHP23"/>
      <c r="FHQ23"/>
      <c r="FHR23"/>
      <c r="FHS23"/>
      <c r="FHT23"/>
      <c r="FHU23"/>
      <c r="FHV23"/>
      <c r="FHW23"/>
      <c r="FHX23"/>
      <c r="FHY23"/>
      <c r="FHZ23"/>
      <c r="FIA23"/>
      <c r="FIB23"/>
      <c r="FIC23"/>
      <c r="FID23"/>
      <c r="FIE23"/>
      <c r="FIF23"/>
      <c r="FIG23"/>
      <c r="FIH23"/>
      <c r="FII23"/>
      <c r="FIJ23"/>
      <c r="FIK23"/>
      <c r="FIL23"/>
      <c r="FIM23"/>
      <c r="FIN23"/>
      <c r="FIO23"/>
      <c r="FIP23"/>
      <c r="FIQ23"/>
      <c r="FIR23"/>
      <c r="FIS23"/>
      <c r="FIT23"/>
      <c r="FIU23"/>
      <c r="FIV23"/>
      <c r="FIW23"/>
      <c r="FIX23"/>
      <c r="FIY23"/>
      <c r="FIZ23"/>
      <c r="FJA23"/>
      <c r="FJB23"/>
      <c r="FJC23"/>
      <c r="FJD23"/>
      <c r="FJE23"/>
      <c r="FJF23"/>
      <c r="FJG23"/>
      <c r="FJH23"/>
      <c r="FJI23"/>
      <c r="FJJ23"/>
      <c r="FJK23"/>
      <c r="FJL23"/>
      <c r="FJM23"/>
      <c r="FJN23"/>
      <c r="FJO23"/>
      <c r="FJP23"/>
      <c r="FJQ23"/>
      <c r="FJR23"/>
      <c r="FJS23"/>
      <c r="FJT23"/>
      <c r="FJU23"/>
      <c r="FJV23"/>
      <c r="FJW23"/>
      <c r="FJX23"/>
      <c r="FJY23"/>
      <c r="FJZ23"/>
      <c r="FKA23"/>
      <c r="FKB23"/>
      <c r="FKC23"/>
      <c r="FKD23"/>
      <c r="FKE23"/>
      <c r="FKF23"/>
      <c r="FKG23"/>
      <c r="FKH23"/>
      <c r="FKI23"/>
      <c r="FKJ23"/>
      <c r="FKK23"/>
      <c r="FKL23"/>
      <c r="FKM23"/>
      <c r="FKN23"/>
      <c r="FKO23"/>
      <c r="FKP23"/>
      <c r="FKQ23"/>
      <c r="FKR23"/>
      <c r="FKS23"/>
      <c r="FKT23"/>
      <c r="FKU23"/>
      <c r="FKV23"/>
      <c r="FKW23"/>
      <c r="FKX23"/>
      <c r="FKY23"/>
      <c r="FKZ23"/>
      <c r="FLA23"/>
      <c r="FLB23"/>
      <c r="FLC23"/>
      <c r="FLD23"/>
      <c r="FLE23"/>
      <c r="FLF23"/>
      <c r="FLG23"/>
      <c r="FLH23"/>
      <c r="FLI23"/>
      <c r="FLJ23"/>
      <c r="FLK23"/>
      <c r="FLL23"/>
      <c r="FLM23"/>
      <c r="FLN23"/>
      <c r="FLO23"/>
      <c r="FLP23"/>
      <c r="FLQ23"/>
      <c r="FLR23"/>
      <c r="FLS23"/>
      <c r="FLT23"/>
      <c r="FLU23"/>
      <c r="FLV23"/>
      <c r="FLW23"/>
      <c r="FLX23"/>
      <c r="FLY23"/>
      <c r="FLZ23"/>
      <c r="FMA23"/>
      <c r="FMB23"/>
      <c r="FMC23"/>
      <c r="FMD23"/>
      <c r="FME23"/>
      <c r="FMF23"/>
      <c r="FMG23"/>
      <c r="FMH23"/>
      <c r="FMI23"/>
      <c r="FMJ23"/>
      <c r="FMK23"/>
      <c r="FML23"/>
      <c r="FMM23"/>
      <c r="FMN23"/>
      <c r="FMO23"/>
      <c r="FMP23"/>
      <c r="FMQ23"/>
      <c r="FMR23"/>
      <c r="FMS23"/>
      <c r="FMT23"/>
      <c r="FMU23"/>
      <c r="FMV23"/>
      <c r="FMW23"/>
      <c r="FMX23"/>
      <c r="FMY23"/>
      <c r="FMZ23"/>
      <c r="FNA23"/>
      <c r="FNB23"/>
      <c r="FNC23"/>
      <c r="FND23"/>
      <c r="FNE23"/>
      <c r="FNF23"/>
      <c r="FNG23"/>
      <c r="FNH23"/>
      <c r="FNI23"/>
      <c r="FNJ23"/>
      <c r="FNK23"/>
      <c r="FNL23"/>
      <c r="FNM23"/>
      <c r="FNN23"/>
      <c r="FNO23"/>
      <c r="FNP23"/>
      <c r="FNQ23"/>
      <c r="FNR23"/>
      <c r="FNS23"/>
      <c r="FNT23"/>
      <c r="FNU23"/>
      <c r="FNV23"/>
      <c r="FNW23"/>
      <c r="FNX23"/>
      <c r="FNY23"/>
      <c r="FNZ23"/>
      <c r="FOA23"/>
      <c r="FOB23"/>
      <c r="FOC23"/>
      <c r="FOD23"/>
      <c r="FOE23"/>
      <c r="FOF23"/>
      <c r="FOG23"/>
      <c r="FOH23"/>
      <c r="FOI23"/>
      <c r="FOJ23"/>
      <c r="FOK23"/>
      <c r="FOL23"/>
      <c r="FOM23"/>
      <c r="FON23"/>
      <c r="FOO23"/>
      <c r="FOP23"/>
      <c r="FOQ23"/>
      <c r="FOR23"/>
      <c r="FOS23"/>
      <c r="FOT23"/>
      <c r="FOU23"/>
      <c r="FOV23"/>
      <c r="FOW23"/>
      <c r="FOX23"/>
      <c r="FOY23"/>
      <c r="FOZ23"/>
      <c r="FPA23"/>
      <c r="FPB23"/>
      <c r="FPC23"/>
      <c r="FPD23"/>
      <c r="FPE23"/>
      <c r="FPF23"/>
      <c r="FPG23"/>
      <c r="FPH23"/>
      <c r="FPI23"/>
      <c r="FPJ23"/>
      <c r="FPK23"/>
      <c r="FPL23"/>
      <c r="FPM23"/>
      <c r="FPN23"/>
      <c r="FPO23"/>
      <c r="FPP23"/>
      <c r="FPQ23"/>
      <c r="FPR23"/>
      <c r="FPS23"/>
      <c r="FPT23"/>
      <c r="FPU23"/>
      <c r="FPV23"/>
      <c r="FPW23"/>
      <c r="FPX23"/>
      <c r="FPY23"/>
      <c r="FPZ23"/>
      <c r="FQA23"/>
      <c r="FQB23"/>
      <c r="FQC23"/>
      <c r="FQD23"/>
      <c r="FQE23"/>
      <c r="FQF23"/>
      <c r="FQG23"/>
      <c r="FQH23"/>
      <c r="FQI23"/>
      <c r="FQJ23"/>
      <c r="FQK23"/>
      <c r="FQL23"/>
      <c r="FQM23"/>
      <c r="FQN23"/>
      <c r="FQO23"/>
      <c r="FQP23"/>
      <c r="FQQ23"/>
      <c r="FQR23"/>
      <c r="FQS23"/>
      <c r="FQT23"/>
      <c r="FQU23"/>
      <c r="FQV23"/>
      <c r="FQW23"/>
      <c r="FQX23"/>
      <c r="FQY23"/>
      <c r="FQZ23"/>
      <c r="FRA23"/>
      <c r="FRB23"/>
      <c r="FRC23"/>
      <c r="FRD23"/>
      <c r="FRE23"/>
      <c r="FRF23"/>
      <c r="FRG23"/>
      <c r="FRH23"/>
      <c r="FRI23"/>
      <c r="FRJ23"/>
      <c r="FRK23"/>
      <c r="FRL23"/>
      <c r="FRM23"/>
      <c r="FRN23"/>
      <c r="FRO23"/>
      <c r="FRP23"/>
      <c r="FRQ23"/>
      <c r="FRR23"/>
      <c r="FRS23"/>
      <c r="FRT23"/>
      <c r="FRU23"/>
      <c r="FRV23"/>
      <c r="FRW23"/>
      <c r="FRX23"/>
      <c r="FRY23"/>
      <c r="FRZ23"/>
      <c r="FSA23"/>
      <c r="FSB23"/>
      <c r="FSC23"/>
      <c r="FSD23"/>
      <c r="FSE23"/>
      <c r="FSF23"/>
      <c r="FSG23"/>
      <c r="FSH23"/>
      <c r="FSI23"/>
      <c r="FSJ23"/>
      <c r="FSK23"/>
      <c r="FSL23"/>
      <c r="FSM23"/>
      <c r="FSN23"/>
      <c r="FSO23"/>
      <c r="FSP23"/>
      <c r="FSQ23"/>
      <c r="FSR23"/>
      <c r="FSS23"/>
      <c r="FST23"/>
      <c r="FSU23"/>
      <c r="FSV23"/>
      <c r="FSW23"/>
      <c r="FSX23"/>
      <c r="FSY23"/>
      <c r="FSZ23"/>
      <c r="FTA23"/>
      <c r="FTB23"/>
      <c r="FTC23"/>
      <c r="FTD23"/>
      <c r="FTE23"/>
      <c r="FTF23"/>
      <c r="FTG23"/>
      <c r="FTH23"/>
      <c r="FTI23"/>
      <c r="FTJ23"/>
      <c r="FTK23"/>
      <c r="FTL23"/>
      <c r="FTM23"/>
      <c r="FTN23"/>
      <c r="FTO23"/>
      <c r="FTP23"/>
      <c r="FTQ23"/>
      <c r="FTR23"/>
      <c r="FTS23"/>
      <c r="FTT23"/>
      <c r="FTU23"/>
      <c r="FTV23"/>
      <c r="FTW23"/>
      <c r="FTX23"/>
      <c r="FTY23"/>
      <c r="FTZ23"/>
      <c r="FUA23"/>
      <c r="FUB23"/>
      <c r="FUC23"/>
      <c r="FUD23"/>
      <c r="FUE23"/>
      <c r="FUF23"/>
      <c r="FUG23"/>
      <c r="FUH23"/>
      <c r="FUI23"/>
      <c r="FUJ23"/>
      <c r="FUK23"/>
      <c r="FUL23"/>
      <c r="FUM23"/>
      <c r="FUN23"/>
      <c r="FUO23"/>
      <c r="FUP23"/>
      <c r="FUQ23"/>
      <c r="FUR23"/>
      <c r="FUS23"/>
      <c r="FUT23"/>
      <c r="FUU23"/>
      <c r="FUV23"/>
      <c r="FUW23"/>
      <c r="FUX23"/>
      <c r="FUY23"/>
      <c r="FUZ23"/>
      <c r="FVA23"/>
      <c r="FVB23"/>
      <c r="FVC23"/>
      <c r="FVD23"/>
      <c r="FVE23"/>
      <c r="FVF23"/>
      <c r="FVG23"/>
      <c r="FVH23"/>
      <c r="FVI23"/>
      <c r="FVJ23"/>
      <c r="FVK23"/>
      <c r="FVL23"/>
      <c r="FVM23"/>
      <c r="FVN23"/>
      <c r="FVO23"/>
      <c r="FVP23"/>
      <c r="FVQ23"/>
      <c r="FVR23"/>
      <c r="FVS23"/>
      <c r="FVT23"/>
      <c r="FVU23"/>
      <c r="FVV23"/>
      <c r="FVW23"/>
      <c r="FVX23"/>
      <c r="FVY23"/>
      <c r="FVZ23"/>
      <c r="FWA23"/>
      <c r="FWB23"/>
      <c r="FWC23"/>
      <c r="FWD23"/>
      <c r="FWE23"/>
      <c r="FWF23"/>
      <c r="FWG23"/>
      <c r="FWH23"/>
      <c r="FWI23"/>
      <c r="FWJ23"/>
      <c r="FWK23"/>
      <c r="FWL23"/>
      <c r="FWM23"/>
      <c r="FWN23"/>
      <c r="FWO23"/>
      <c r="FWP23"/>
      <c r="FWQ23"/>
      <c r="FWR23"/>
      <c r="FWS23"/>
      <c r="FWT23"/>
      <c r="FWU23"/>
      <c r="FWV23"/>
      <c r="FWW23"/>
      <c r="FWX23"/>
      <c r="FWY23"/>
      <c r="FWZ23"/>
      <c r="FXA23"/>
      <c r="FXB23"/>
      <c r="FXC23"/>
      <c r="FXD23"/>
      <c r="FXE23"/>
      <c r="FXF23"/>
      <c r="FXG23"/>
      <c r="FXH23"/>
      <c r="FXI23"/>
      <c r="FXJ23"/>
      <c r="FXK23"/>
      <c r="FXL23"/>
      <c r="FXM23"/>
      <c r="FXN23"/>
      <c r="FXO23"/>
      <c r="FXP23"/>
      <c r="FXQ23"/>
      <c r="FXR23"/>
      <c r="FXS23"/>
      <c r="FXT23"/>
      <c r="FXU23"/>
      <c r="FXV23"/>
      <c r="FXW23"/>
      <c r="FXX23"/>
      <c r="FXY23"/>
      <c r="FXZ23"/>
      <c r="FYA23"/>
      <c r="FYB23"/>
      <c r="FYC23"/>
      <c r="FYD23"/>
      <c r="FYE23"/>
      <c r="FYF23"/>
      <c r="FYG23"/>
      <c r="FYH23"/>
      <c r="FYI23"/>
      <c r="FYJ23"/>
      <c r="FYK23"/>
      <c r="FYL23"/>
      <c r="FYM23"/>
      <c r="FYN23"/>
      <c r="FYO23"/>
      <c r="FYP23"/>
      <c r="FYQ23"/>
      <c r="FYR23"/>
      <c r="FYS23"/>
      <c r="FYT23"/>
      <c r="FYU23"/>
      <c r="FYV23"/>
      <c r="FYW23"/>
      <c r="FYX23"/>
      <c r="FYY23"/>
      <c r="FYZ23"/>
      <c r="FZA23"/>
      <c r="FZB23"/>
      <c r="FZC23"/>
      <c r="FZD23"/>
      <c r="FZE23"/>
      <c r="FZF23"/>
      <c r="FZG23"/>
      <c r="FZH23"/>
      <c r="FZI23"/>
      <c r="FZJ23"/>
      <c r="FZK23"/>
      <c r="FZL23"/>
      <c r="FZM23"/>
      <c r="FZN23"/>
      <c r="FZO23"/>
      <c r="FZP23"/>
      <c r="FZQ23"/>
      <c r="FZR23"/>
      <c r="FZS23"/>
      <c r="FZT23"/>
      <c r="FZU23"/>
      <c r="FZV23"/>
      <c r="FZW23"/>
      <c r="FZX23"/>
      <c r="FZY23"/>
      <c r="FZZ23"/>
      <c r="GAA23"/>
      <c r="GAB23"/>
      <c r="GAC23"/>
      <c r="GAD23"/>
      <c r="GAE23"/>
      <c r="GAF23"/>
      <c r="GAG23"/>
      <c r="GAH23"/>
      <c r="GAI23"/>
      <c r="GAJ23"/>
      <c r="GAK23"/>
      <c r="GAL23"/>
      <c r="GAM23"/>
      <c r="GAN23"/>
      <c r="GAO23"/>
      <c r="GAP23"/>
      <c r="GAQ23"/>
      <c r="GAR23"/>
      <c r="GAS23"/>
      <c r="GAT23"/>
      <c r="GAU23"/>
      <c r="GAV23"/>
      <c r="GAW23"/>
      <c r="GAX23"/>
      <c r="GAY23"/>
      <c r="GAZ23"/>
      <c r="GBA23"/>
      <c r="GBB23"/>
      <c r="GBC23"/>
      <c r="GBD23"/>
      <c r="GBE23"/>
      <c r="GBF23"/>
      <c r="GBG23"/>
      <c r="GBH23"/>
      <c r="GBI23"/>
      <c r="GBJ23"/>
      <c r="GBK23"/>
      <c r="GBL23"/>
      <c r="GBM23"/>
      <c r="GBN23"/>
      <c r="GBO23"/>
      <c r="GBP23"/>
      <c r="GBQ23"/>
      <c r="GBR23"/>
      <c r="GBS23"/>
      <c r="GBT23"/>
      <c r="GBU23"/>
      <c r="GBV23"/>
      <c r="GBW23"/>
      <c r="GBX23"/>
      <c r="GBY23"/>
      <c r="GBZ23"/>
      <c r="GCA23"/>
      <c r="GCB23"/>
      <c r="GCC23"/>
      <c r="GCD23"/>
      <c r="GCE23"/>
      <c r="GCF23"/>
      <c r="GCG23"/>
      <c r="GCH23"/>
      <c r="GCI23"/>
      <c r="GCJ23"/>
      <c r="GCK23"/>
      <c r="GCL23"/>
      <c r="GCM23"/>
      <c r="GCN23"/>
      <c r="GCO23"/>
      <c r="GCP23"/>
      <c r="GCQ23"/>
      <c r="GCR23"/>
      <c r="GCS23"/>
      <c r="GCT23"/>
      <c r="GCU23"/>
      <c r="GCV23"/>
      <c r="GCW23"/>
      <c r="GCX23"/>
      <c r="GCY23"/>
      <c r="GCZ23"/>
      <c r="GDA23"/>
      <c r="GDB23"/>
      <c r="GDC23"/>
      <c r="GDD23"/>
      <c r="GDE23"/>
      <c r="GDF23"/>
      <c r="GDG23"/>
      <c r="GDH23"/>
      <c r="GDI23"/>
      <c r="GDJ23"/>
      <c r="GDK23"/>
      <c r="GDL23"/>
      <c r="GDM23"/>
      <c r="GDN23"/>
      <c r="GDO23"/>
      <c r="GDP23"/>
      <c r="GDQ23"/>
      <c r="GDR23"/>
      <c r="GDS23"/>
      <c r="GDT23"/>
      <c r="GDU23"/>
      <c r="GDV23"/>
      <c r="GDW23"/>
      <c r="GDX23"/>
      <c r="GDY23"/>
      <c r="GDZ23"/>
      <c r="GEA23"/>
      <c r="GEB23"/>
      <c r="GEC23"/>
      <c r="GED23"/>
      <c r="GEE23"/>
      <c r="GEF23"/>
      <c r="GEG23"/>
      <c r="GEH23"/>
      <c r="GEI23"/>
      <c r="GEJ23"/>
      <c r="GEK23"/>
      <c r="GEL23"/>
      <c r="GEM23"/>
      <c r="GEN23"/>
      <c r="GEO23"/>
      <c r="GEP23"/>
      <c r="GEQ23"/>
      <c r="GER23"/>
      <c r="GES23"/>
      <c r="GET23"/>
      <c r="GEU23"/>
      <c r="GEV23"/>
      <c r="GEW23"/>
      <c r="GEX23"/>
      <c r="GEY23"/>
      <c r="GEZ23"/>
      <c r="GFA23"/>
      <c r="GFB23"/>
      <c r="GFC23"/>
      <c r="GFD23"/>
      <c r="GFE23"/>
      <c r="GFF23"/>
      <c r="GFG23"/>
      <c r="GFH23"/>
      <c r="GFI23"/>
      <c r="GFJ23"/>
      <c r="GFK23"/>
      <c r="GFL23"/>
      <c r="GFM23"/>
      <c r="GFN23"/>
      <c r="GFO23"/>
      <c r="GFP23"/>
      <c r="GFQ23"/>
      <c r="GFR23"/>
      <c r="GFS23"/>
      <c r="GFT23"/>
      <c r="GFU23"/>
      <c r="GFV23"/>
      <c r="GFW23"/>
      <c r="GFX23"/>
      <c r="GFY23"/>
      <c r="GFZ23"/>
      <c r="GGA23"/>
      <c r="GGB23"/>
      <c r="GGC23"/>
      <c r="GGD23"/>
      <c r="GGE23"/>
      <c r="GGF23"/>
      <c r="GGG23"/>
      <c r="GGH23"/>
      <c r="GGI23"/>
      <c r="GGJ23"/>
      <c r="GGK23"/>
      <c r="GGL23"/>
      <c r="GGM23"/>
      <c r="GGN23"/>
      <c r="GGO23"/>
      <c r="GGP23"/>
      <c r="GGQ23"/>
      <c r="GGR23"/>
      <c r="GGS23"/>
      <c r="GGT23"/>
      <c r="GGU23"/>
      <c r="GGV23"/>
      <c r="GGW23"/>
      <c r="GGX23"/>
      <c r="GGY23"/>
      <c r="GGZ23"/>
      <c r="GHA23"/>
      <c r="GHB23"/>
      <c r="GHC23"/>
      <c r="GHD23"/>
      <c r="GHE23"/>
      <c r="GHF23"/>
      <c r="GHG23"/>
      <c r="GHH23"/>
      <c r="GHI23"/>
      <c r="GHJ23"/>
      <c r="GHK23"/>
      <c r="GHL23"/>
      <c r="GHM23"/>
      <c r="GHN23"/>
      <c r="GHO23"/>
      <c r="GHP23"/>
      <c r="GHQ23"/>
      <c r="GHR23"/>
      <c r="GHS23"/>
      <c r="GHT23"/>
      <c r="GHU23"/>
      <c r="GHV23"/>
      <c r="GHW23"/>
      <c r="GHX23"/>
      <c r="GHY23"/>
      <c r="GHZ23"/>
      <c r="GIA23"/>
      <c r="GIB23"/>
      <c r="GIC23"/>
      <c r="GID23"/>
      <c r="GIE23"/>
      <c r="GIF23"/>
      <c r="GIG23"/>
      <c r="GIH23"/>
      <c r="GII23"/>
      <c r="GIJ23"/>
      <c r="GIK23"/>
      <c r="GIL23"/>
      <c r="GIM23"/>
      <c r="GIN23"/>
      <c r="GIO23"/>
      <c r="GIP23"/>
      <c r="GIQ23"/>
      <c r="GIR23"/>
      <c r="GIS23"/>
      <c r="GIT23"/>
      <c r="GIU23"/>
      <c r="GIV23"/>
      <c r="GIW23"/>
      <c r="GIX23"/>
      <c r="GIY23"/>
      <c r="GIZ23"/>
      <c r="GJA23"/>
      <c r="GJB23"/>
      <c r="GJC23"/>
      <c r="GJD23"/>
      <c r="GJE23"/>
      <c r="GJF23"/>
      <c r="GJG23"/>
      <c r="GJH23"/>
      <c r="GJI23"/>
      <c r="GJJ23"/>
      <c r="GJK23"/>
      <c r="GJL23"/>
      <c r="GJM23"/>
      <c r="GJN23"/>
      <c r="GJO23"/>
      <c r="GJP23"/>
      <c r="GJQ23"/>
      <c r="GJR23"/>
      <c r="GJS23"/>
      <c r="GJT23"/>
      <c r="GJU23"/>
      <c r="GJV23"/>
      <c r="GJW23"/>
      <c r="GJX23"/>
      <c r="GJY23"/>
      <c r="GJZ23"/>
      <c r="GKA23"/>
      <c r="GKB23"/>
      <c r="GKC23"/>
      <c r="GKD23"/>
      <c r="GKE23"/>
      <c r="GKF23"/>
      <c r="GKG23"/>
      <c r="GKH23"/>
      <c r="GKI23"/>
      <c r="GKJ23"/>
      <c r="GKK23"/>
      <c r="GKL23"/>
      <c r="GKM23"/>
      <c r="GKN23"/>
      <c r="GKO23"/>
      <c r="GKP23"/>
      <c r="GKQ23"/>
      <c r="GKR23"/>
      <c r="GKS23"/>
      <c r="GKT23"/>
      <c r="GKU23"/>
      <c r="GKV23"/>
      <c r="GKW23"/>
      <c r="GKX23"/>
      <c r="GKY23"/>
      <c r="GKZ23"/>
      <c r="GLA23"/>
      <c r="GLB23"/>
      <c r="GLC23"/>
      <c r="GLD23"/>
      <c r="GLE23"/>
      <c r="GLF23"/>
      <c r="GLG23"/>
      <c r="GLH23"/>
      <c r="GLI23"/>
      <c r="GLJ23"/>
      <c r="GLK23"/>
      <c r="GLL23"/>
      <c r="GLM23"/>
      <c r="GLN23"/>
      <c r="GLO23"/>
      <c r="GLP23"/>
      <c r="GLQ23"/>
      <c r="GLR23"/>
      <c r="GLS23"/>
      <c r="GLT23"/>
      <c r="GLU23"/>
      <c r="GLV23"/>
      <c r="GLW23"/>
      <c r="GLX23"/>
      <c r="GLY23"/>
      <c r="GLZ23"/>
      <c r="GMA23"/>
      <c r="GMB23"/>
      <c r="GMC23"/>
      <c r="GMD23"/>
      <c r="GME23"/>
      <c r="GMF23"/>
      <c r="GMG23"/>
      <c r="GMH23"/>
      <c r="GMI23"/>
      <c r="GMJ23"/>
      <c r="GMK23"/>
      <c r="GML23"/>
      <c r="GMM23"/>
      <c r="GMN23"/>
      <c r="GMO23"/>
      <c r="GMP23"/>
      <c r="GMQ23"/>
      <c r="GMR23"/>
      <c r="GMS23"/>
      <c r="GMT23"/>
      <c r="GMU23"/>
      <c r="GMV23"/>
      <c r="GMW23"/>
      <c r="GMX23"/>
      <c r="GMY23"/>
      <c r="GMZ23"/>
      <c r="GNA23"/>
      <c r="GNB23"/>
      <c r="GNC23"/>
      <c r="GND23"/>
      <c r="GNE23"/>
      <c r="GNF23"/>
      <c r="GNG23"/>
      <c r="GNH23"/>
      <c r="GNI23"/>
      <c r="GNJ23"/>
      <c r="GNK23"/>
      <c r="GNL23"/>
      <c r="GNM23"/>
      <c r="GNN23"/>
      <c r="GNO23"/>
      <c r="GNP23"/>
      <c r="GNQ23"/>
      <c r="GNR23"/>
      <c r="GNS23"/>
      <c r="GNT23"/>
      <c r="GNU23"/>
      <c r="GNV23"/>
      <c r="GNW23"/>
      <c r="GNX23"/>
      <c r="GNY23"/>
      <c r="GNZ23"/>
      <c r="GOA23"/>
      <c r="GOB23"/>
      <c r="GOC23"/>
      <c r="GOD23"/>
      <c r="GOE23"/>
      <c r="GOF23"/>
      <c r="GOG23"/>
      <c r="GOH23"/>
      <c r="GOI23"/>
      <c r="GOJ23"/>
      <c r="GOK23"/>
      <c r="GOL23"/>
      <c r="GOM23"/>
      <c r="GON23"/>
      <c r="GOO23"/>
      <c r="GOP23"/>
      <c r="GOQ23"/>
      <c r="GOR23"/>
      <c r="GOS23"/>
      <c r="GOT23"/>
      <c r="GOU23"/>
      <c r="GOV23"/>
      <c r="GOW23"/>
      <c r="GOX23"/>
      <c r="GOY23"/>
      <c r="GOZ23"/>
      <c r="GPA23"/>
      <c r="GPB23"/>
      <c r="GPC23"/>
      <c r="GPD23"/>
      <c r="GPE23"/>
      <c r="GPF23"/>
      <c r="GPG23"/>
      <c r="GPH23"/>
      <c r="GPI23"/>
      <c r="GPJ23"/>
      <c r="GPK23"/>
      <c r="GPL23"/>
      <c r="GPM23"/>
      <c r="GPN23"/>
      <c r="GPO23"/>
      <c r="GPP23"/>
      <c r="GPQ23"/>
      <c r="GPR23"/>
      <c r="GPS23"/>
      <c r="GPT23"/>
      <c r="GPU23"/>
      <c r="GPV23"/>
      <c r="GPW23"/>
      <c r="GPX23"/>
      <c r="GPY23"/>
      <c r="GPZ23"/>
      <c r="GQA23"/>
      <c r="GQB23"/>
      <c r="GQC23"/>
      <c r="GQD23"/>
      <c r="GQE23"/>
      <c r="GQF23"/>
      <c r="GQG23"/>
      <c r="GQH23"/>
      <c r="GQI23"/>
      <c r="GQJ23"/>
      <c r="GQK23"/>
      <c r="GQL23"/>
      <c r="GQM23"/>
      <c r="GQN23"/>
      <c r="GQO23"/>
      <c r="GQP23"/>
      <c r="GQQ23"/>
      <c r="GQR23"/>
      <c r="GQS23"/>
      <c r="GQT23"/>
      <c r="GQU23"/>
      <c r="GQV23"/>
      <c r="GQW23"/>
      <c r="GQX23"/>
      <c r="GQY23"/>
      <c r="GQZ23"/>
      <c r="GRA23"/>
      <c r="GRB23"/>
      <c r="GRC23"/>
      <c r="GRD23"/>
      <c r="GRE23"/>
      <c r="GRF23"/>
      <c r="GRG23"/>
      <c r="GRH23"/>
      <c r="GRI23"/>
      <c r="GRJ23"/>
      <c r="GRK23"/>
      <c r="GRL23"/>
      <c r="GRM23"/>
      <c r="GRN23"/>
      <c r="GRO23"/>
      <c r="GRP23"/>
      <c r="GRQ23"/>
      <c r="GRR23"/>
      <c r="GRS23"/>
      <c r="GRT23"/>
      <c r="GRU23"/>
      <c r="GRV23"/>
      <c r="GRW23"/>
      <c r="GRX23"/>
      <c r="GRY23"/>
      <c r="GRZ23"/>
      <c r="GSA23"/>
      <c r="GSB23"/>
      <c r="GSC23"/>
      <c r="GSD23"/>
      <c r="GSE23"/>
      <c r="GSF23"/>
      <c r="GSG23"/>
      <c r="GSH23"/>
      <c r="GSI23"/>
      <c r="GSJ23"/>
      <c r="GSK23"/>
      <c r="GSL23"/>
      <c r="GSM23"/>
      <c r="GSN23"/>
      <c r="GSO23"/>
      <c r="GSP23"/>
      <c r="GSQ23"/>
      <c r="GSR23"/>
      <c r="GSS23"/>
      <c r="GST23"/>
      <c r="GSU23"/>
      <c r="GSV23"/>
      <c r="GSW23"/>
      <c r="GSX23"/>
      <c r="GSY23"/>
      <c r="GSZ23"/>
      <c r="GTA23"/>
      <c r="GTB23"/>
      <c r="GTC23"/>
      <c r="GTD23"/>
      <c r="GTE23"/>
      <c r="GTF23"/>
      <c r="GTG23"/>
      <c r="GTH23"/>
      <c r="GTI23"/>
      <c r="GTJ23"/>
      <c r="GTK23"/>
      <c r="GTL23"/>
      <c r="GTM23"/>
      <c r="GTN23"/>
      <c r="GTO23"/>
      <c r="GTP23"/>
      <c r="GTQ23"/>
      <c r="GTR23"/>
      <c r="GTS23"/>
      <c r="GTT23"/>
      <c r="GTU23"/>
      <c r="GTV23"/>
      <c r="GTW23"/>
      <c r="GTX23"/>
      <c r="GTY23"/>
      <c r="GTZ23"/>
      <c r="GUA23"/>
      <c r="GUB23"/>
      <c r="GUC23"/>
      <c r="GUD23"/>
      <c r="GUE23"/>
      <c r="GUF23"/>
      <c r="GUG23"/>
      <c r="GUH23"/>
      <c r="GUI23"/>
      <c r="GUJ23"/>
      <c r="GUK23"/>
      <c r="GUL23"/>
      <c r="GUM23"/>
      <c r="GUN23"/>
      <c r="GUO23"/>
      <c r="GUP23"/>
      <c r="GUQ23"/>
      <c r="GUR23"/>
      <c r="GUS23"/>
      <c r="GUT23"/>
      <c r="GUU23"/>
      <c r="GUV23"/>
      <c r="GUW23"/>
      <c r="GUX23"/>
      <c r="GUY23"/>
      <c r="GUZ23"/>
      <c r="GVA23"/>
      <c r="GVB23"/>
      <c r="GVC23"/>
      <c r="GVD23"/>
      <c r="GVE23"/>
      <c r="GVF23"/>
      <c r="GVG23"/>
      <c r="GVH23"/>
      <c r="GVI23"/>
      <c r="GVJ23"/>
      <c r="GVK23"/>
      <c r="GVL23"/>
      <c r="GVM23"/>
      <c r="GVN23"/>
      <c r="GVO23"/>
      <c r="GVP23"/>
      <c r="GVQ23"/>
      <c r="GVR23"/>
      <c r="GVS23"/>
      <c r="GVT23"/>
      <c r="GVU23"/>
      <c r="GVV23"/>
      <c r="GVW23"/>
      <c r="GVX23"/>
      <c r="GVY23"/>
      <c r="GVZ23"/>
      <c r="GWA23"/>
      <c r="GWB23"/>
      <c r="GWC23"/>
      <c r="GWD23"/>
      <c r="GWE23"/>
      <c r="GWF23"/>
      <c r="GWG23"/>
      <c r="GWH23"/>
      <c r="GWI23"/>
      <c r="GWJ23"/>
      <c r="GWK23"/>
      <c r="GWL23"/>
      <c r="GWM23"/>
      <c r="GWN23"/>
      <c r="GWO23"/>
      <c r="GWP23"/>
      <c r="GWQ23"/>
      <c r="GWR23"/>
      <c r="GWS23"/>
      <c r="GWT23"/>
      <c r="GWU23"/>
      <c r="GWV23"/>
      <c r="GWW23"/>
      <c r="GWX23"/>
      <c r="GWY23"/>
      <c r="GWZ23"/>
      <c r="GXA23"/>
      <c r="GXB23"/>
      <c r="GXC23"/>
      <c r="GXD23"/>
      <c r="GXE23"/>
      <c r="GXF23"/>
      <c r="GXG23"/>
      <c r="GXH23"/>
      <c r="GXI23"/>
      <c r="GXJ23"/>
      <c r="GXK23"/>
      <c r="GXL23"/>
      <c r="GXM23"/>
      <c r="GXN23"/>
      <c r="GXO23"/>
      <c r="GXP23"/>
      <c r="GXQ23"/>
      <c r="GXR23"/>
      <c r="GXS23"/>
      <c r="GXT23"/>
      <c r="GXU23"/>
      <c r="GXV23"/>
      <c r="GXW23"/>
      <c r="GXX23"/>
      <c r="GXY23"/>
      <c r="GXZ23"/>
      <c r="GYA23"/>
      <c r="GYB23"/>
      <c r="GYC23"/>
      <c r="GYD23"/>
      <c r="GYE23"/>
      <c r="GYF23"/>
      <c r="GYG23"/>
      <c r="GYH23"/>
      <c r="GYI23"/>
      <c r="GYJ23"/>
      <c r="GYK23"/>
      <c r="GYL23"/>
      <c r="GYM23"/>
      <c r="GYN23"/>
      <c r="GYO23"/>
      <c r="GYP23"/>
      <c r="GYQ23"/>
      <c r="GYR23"/>
      <c r="GYS23"/>
      <c r="GYT23"/>
      <c r="GYU23"/>
      <c r="GYV23"/>
      <c r="GYW23"/>
      <c r="GYX23"/>
      <c r="GYY23"/>
      <c r="GYZ23"/>
      <c r="GZA23"/>
      <c r="GZB23"/>
      <c r="GZC23"/>
      <c r="GZD23"/>
      <c r="GZE23"/>
      <c r="GZF23"/>
      <c r="GZG23"/>
      <c r="GZH23"/>
      <c r="GZI23"/>
      <c r="GZJ23"/>
      <c r="GZK23"/>
      <c r="GZL23"/>
      <c r="GZM23"/>
      <c r="GZN23"/>
      <c r="GZO23"/>
      <c r="GZP23"/>
      <c r="GZQ23"/>
      <c r="GZR23"/>
      <c r="GZS23"/>
      <c r="GZT23"/>
      <c r="GZU23"/>
      <c r="GZV23"/>
      <c r="GZW23"/>
      <c r="GZX23"/>
      <c r="GZY23"/>
      <c r="GZZ23"/>
      <c r="HAA23"/>
      <c r="HAB23"/>
      <c r="HAC23"/>
      <c r="HAD23"/>
      <c r="HAE23"/>
      <c r="HAF23"/>
      <c r="HAG23"/>
      <c r="HAH23"/>
      <c r="HAI23"/>
      <c r="HAJ23"/>
      <c r="HAK23"/>
      <c r="HAL23"/>
      <c r="HAM23"/>
      <c r="HAN23"/>
      <c r="HAO23"/>
      <c r="HAP23"/>
      <c r="HAQ23"/>
      <c r="HAR23"/>
      <c r="HAS23"/>
      <c r="HAT23"/>
      <c r="HAU23"/>
      <c r="HAV23"/>
      <c r="HAW23"/>
      <c r="HAX23"/>
      <c r="HAY23"/>
      <c r="HAZ23"/>
      <c r="HBA23"/>
      <c r="HBB23"/>
      <c r="HBC23"/>
      <c r="HBD23"/>
      <c r="HBE23"/>
      <c r="HBF23"/>
      <c r="HBG23"/>
      <c r="HBH23"/>
      <c r="HBI23"/>
      <c r="HBJ23"/>
      <c r="HBK23"/>
      <c r="HBL23"/>
      <c r="HBM23"/>
      <c r="HBN23"/>
      <c r="HBO23"/>
      <c r="HBP23"/>
      <c r="HBQ23"/>
      <c r="HBR23"/>
      <c r="HBS23"/>
      <c r="HBT23"/>
      <c r="HBU23"/>
      <c r="HBV23"/>
      <c r="HBW23"/>
      <c r="HBX23"/>
      <c r="HBY23"/>
      <c r="HBZ23"/>
      <c r="HCA23"/>
      <c r="HCB23"/>
      <c r="HCC23"/>
      <c r="HCD23"/>
      <c r="HCE23"/>
      <c r="HCF23"/>
      <c r="HCG23"/>
      <c r="HCH23"/>
      <c r="HCI23"/>
      <c r="HCJ23"/>
      <c r="HCK23"/>
      <c r="HCL23"/>
      <c r="HCM23"/>
      <c r="HCN23"/>
      <c r="HCO23"/>
      <c r="HCP23"/>
      <c r="HCQ23"/>
      <c r="HCR23"/>
      <c r="HCS23"/>
      <c r="HCT23"/>
      <c r="HCU23"/>
      <c r="HCV23"/>
      <c r="HCW23"/>
      <c r="HCX23"/>
      <c r="HCY23"/>
      <c r="HCZ23"/>
      <c r="HDA23"/>
      <c r="HDB23"/>
      <c r="HDC23"/>
      <c r="HDD23"/>
      <c r="HDE23"/>
      <c r="HDF23"/>
      <c r="HDG23"/>
      <c r="HDH23"/>
      <c r="HDI23"/>
      <c r="HDJ23"/>
      <c r="HDK23"/>
      <c r="HDL23"/>
      <c r="HDM23"/>
      <c r="HDN23"/>
      <c r="HDO23"/>
      <c r="HDP23"/>
      <c r="HDQ23"/>
      <c r="HDR23"/>
      <c r="HDS23"/>
      <c r="HDT23"/>
      <c r="HDU23"/>
      <c r="HDV23"/>
      <c r="HDW23"/>
      <c r="HDX23"/>
      <c r="HDY23"/>
      <c r="HDZ23"/>
      <c r="HEA23"/>
      <c r="HEB23"/>
      <c r="HEC23"/>
      <c r="HED23"/>
      <c r="HEE23"/>
      <c r="HEF23"/>
      <c r="HEG23"/>
      <c r="HEH23"/>
      <c r="HEI23"/>
      <c r="HEJ23"/>
      <c r="HEK23"/>
      <c r="HEL23"/>
      <c r="HEM23"/>
      <c r="HEN23"/>
      <c r="HEO23"/>
      <c r="HEP23"/>
      <c r="HEQ23"/>
      <c r="HER23"/>
      <c r="HES23"/>
      <c r="HET23"/>
      <c r="HEU23"/>
      <c r="HEV23"/>
      <c r="HEW23"/>
      <c r="HEX23"/>
      <c r="HEY23"/>
      <c r="HEZ23"/>
      <c r="HFA23"/>
      <c r="HFB23"/>
      <c r="HFC23"/>
      <c r="HFD23"/>
      <c r="HFE23"/>
      <c r="HFF23"/>
      <c r="HFG23"/>
      <c r="HFH23"/>
      <c r="HFI23"/>
      <c r="HFJ23"/>
      <c r="HFK23"/>
      <c r="HFL23"/>
      <c r="HFM23"/>
      <c r="HFN23"/>
      <c r="HFO23"/>
      <c r="HFP23"/>
      <c r="HFQ23"/>
      <c r="HFR23"/>
      <c r="HFS23"/>
      <c r="HFT23"/>
      <c r="HFU23"/>
      <c r="HFV23"/>
      <c r="HFW23"/>
      <c r="HFX23"/>
      <c r="HFY23"/>
      <c r="HFZ23"/>
      <c r="HGA23"/>
      <c r="HGB23"/>
      <c r="HGC23"/>
      <c r="HGD23"/>
      <c r="HGE23"/>
      <c r="HGF23"/>
      <c r="HGG23"/>
      <c r="HGH23"/>
      <c r="HGI23"/>
      <c r="HGJ23"/>
      <c r="HGK23"/>
      <c r="HGL23"/>
      <c r="HGM23"/>
      <c r="HGN23"/>
      <c r="HGO23"/>
      <c r="HGP23"/>
      <c r="HGQ23"/>
      <c r="HGR23"/>
      <c r="HGS23"/>
      <c r="HGT23"/>
      <c r="HGU23"/>
      <c r="HGV23"/>
      <c r="HGW23"/>
      <c r="HGX23"/>
      <c r="HGY23"/>
      <c r="HGZ23"/>
      <c r="HHA23"/>
      <c r="HHB23"/>
      <c r="HHC23"/>
      <c r="HHD23"/>
      <c r="HHE23"/>
      <c r="HHF23"/>
      <c r="HHG23"/>
      <c r="HHH23"/>
      <c r="HHI23"/>
      <c r="HHJ23"/>
      <c r="HHK23"/>
      <c r="HHL23"/>
      <c r="HHM23"/>
      <c r="HHN23"/>
      <c r="HHO23"/>
      <c r="HHP23"/>
      <c r="HHQ23"/>
      <c r="HHR23"/>
      <c r="HHS23"/>
      <c r="HHT23"/>
      <c r="HHU23"/>
      <c r="HHV23"/>
      <c r="HHW23"/>
      <c r="HHX23"/>
      <c r="HHY23"/>
      <c r="HHZ23"/>
      <c r="HIA23"/>
      <c r="HIB23"/>
      <c r="HIC23"/>
      <c r="HID23"/>
      <c r="HIE23"/>
      <c r="HIF23"/>
      <c r="HIG23"/>
      <c r="HIH23"/>
      <c r="HII23"/>
      <c r="HIJ23"/>
      <c r="HIK23"/>
      <c r="HIL23"/>
      <c r="HIM23"/>
      <c r="HIN23"/>
      <c r="HIO23"/>
      <c r="HIP23"/>
      <c r="HIQ23"/>
      <c r="HIR23"/>
      <c r="HIS23"/>
      <c r="HIT23"/>
      <c r="HIU23"/>
      <c r="HIV23"/>
      <c r="HIW23"/>
      <c r="HIX23"/>
      <c r="HIY23"/>
      <c r="HIZ23"/>
      <c r="HJA23"/>
      <c r="HJB23"/>
      <c r="HJC23"/>
      <c r="HJD23"/>
      <c r="HJE23"/>
      <c r="HJF23"/>
      <c r="HJG23"/>
      <c r="HJH23"/>
      <c r="HJI23"/>
      <c r="HJJ23"/>
      <c r="HJK23"/>
      <c r="HJL23"/>
      <c r="HJM23"/>
      <c r="HJN23"/>
      <c r="HJO23"/>
      <c r="HJP23"/>
      <c r="HJQ23"/>
      <c r="HJR23"/>
      <c r="HJS23"/>
      <c r="HJT23"/>
      <c r="HJU23"/>
      <c r="HJV23"/>
      <c r="HJW23"/>
      <c r="HJX23"/>
      <c r="HJY23"/>
      <c r="HJZ23"/>
      <c r="HKA23"/>
      <c r="HKB23"/>
      <c r="HKC23"/>
      <c r="HKD23"/>
      <c r="HKE23"/>
      <c r="HKF23"/>
      <c r="HKG23"/>
      <c r="HKH23"/>
      <c r="HKI23"/>
      <c r="HKJ23"/>
      <c r="HKK23"/>
      <c r="HKL23"/>
      <c r="HKM23"/>
      <c r="HKN23"/>
      <c r="HKO23"/>
      <c r="HKP23"/>
      <c r="HKQ23"/>
      <c r="HKR23"/>
      <c r="HKS23"/>
      <c r="HKT23"/>
      <c r="HKU23"/>
      <c r="HKV23"/>
      <c r="HKW23"/>
      <c r="HKX23"/>
      <c r="HKY23"/>
      <c r="HKZ23"/>
      <c r="HLA23"/>
      <c r="HLB23"/>
      <c r="HLC23"/>
      <c r="HLD23"/>
      <c r="HLE23"/>
      <c r="HLF23"/>
      <c r="HLG23"/>
      <c r="HLH23"/>
      <c r="HLI23"/>
      <c r="HLJ23"/>
      <c r="HLK23"/>
      <c r="HLL23"/>
      <c r="HLM23"/>
      <c r="HLN23"/>
      <c r="HLO23"/>
      <c r="HLP23"/>
      <c r="HLQ23"/>
      <c r="HLR23"/>
      <c r="HLS23"/>
      <c r="HLT23"/>
      <c r="HLU23"/>
      <c r="HLV23"/>
      <c r="HLW23"/>
      <c r="HLX23"/>
      <c r="HLY23"/>
      <c r="HLZ23"/>
      <c r="HMA23"/>
      <c r="HMB23"/>
      <c r="HMC23"/>
      <c r="HMD23"/>
      <c r="HME23"/>
      <c r="HMF23"/>
      <c r="HMG23"/>
      <c r="HMH23"/>
      <c r="HMI23"/>
      <c r="HMJ23"/>
      <c r="HMK23"/>
      <c r="HML23"/>
      <c r="HMM23"/>
      <c r="HMN23"/>
      <c r="HMO23"/>
      <c r="HMP23"/>
      <c r="HMQ23"/>
      <c r="HMR23"/>
      <c r="HMS23"/>
      <c r="HMT23"/>
      <c r="HMU23"/>
      <c r="HMV23"/>
      <c r="HMW23"/>
      <c r="HMX23"/>
      <c r="HMY23"/>
      <c r="HMZ23"/>
      <c r="HNA23"/>
      <c r="HNB23"/>
      <c r="HNC23"/>
      <c r="HND23"/>
      <c r="HNE23"/>
      <c r="HNF23"/>
      <c r="HNG23"/>
      <c r="HNH23"/>
      <c r="HNI23"/>
      <c r="HNJ23"/>
      <c r="HNK23"/>
      <c r="HNL23"/>
      <c r="HNM23"/>
      <c r="HNN23"/>
      <c r="HNO23"/>
      <c r="HNP23"/>
      <c r="HNQ23"/>
      <c r="HNR23"/>
      <c r="HNS23"/>
      <c r="HNT23"/>
      <c r="HNU23"/>
      <c r="HNV23"/>
      <c r="HNW23"/>
      <c r="HNX23"/>
      <c r="HNY23"/>
      <c r="HNZ23"/>
      <c r="HOA23"/>
      <c r="HOB23"/>
      <c r="HOC23"/>
      <c r="HOD23"/>
      <c r="HOE23"/>
      <c r="HOF23"/>
      <c r="HOG23"/>
      <c r="HOH23"/>
      <c r="HOI23"/>
      <c r="HOJ23"/>
      <c r="HOK23"/>
      <c r="HOL23"/>
      <c r="HOM23"/>
      <c r="HON23"/>
      <c r="HOO23"/>
      <c r="HOP23"/>
      <c r="HOQ23"/>
      <c r="HOR23"/>
      <c r="HOS23"/>
      <c r="HOT23"/>
      <c r="HOU23"/>
      <c r="HOV23"/>
      <c r="HOW23"/>
      <c r="HOX23"/>
      <c r="HOY23"/>
      <c r="HOZ23"/>
      <c r="HPA23"/>
      <c r="HPB23"/>
      <c r="HPC23"/>
      <c r="HPD23"/>
      <c r="HPE23"/>
      <c r="HPF23"/>
      <c r="HPG23"/>
      <c r="HPH23"/>
      <c r="HPI23"/>
      <c r="HPJ23"/>
      <c r="HPK23"/>
      <c r="HPL23"/>
      <c r="HPM23"/>
      <c r="HPN23"/>
      <c r="HPO23"/>
      <c r="HPP23"/>
      <c r="HPQ23"/>
      <c r="HPR23"/>
      <c r="HPS23"/>
      <c r="HPT23"/>
      <c r="HPU23"/>
      <c r="HPV23"/>
      <c r="HPW23"/>
      <c r="HPX23"/>
      <c r="HPY23"/>
      <c r="HPZ23"/>
      <c r="HQA23"/>
      <c r="HQB23"/>
      <c r="HQC23"/>
      <c r="HQD23"/>
      <c r="HQE23"/>
      <c r="HQF23"/>
      <c r="HQG23"/>
      <c r="HQH23"/>
      <c r="HQI23"/>
      <c r="HQJ23"/>
      <c r="HQK23"/>
      <c r="HQL23"/>
      <c r="HQM23"/>
      <c r="HQN23"/>
      <c r="HQO23"/>
      <c r="HQP23"/>
      <c r="HQQ23"/>
      <c r="HQR23"/>
      <c r="HQS23"/>
      <c r="HQT23"/>
      <c r="HQU23"/>
      <c r="HQV23"/>
      <c r="HQW23"/>
      <c r="HQX23"/>
      <c r="HQY23"/>
      <c r="HQZ23"/>
      <c r="HRA23"/>
      <c r="HRB23"/>
      <c r="HRC23"/>
      <c r="HRD23"/>
      <c r="HRE23"/>
      <c r="HRF23"/>
      <c r="HRG23"/>
      <c r="HRH23"/>
      <c r="HRI23"/>
      <c r="HRJ23"/>
      <c r="HRK23"/>
      <c r="HRL23"/>
      <c r="HRM23"/>
      <c r="HRN23"/>
      <c r="HRO23"/>
      <c r="HRP23"/>
      <c r="HRQ23"/>
      <c r="HRR23"/>
      <c r="HRS23"/>
      <c r="HRT23"/>
      <c r="HRU23"/>
      <c r="HRV23"/>
      <c r="HRW23"/>
      <c r="HRX23"/>
      <c r="HRY23"/>
      <c r="HRZ23"/>
      <c r="HSA23"/>
      <c r="HSB23"/>
      <c r="HSC23"/>
      <c r="HSD23"/>
      <c r="HSE23"/>
      <c r="HSF23"/>
      <c r="HSG23"/>
      <c r="HSH23"/>
      <c r="HSI23"/>
      <c r="HSJ23"/>
      <c r="HSK23"/>
      <c r="HSL23"/>
      <c r="HSM23"/>
      <c r="HSN23"/>
      <c r="HSO23"/>
      <c r="HSP23"/>
      <c r="HSQ23"/>
      <c r="HSR23"/>
      <c r="HSS23"/>
      <c r="HST23"/>
      <c r="HSU23"/>
      <c r="HSV23"/>
      <c r="HSW23"/>
      <c r="HSX23"/>
      <c r="HSY23"/>
      <c r="HSZ23"/>
      <c r="HTA23"/>
      <c r="HTB23"/>
      <c r="HTC23"/>
      <c r="HTD23"/>
      <c r="HTE23"/>
      <c r="HTF23"/>
      <c r="HTG23"/>
      <c r="HTH23"/>
      <c r="HTI23"/>
      <c r="HTJ23"/>
      <c r="HTK23"/>
      <c r="HTL23"/>
      <c r="HTM23"/>
      <c r="HTN23"/>
      <c r="HTO23"/>
      <c r="HTP23"/>
      <c r="HTQ23"/>
      <c r="HTR23"/>
      <c r="HTS23"/>
      <c r="HTT23"/>
      <c r="HTU23"/>
      <c r="HTV23"/>
      <c r="HTW23"/>
      <c r="HTX23"/>
      <c r="HTY23"/>
      <c r="HTZ23"/>
      <c r="HUA23"/>
      <c r="HUB23"/>
      <c r="HUC23"/>
      <c r="HUD23"/>
      <c r="HUE23"/>
      <c r="HUF23"/>
      <c r="HUG23"/>
      <c r="HUH23"/>
      <c r="HUI23"/>
      <c r="HUJ23"/>
      <c r="HUK23"/>
      <c r="HUL23"/>
      <c r="HUM23"/>
      <c r="HUN23"/>
      <c r="HUO23"/>
      <c r="HUP23"/>
      <c r="HUQ23"/>
      <c r="HUR23"/>
      <c r="HUS23"/>
      <c r="HUT23"/>
      <c r="HUU23"/>
      <c r="HUV23"/>
      <c r="HUW23"/>
      <c r="HUX23"/>
      <c r="HUY23"/>
      <c r="HUZ23"/>
      <c r="HVA23"/>
      <c r="HVB23"/>
      <c r="HVC23"/>
      <c r="HVD23"/>
      <c r="HVE23"/>
      <c r="HVF23"/>
      <c r="HVG23"/>
      <c r="HVH23"/>
      <c r="HVI23"/>
      <c r="HVJ23"/>
      <c r="HVK23"/>
      <c r="HVL23"/>
      <c r="HVM23"/>
      <c r="HVN23"/>
      <c r="HVO23"/>
      <c r="HVP23"/>
      <c r="HVQ23"/>
      <c r="HVR23"/>
      <c r="HVS23"/>
      <c r="HVT23"/>
      <c r="HVU23"/>
      <c r="HVV23"/>
      <c r="HVW23"/>
      <c r="HVX23"/>
      <c r="HVY23"/>
      <c r="HVZ23"/>
      <c r="HWA23"/>
      <c r="HWB23"/>
      <c r="HWC23"/>
      <c r="HWD23"/>
      <c r="HWE23"/>
      <c r="HWF23"/>
      <c r="HWG23"/>
      <c r="HWH23"/>
      <c r="HWI23"/>
      <c r="HWJ23"/>
      <c r="HWK23"/>
      <c r="HWL23"/>
      <c r="HWM23"/>
      <c r="HWN23"/>
      <c r="HWO23"/>
      <c r="HWP23"/>
      <c r="HWQ23"/>
      <c r="HWR23"/>
      <c r="HWS23"/>
      <c r="HWT23"/>
      <c r="HWU23"/>
      <c r="HWV23"/>
      <c r="HWW23"/>
      <c r="HWX23"/>
      <c r="HWY23"/>
      <c r="HWZ23"/>
      <c r="HXA23"/>
      <c r="HXB23"/>
      <c r="HXC23"/>
      <c r="HXD23"/>
      <c r="HXE23"/>
      <c r="HXF23"/>
      <c r="HXG23"/>
      <c r="HXH23"/>
      <c r="HXI23"/>
      <c r="HXJ23"/>
      <c r="HXK23"/>
      <c r="HXL23"/>
      <c r="HXM23"/>
      <c r="HXN23"/>
      <c r="HXO23"/>
      <c r="HXP23"/>
      <c r="HXQ23"/>
      <c r="HXR23"/>
      <c r="HXS23"/>
      <c r="HXT23"/>
      <c r="HXU23"/>
      <c r="HXV23"/>
      <c r="HXW23"/>
      <c r="HXX23"/>
      <c r="HXY23"/>
      <c r="HXZ23"/>
      <c r="HYA23"/>
      <c r="HYB23"/>
      <c r="HYC23"/>
      <c r="HYD23"/>
      <c r="HYE23"/>
      <c r="HYF23"/>
      <c r="HYG23"/>
      <c r="HYH23"/>
      <c r="HYI23"/>
      <c r="HYJ23"/>
      <c r="HYK23"/>
      <c r="HYL23"/>
      <c r="HYM23"/>
      <c r="HYN23"/>
      <c r="HYO23"/>
      <c r="HYP23"/>
      <c r="HYQ23"/>
      <c r="HYR23"/>
      <c r="HYS23"/>
      <c r="HYT23"/>
      <c r="HYU23"/>
      <c r="HYV23"/>
      <c r="HYW23"/>
      <c r="HYX23"/>
      <c r="HYY23"/>
      <c r="HYZ23"/>
      <c r="HZA23"/>
      <c r="HZB23"/>
      <c r="HZC23"/>
      <c r="HZD23"/>
      <c r="HZE23"/>
      <c r="HZF23"/>
      <c r="HZG23"/>
      <c r="HZH23"/>
      <c r="HZI23"/>
      <c r="HZJ23"/>
      <c r="HZK23"/>
      <c r="HZL23"/>
      <c r="HZM23"/>
      <c r="HZN23"/>
      <c r="HZO23"/>
      <c r="HZP23"/>
      <c r="HZQ23"/>
      <c r="HZR23"/>
      <c r="HZS23"/>
      <c r="HZT23"/>
      <c r="HZU23"/>
      <c r="HZV23"/>
      <c r="HZW23"/>
      <c r="HZX23"/>
      <c r="HZY23"/>
      <c r="HZZ23"/>
      <c r="IAA23"/>
      <c r="IAB23"/>
      <c r="IAC23"/>
      <c r="IAD23"/>
      <c r="IAE23"/>
      <c r="IAF23"/>
      <c r="IAG23"/>
      <c r="IAH23"/>
      <c r="IAI23"/>
      <c r="IAJ23"/>
      <c r="IAK23"/>
      <c r="IAL23"/>
      <c r="IAM23"/>
      <c r="IAN23"/>
      <c r="IAO23"/>
      <c r="IAP23"/>
      <c r="IAQ23"/>
      <c r="IAR23"/>
      <c r="IAS23"/>
      <c r="IAT23"/>
      <c r="IAU23"/>
      <c r="IAV23"/>
      <c r="IAW23"/>
      <c r="IAX23"/>
      <c r="IAY23"/>
      <c r="IAZ23"/>
      <c r="IBA23"/>
      <c r="IBB23"/>
      <c r="IBC23"/>
      <c r="IBD23"/>
      <c r="IBE23"/>
      <c r="IBF23"/>
      <c r="IBG23"/>
      <c r="IBH23"/>
      <c r="IBI23"/>
      <c r="IBJ23"/>
      <c r="IBK23"/>
      <c r="IBL23"/>
      <c r="IBM23"/>
      <c r="IBN23"/>
      <c r="IBO23"/>
      <c r="IBP23"/>
      <c r="IBQ23"/>
      <c r="IBR23"/>
      <c r="IBS23"/>
      <c r="IBT23"/>
      <c r="IBU23"/>
      <c r="IBV23"/>
      <c r="IBW23"/>
      <c r="IBX23"/>
      <c r="IBY23"/>
      <c r="IBZ23"/>
      <c r="ICA23"/>
      <c r="ICB23"/>
      <c r="ICC23"/>
      <c r="ICD23"/>
      <c r="ICE23"/>
      <c r="ICF23"/>
      <c r="ICG23"/>
      <c r="ICH23"/>
      <c r="ICI23"/>
      <c r="ICJ23"/>
      <c r="ICK23"/>
      <c r="ICL23"/>
      <c r="ICM23"/>
      <c r="ICN23"/>
      <c r="ICO23"/>
      <c r="ICP23"/>
      <c r="ICQ23"/>
      <c r="ICR23"/>
      <c r="ICS23"/>
      <c r="ICT23"/>
      <c r="ICU23"/>
      <c r="ICV23"/>
      <c r="ICW23"/>
      <c r="ICX23"/>
      <c r="ICY23"/>
      <c r="ICZ23"/>
      <c r="IDA23"/>
      <c r="IDB23"/>
      <c r="IDC23"/>
      <c r="IDD23"/>
      <c r="IDE23"/>
      <c r="IDF23"/>
      <c r="IDG23"/>
      <c r="IDH23"/>
      <c r="IDI23"/>
      <c r="IDJ23"/>
      <c r="IDK23"/>
      <c r="IDL23"/>
      <c r="IDM23"/>
      <c r="IDN23"/>
      <c r="IDO23"/>
      <c r="IDP23"/>
      <c r="IDQ23"/>
      <c r="IDR23"/>
      <c r="IDS23"/>
      <c r="IDT23"/>
      <c r="IDU23"/>
      <c r="IDV23"/>
      <c r="IDW23"/>
      <c r="IDX23"/>
      <c r="IDY23"/>
      <c r="IDZ23"/>
      <c r="IEA23"/>
      <c r="IEB23"/>
      <c r="IEC23"/>
      <c r="IED23"/>
      <c r="IEE23"/>
      <c r="IEF23"/>
      <c r="IEG23"/>
      <c r="IEH23"/>
      <c r="IEI23"/>
      <c r="IEJ23"/>
      <c r="IEK23"/>
      <c r="IEL23"/>
      <c r="IEM23"/>
      <c r="IEN23"/>
      <c r="IEO23"/>
      <c r="IEP23"/>
      <c r="IEQ23"/>
      <c r="IER23"/>
      <c r="IES23"/>
      <c r="IET23"/>
      <c r="IEU23"/>
      <c r="IEV23"/>
      <c r="IEW23"/>
      <c r="IEX23"/>
      <c r="IEY23"/>
      <c r="IEZ23"/>
      <c r="IFA23"/>
      <c r="IFB23"/>
      <c r="IFC23"/>
      <c r="IFD23"/>
      <c r="IFE23"/>
      <c r="IFF23"/>
      <c r="IFG23"/>
      <c r="IFH23"/>
      <c r="IFI23"/>
      <c r="IFJ23"/>
      <c r="IFK23"/>
      <c r="IFL23"/>
      <c r="IFM23"/>
      <c r="IFN23"/>
      <c r="IFO23"/>
      <c r="IFP23"/>
      <c r="IFQ23"/>
      <c r="IFR23"/>
      <c r="IFS23"/>
      <c r="IFT23"/>
      <c r="IFU23"/>
      <c r="IFV23"/>
      <c r="IFW23"/>
      <c r="IFX23"/>
      <c r="IFY23"/>
      <c r="IFZ23"/>
      <c r="IGA23"/>
      <c r="IGB23"/>
      <c r="IGC23"/>
      <c r="IGD23"/>
      <c r="IGE23"/>
      <c r="IGF23"/>
      <c r="IGG23"/>
      <c r="IGH23"/>
      <c r="IGI23"/>
      <c r="IGJ23"/>
      <c r="IGK23"/>
      <c r="IGL23"/>
      <c r="IGM23"/>
      <c r="IGN23"/>
      <c r="IGO23"/>
      <c r="IGP23"/>
      <c r="IGQ23"/>
      <c r="IGR23"/>
      <c r="IGS23"/>
      <c r="IGT23"/>
      <c r="IGU23"/>
      <c r="IGV23"/>
      <c r="IGW23"/>
      <c r="IGX23"/>
      <c r="IGY23"/>
      <c r="IGZ23"/>
      <c r="IHA23"/>
      <c r="IHB23"/>
      <c r="IHC23"/>
      <c r="IHD23"/>
      <c r="IHE23"/>
      <c r="IHF23"/>
      <c r="IHG23"/>
      <c r="IHH23"/>
      <c r="IHI23"/>
      <c r="IHJ23"/>
      <c r="IHK23"/>
      <c r="IHL23"/>
      <c r="IHM23"/>
      <c r="IHN23"/>
      <c r="IHO23"/>
      <c r="IHP23"/>
      <c r="IHQ23"/>
      <c r="IHR23"/>
      <c r="IHS23"/>
      <c r="IHT23"/>
      <c r="IHU23"/>
      <c r="IHV23"/>
      <c r="IHW23"/>
      <c r="IHX23"/>
      <c r="IHY23"/>
      <c r="IHZ23"/>
      <c r="IIA23"/>
      <c r="IIB23"/>
      <c r="IIC23"/>
      <c r="IID23"/>
      <c r="IIE23"/>
      <c r="IIF23"/>
      <c r="IIG23"/>
      <c r="IIH23"/>
      <c r="III23"/>
      <c r="IIJ23"/>
      <c r="IIK23"/>
      <c r="IIL23"/>
      <c r="IIM23"/>
      <c r="IIN23"/>
      <c r="IIO23"/>
      <c r="IIP23"/>
      <c r="IIQ23"/>
      <c r="IIR23"/>
      <c r="IIS23"/>
      <c r="IIT23"/>
      <c r="IIU23"/>
      <c r="IIV23"/>
      <c r="IIW23"/>
      <c r="IIX23"/>
      <c r="IIY23"/>
      <c r="IIZ23"/>
      <c r="IJA23"/>
      <c r="IJB23"/>
      <c r="IJC23"/>
      <c r="IJD23"/>
      <c r="IJE23"/>
      <c r="IJF23"/>
      <c r="IJG23"/>
      <c r="IJH23"/>
      <c r="IJI23"/>
      <c r="IJJ23"/>
      <c r="IJK23"/>
      <c r="IJL23"/>
      <c r="IJM23"/>
      <c r="IJN23"/>
      <c r="IJO23"/>
      <c r="IJP23"/>
      <c r="IJQ23"/>
      <c r="IJR23"/>
      <c r="IJS23"/>
      <c r="IJT23"/>
      <c r="IJU23"/>
      <c r="IJV23"/>
      <c r="IJW23"/>
      <c r="IJX23"/>
      <c r="IJY23"/>
      <c r="IJZ23"/>
      <c r="IKA23"/>
      <c r="IKB23"/>
      <c r="IKC23"/>
      <c r="IKD23"/>
      <c r="IKE23"/>
      <c r="IKF23"/>
      <c r="IKG23"/>
      <c r="IKH23"/>
      <c r="IKI23"/>
      <c r="IKJ23"/>
      <c r="IKK23"/>
      <c r="IKL23"/>
      <c r="IKM23"/>
      <c r="IKN23"/>
      <c r="IKO23"/>
      <c r="IKP23"/>
      <c r="IKQ23"/>
      <c r="IKR23"/>
      <c r="IKS23"/>
      <c r="IKT23"/>
      <c r="IKU23"/>
      <c r="IKV23"/>
      <c r="IKW23"/>
      <c r="IKX23"/>
      <c r="IKY23"/>
      <c r="IKZ23"/>
      <c r="ILA23"/>
      <c r="ILB23"/>
      <c r="ILC23"/>
      <c r="ILD23"/>
      <c r="ILE23"/>
      <c r="ILF23"/>
      <c r="ILG23"/>
      <c r="ILH23"/>
      <c r="ILI23"/>
      <c r="ILJ23"/>
      <c r="ILK23"/>
      <c r="ILL23"/>
      <c r="ILM23"/>
      <c r="ILN23"/>
      <c r="ILO23"/>
      <c r="ILP23"/>
      <c r="ILQ23"/>
      <c r="ILR23"/>
      <c r="ILS23"/>
      <c r="ILT23"/>
      <c r="ILU23"/>
      <c r="ILV23"/>
      <c r="ILW23"/>
      <c r="ILX23"/>
      <c r="ILY23"/>
      <c r="ILZ23"/>
      <c r="IMA23"/>
      <c r="IMB23"/>
      <c r="IMC23"/>
      <c r="IMD23"/>
      <c r="IME23"/>
      <c r="IMF23"/>
      <c r="IMG23"/>
      <c r="IMH23"/>
      <c r="IMI23"/>
      <c r="IMJ23"/>
      <c r="IMK23"/>
      <c r="IML23"/>
      <c r="IMM23"/>
      <c r="IMN23"/>
      <c r="IMO23"/>
      <c r="IMP23"/>
      <c r="IMQ23"/>
      <c r="IMR23"/>
      <c r="IMS23"/>
      <c r="IMT23"/>
      <c r="IMU23"/>
      <c r="IMV23"/>
      <c r="IMW23"/>
      <c r="IMX23"/>
      <c r="IMY23"/>
      <c r="IMZ23"/>
      <c r="INA23"/>
      <c r="INB23"/>
      <c r="INC23"/>
      <c r="IND23"/>
      <c r="INE23"/>
      <c r="INF23"/>
      <c r="ING23"/>
      <c r="INH23"/>
      <c r="INI23"/>
      <c r="INJ23"/>
      <c r="INK23"/>
      <c r="INL23"/>
      <c r="INM23"/>
      <c r="INN23"/>
      <c r="INO23"/>
      <c r="INP23"/>
      <c r="INQ23"/>
      <c r="INR23"/>
      <c r="INS23"/>
      <c r="INT23"/>
      <c r="INU23"/>
      <c r="INV23"/>
      <c r="INW23"/>
      <c r="INX23"/>
      <c r="INY23"/>
      <c r="INZ23"/>
      <c r="IOA23"/>
      <c r="IOB23"/>
      <c r="IOC23"/>
      <c r="IOD23"/>
      <c r="IOE23"/>
      <c r="IOF23"/>
      <c r="IOG23"/>
      <c r="IOH23"/>
      <c r="IOI23"/>
      <c r="IOJ23"/>
      <c r="IOK23"/>
      <c r="IOL23"/>
      <c r="IOM23"/>
      <c r="ION23"/>
      <c r="IOO23"/>
      <c r="IOP23"/>
      <c r="IOQ23"/>
      <c r="IOR23"/>
      <c r="IOS23"/>
      <c r="IOT23"/>
      <c r="IOU23"/>
      <c r="IOV23"/>
      <c r="IOW23"/>
      <c r="IOX23"/>
      <c r="IOY23"/>
      <c r="IOZ23"/>
      <c r="IPA23"/>
      <c r="IPB23"/>
      <c r="IPC23"/>
      <c r="IPD23"/>
      <c r="IPE23"/>
      <c r="IPF23"/>
      <c r="IPG23"/>
      <c r="IPH23"/>
      <c r="IPI23"/>
      <c r="IPJ23"/>
      <c r="IPK23"/>
      <c r="IPL23"/>
      <c r="IPM23"/>
      <c r="IPN23"/>
      <c r="IPO23"/>
      <c r="IPP23"/>
      <c r="IPQ23"/>
      <c r="IPR23"/>
      <c r="IPS23"/>
      <c r="IPT23"/>
      <c r="IPU23"/>
      <c r="IPV23"/>
      <c r="IPW23"/>
      <c r="IPX23"/>
      <c r="IPY23"/>
      <c r="IPZ23"/>
      <c r="IQA23"/>
      <c r="IQB23"/>
      <c r="IQC23"/>
      <c r="IQD23"/>
      <c r="IQE23"/>
      <c r="IQF23"/>
      <c r="IQG23"/>
      <c r="IQH23"/>
      <c r="IQI23"/>
      <c r="IQJ23"/>
      <c r="IQK23"/>
      <c r="IQL23"/>
      <c r="IQM23"/>
      <c r="IQN23"/>
      <c r="IQO23"/>
      <c r="IQP23"/>
      <c r="IQQ23"/>
      <c r="IQR23"/>
      <c r="IQS23"/>
      <c r="IQT23"/>
      <c r="IQU23"/>
      <c r="IQV23"/>
      <c r="IQW23"/>
      <c r="IQX23"/>
      <c r="IQY23"/>
      <c r="IQZ23"/>
      <c r="IRA23"/>
      <c r="IRB23"/>
      <c r="IRC23"/>
      <c r="IRD23"/>
      <c r="IRE23"/>
      <c r="IRF23"/>
      <c r="IRG23"/>
      <c r="IRH23"/>
      <c r="IRI23"/>
      <c r="IRJ23"/>
      <c r="IRK23"/>
      <c r="IRL23"/>
      <c r="IRM23"/>
      <c r="IRN23"/>
      <c r="IRO23"/>
      <c r="IRP23"/>
      <c r="IRQ23"/>
      <c r="IRR23"/>
      <c r="IRS23"/>
      <c r="IRT23"/>
      <c r="IRU23"/>
      <c r="IRV23"/>
      <c r="IRW23"/>
      <c r="IRX23"/>
      <c r="IRY23"/>
      <c r="IRZ23"/>
      <c r="ISA23"/>
      <c r="ISB23"/>
      <c r="ISC23"/>
      <c r="ISD23"/>
      <c r="ISE23"/>
      <c r="ISF23"/>
      <c r="ISG23"/>
      <c r="ISH23"/>
      <c r="ISI23"/>
      <c r="ISJ23"/>
      <c r="ISK23"/>
      <c r="ISL23"/>
      <c r="ISM23"/>
      <c r="ISN23"/>
      <c r="ISO23"/>
      <c r="ISP23"/>
      <c r="ISQ23"/>
      <c r="ISR23"/>
      <c r="ISS23"/>
      <c r="IST23"/>
      <c r="ISU23"/>
      <c r="ISV23"/>
      <c r="ISW23"/>
      <c r="ISX23"/>
      <c r="ISY23"/>
      <c r="ISZ23"/>
      <c r="ITA23"/>
      <c r="ITB23"/>
      <c r="ITC23"/>
      <c r="ITD23"/>
      <c r="ITE23"/>
      <c r="ITF23"/>
      <c r="ITG23"/>
      <c r="ITH23"/>
      <c r="ITI23"/>
      <c r="ITJ23"/>
      <c r="ITK23"/>
      <c r="ITL23"/>
      <c r="ITM23"/>
      <c r="ITN23"/>
      <c r="ITO23"/>
      <c r="ITP23"/>
      <c r="ITQ23"/>
      <c r="ITR23"/>
      <c r="ITS23"/>
      <c r="ITT23"/>
      <c r="ITU23"/>
      <c r="ITV23"/>
      <c r="ITW23"/>
      <c r="ITX23"/>
      <c r="ITY23"/>
      <c r="ITZ23"/>
      <c r="IUA23"/>
      <c r="IUB23"/>
      <c r="IUC23"/>
      <c r="IUD23"/>
      <c r="IUE23"/>
      <c r="IUF23"/>
      <c r="IUG23"/>
      <c r="IUH23"/>
      <c r="IUI23"/>
      <c r="IUJ23"/>
      <c r="IUK23"/>
      <c r="IUL23"/>
      <c r="IUM23"/>
      <c r="IUN23"/>
      <c r="IUO23"/>
      <c r="IUP23"/>
      <c r="IUQ23"/>
      <c r="IUR23"/>
      <c r="IUS23"/>
      <c r="IUT23"/>
      <c r="IUU23"/>
      <c r="IUV23"/>
      <c r="IUW23"/>
      <c r="IUX23"/>
      <c r="IUY23"/>
      <c r="IUZ23"/>
      <c r="IVA23"/>
      <c r="IVB23"/>
      <c r="IVC23"/>
      <c r="IVD23"/>
      <c r="IVE23"/>
      <c r="IVF23"/>
      <c r="IVG23"/>
      <c r="IVH23"/>
      <c r="IVI23"/>
      <c r="IVJ23"/>
      <c r="IVK23"/>
      <c r="IVL23"/>
      <c r="IVM23"/>
      <c r="IVN23"/>
      <c r="IVO23"/>
      <c r="IVP23"/>
      <c r="IVQ23"/>
      <c r="IVR23"/>
      <c r="IVS23"/>
      <c r="IVT23"/>
      <c r="IVU23"/>
      <c r="IVV23"/>
      <c r="IVW23"/>
      <c r="IVX23"/>
      <c r="IVY23"/>
      <c r="IVZ23"/>
      <c r="IWA23"/>
      <c r="IWB23"/>
      <c r="IWC23"/>
      <c r="IWD23"/>
      <c r="IWE23"/>
      <c r="IWF23"/>
      <c r="IWG23"/>
      <c r="IWH23"/>
      <c r="IWI23"/>
      <c r="IWJ23"/>
      <c r="IWK23"/>
      <c r="IWL23"/>
      <c r="IWM23"/>
      <c r="IWN23"/>
      <c r="IWO23"/>
      <c r="IWP23"/>
      <c r="IWQ23"/>
      <c r="IWR23"/>
      <c r="IWS23"/>
      <c r="IWT23"/>
      <c r="IWU23"/>
      <c r="IWV23"/>
      <c r="IWW23"/>
      <c r="IWX23"/>
      <c r="IWY23"/>
      <c r="IWZ23"/>
      <c r="IXA23"/>
      <c r="IXB23"/>
      <c r="IXC23"/>
      <c r="IXD23"/>
      <c r="IXE23"/>
      <c r="IXF23"/>
      <c r="IXG23"/>
      <c r="IXH23"/>
      <c r="IXI23"/>
      <c r="IXJ23"/>
      <c r="IXK23"/>
      <c r="IXL23"/>
      <c r="IXM23"/>
      <c r="IXN23"/>
      <c r="IXO23"/>
      <c r="IXP23"/>
      <c r="IXQ23"/>
      <c r="IXR23"/>
      <c r="IXS23"/>
      <c r="IXT23"/>
      <c r="IXU23"/>
      <c r="IXV23"/>
      <c r="IXW23"/>
      <c r="IXX23"/>
      <c r="IXY23"/>
      <c r="IXZ23"/>
      <c r="IYA23"/>
      <c r="IYB23"/>
      <c r="IYC23"/>
      <c r="IYD23"/>
      <c r="IYE23"/>
      <c r="IYF23"/>
      <c r="IYG23"/>
      <c r="IYH23"/>
      <c r="IYI23"/>
      <c r="IYJ23"/>
      <c r="IYK23"/>
      <c r="IYL23"/>
      <c r="IYM23"/>
      <c r="IYN23"/>
      <c r="IYO23"/>
      <c r="IYP23"/>
      <c r="IYQ23"/>
      <c r="IYR23"/>
      <c r="IYS23"/>
      <c r="IYT23"/>
      <c r="IYU23"/>
      <c r="IYV23"/>
      <c r="IYW23"/>
      <c r="IYX23"/>
      <c r="IYY23"/>
      <c r="IYZ23"/>
      <c r="IZA23"/>
      <c r="IZB23"/>
      <c r="IZC23"/>
      <c r="IZD23"/>
      <c r="IZE23"/>
      <c r="IZF23"/>
      <c r="IZG23"/>
      <c r="IZH23"/>
      <c r="IZI23"/>
      <c r="IZJ23"/>
      <c r="IZK23"/>
      <c r="IZL23"/>
      <c r="IZM23"/>
      <c r="IZN23"/>
      <c r="IZO23"/>
      <c r="IZP23"/>
      <c r="IZQ23"/>
      <c r="IZR23"/>
      <c r="IZS23"/>
      <c r="IZT23"/>
      <c r="IZU23"/>
      <c r="IZV23"/>
      <c r="IZW23"/>
      <c r="IZX23"/>
      <c r="IZY23"/>
      <c r="IZZ23"/>
      <c r="JAA23"/>
      <c r="JAB23"/>
      <c r="JAC23"/>
      <c r="JAD23"/>
      <c r="JAE23"/>
      <c r="JAF23"/>
      <c r="JAG23"/>
      <c r="JAH23"/>
      <c r="JAI23"/>
      <c r="JAJ23"/>
      <c r="JAK23"/>
      <c r="JAL23"/>
      <c r="JAM23"/>
      <c r="JAN23"/>
      <c r="JAO23"/>
      <c r="JAP23"/>
      <c r="JAQ23"/>
      <c r="JAR23"/>
      <c r="JAS23"/>
      <c r="JAT23"/>
      <c r="JAU23"/>
      <c r="JAV23"/>
      <c r="JAW23"/>
      <c r="JAX23"/>
      <c r="JAY23"/>
      <c r="JAZ23"/>
      <c r="JBA23"/>
      <c r="JBB23"/>
      <c r="JBC23"/>
      <c r="JBD23"/>
      <c r="JBE23"/>
      <c r="JBF23"/>
      <c r="JBG23"/>
      <c r="JBH23"/>
      <c r="JBI23"/>
      <c r="JBJ23"/>
      <c r="JBK23"/>
      <c r="JBL23"/>
      <c r="JBM23"/>
      <c r="JBN23"/>
      <c r="JBO23"/>
      <c r="JBP23"/>
      <c r="JBQ23"/>
      <c r="JBR23"/>
      <c r="JBS23"/>
      <c r="JBT23"/>
      <c r="JBU23"/>
      <c r="JBV23"/>
      <c r="JBW23"/>
      <c r="JBX23"/>
      <c r="JBY23"/>
      <c r="JBZ23"/>
      <c r="JCA23"/>
      <c r="JCB23"/>
      <c r="JCC23"/>
      <c r="JCD23"/>
      <c r="JCE23"/>
      <c r="JCF23"/>
      <c r="JCG23"/>
      <c r="JCH23"/>
      <c r="JCI23"/>
      <c r="JCJ23"/>
      <c r="JCK23"/>
      <c r="JCL23"/>
      <c r="JCM23"/>
      <c r="JCN23"/>
      <c r="JCO23"/>
      <c r="JCP23"/>
      <c r="JCQ23"/>
      <c r="JCR23"/>
      <c r="JCS23"/>
      <c r="JCT23"/>
      <c r="JCU23"/>
      <c r="JCV23"/>
      <c r="JCW23"/>
      <c r="JCX23"/>
      <c r="JCY23"/>
      <c r="JCZ23"/>
      <c r="JDA23"/>
      <c r="JDB23"/>
      <c r="JDC23"/>
      <c r="JDD23"/>
      <c r="JDE23"/>
      <c r="JDF23"/>
      <c r="JDG23"/>
      <c r="JDH23"/>
      <c r="JDI23"/>
      <c r="JDJ23"/>
      <c r="JDK23"/>
      <c r="JDL23"/>
      <c r="JDM23"/>
      <c r="JDN23"/>
      <c r="JDO23"/>
      <c r="JDP23"/>
      <c r="JDQ23"/>
      <c r="JDR23"/>
      <c r="JDS23"/>
      <c r="JDT23"/>
      <c r="JDU23"/>
      <c r="JDV23"/>
      <c r="JDW23"/>
      <c r="JDX23"/>
      <c r="JDY23"/>
      <c r="JDZ23"/>
      <c r="JEA23"/>
      <c r="JEB23"/>
      <c r="JEC23"/>
      <c r="JED23"/>
      <c r="JEE23"/>
      <c r="JEF23"/>
      <c r="JEG23"/>
      <c r="JEH23"/>
      <c r="JEI23"/>
      <c r="JEJ23"/>
      <c r="JEK23"/>
      <c r="JEL23"/>
      <c r="JEM23"/>
      <c r="JEN23"/>
      <c r="JEO23"/>
      <c r="JEP23"/>
      <c r="JEQ23"/>
      <c r="JER23"/>
      <c r="JES23"/>
      <c r="JET23"/>
      <c r="JEU23"/>
      <c r="JEV23"/>
      <c r="JEW23"/>
      <c r="JEX23"/>
      <c r="JEY23"/>
      <c r="JEZ23"/>
      <c r="JFA23"/>
      <c r="JFB23"/>
      <c r="JFC23"/>
      <c r="JFD23"/>
      <c r="JFE23"/>
      <c r="JFF23"/>
      <c r="JFG23"/>
      <c r="JFH23"/>
      <c r="JFI23"/>
      <c r="JFJ23"/>
      <c r="JFK23"/>
      <c r="JFL23"/>
      <c r="JFM23"/>
      <c r="JFN23"/>
      <c r="JFO23"/>
      <c r="JFP23"/>
      <c r="JFQ23"/>
      <c r="JFR23"/>
      <c r="JFS23"/>
      <c r="JFT23"/>
      <c r="JFU23"/>
      <c r="JFV23"/>
      <c r="JFW23"/>
      <c r="JFX23"/>
      <c r="JFY23"/>
      <c r="JFZ23"/>
      <c r="JGA23"/>
      <c r="JGB23"/>
      <c r="JGC23"/>
      <c r="JGD23"/>
      <c r="JGE23"/>
      <c r="JGF23"/>
      <c r="JGG23"/>
      <c r="JGH23"/>
      <c r="JGI23"/>
      <c r="JGJ23"/>
      <c r="JGK23"/>
      <c r="JGL23"/>
      <c r="JGM23"/>
      <c r="JGN23"/>
      <c r="JGO23"/>
      <c r="JGP23"/>
      <c r="JGQ23"/>
      <c r="JGR23"/>
      <c r="JGS23"/>
      <c r="JGT23"/>
      <c r="JGU23"/>
      <c r="JGV23"/>
      <c r="JGW23"/>
      <c r="JGX23"/>
      <c r="JGY23"/>
      <c r="JGZ23"/>
      <c r="JHA23"/>
      <c r="JHB23"/>
      <c r="JHC23"/>
      <c r="JHD23"/>
      <c r="JHE23"/>
      <c r="JHF23"/>
      <c r="JHG23"/>
      <c r="JHH23"/>
      <c r="JHI23"/>
      <c r="JHJ23"/>
      <c r="JHK23"/>
      <c r="JHL23"/>
      <c r="JHM23"/>
      <c r="JHN23"/>
      <c r="JHO23"/>
      <c r="JHP23"/>
      <c r="JHQ23"/>
      <c r="JHR23"/>
      <c r="JHS23"/>
      <c r="JHT23"/>
      <c r="JHU23"/>
      <c r="JHV23"/>
      <c r="JHW23"/>
      <c r="JHX23"/>
      <c r="JHY23"/>
      <c r="JHZ23"/>
      <c r="JIA23"/>
      <c r="JIB23"/>
      <c r="JIC23"/>
      <c r="JID23"/>
      <c r="JIE23"/>
      <c r="JIF23"/>
      <c r="JIG23"/>
      <c r="JIH23"/>
      <c r="JII23"/>
      <c r="JIJ23"/>
      <c r="JIK23"/>
      <c r="JIL23"/>
      <c r="JIM23"/>
      <c r="JIN23"/>
      <c r="JIO23"/>
      <c r="JIP23"/>
      <c r="JIQ23"/>
      <c r="JIR23"/>
      <c r="JIS23"/>
      <c r="JIT23"/>
      <c r="JIU23"/>
      <c r="JIV23"/>
      <c r="JIW23"/>
      <c r="JIX23"/>
      <c r="JIY23"/>
      <c r="JIZ23"/>
      <c r="JJA23"/>
      <c r="JJB23"/>
      <c r="JJC23"/>
      <c r="JJD23"/>
      <c r="JJE23"/>
      <c r="JJF23"/>
      <c r="JJG23"/>
      <c r="JJH23"/>
      <c r="JJI23"/>
      <c r="JJJ23"/>
      <c r="JJK23"/>
      <c r="JJL23"/>
      <c r="JJM23"/>
      <c r="JJN23"/>
      <c r="JJO23"/>
      <c r="JJP23"/>
      <c r="JJQ23"/>
      <c r="JJR23"/>
      <c r="JJS23"/>
      <c r="JJT23"/>
      <c r="JJU23"/>
      <c r="JJV23"/>
      <c r="JJW23"/>
      <c r="JJX23"/>
      <c r="JJY23"/>
      <c r="JJZ23"/>
      <c r="JKA23"/>
      <c r="JKB23"/>
      <c r="JKC23"/>
      <c r="JKD23"/>
      <c r="JKE23"/>
      <c r="JKF23"/>
      <c r="JKG23"/>
      <c r="JKH23"/>
      <c r="JKI23"/>
      <c r="JKJ23"/>
      <c r="JKK23"/>
      <c r="JKL23"/>
      <c r="JKM23"/>
      <c r="JKN23"/>
      <c r="JKO23"/>
      <c r="JKP23"/>
      <c r="JKQ23"/>
      <c r="JKR23"/>
      <c r="JKS23"/>
      <c r="JKT23"/>
      <c r="JKU23"/>
      <c r="JKV23"/>
      <c r="JKW23"/>
      <c r="JKX23"/>
      <c r="JKY23"/>
      <c r="JKZ23"/>
      <c r="JLA23"/>
      <c r="JLB23"/>
      <c r="JLC23"/>
      <c r="JLD23"/>
      <c r="JLE23"/>
      <c r="JLF23"/>
      <c r="JLG23"/>
      <c r="JLH23"/>
      <c r="JLI23"/>
      <c r="JLJ23"/>
      <c r="JLK23"/>
      <c r="JLL23"/>
      <c r="JLM23"/>
      <c r="JLN23"/>
      <c r="JLO23"/>
      <c r="JLP23"/>
      <c r="JLQ23"/>
      <c r="JLR23"/>
      <c r="JLS23"/>
      <c r="JLT23"/>
      <c r="JLU23"/>
      <c r="JLV23"/>
      <c r="JLW23"/>
      <c r="JLX23"/>
      <c r="JLY23"/>
      <c r="JLZ23"/>
      <c r="JMA23"/>
      <c r="JMB23"/>
      <c r="JMC23"/>
      <c r="JMD23"/>
      <c r="JME23"/>
      <c r="JMF23"/>
      <c r="JMG23"/>
      <c r="JMH23"/>
      <c r="JMI23"/>
      <c r="JMJ23"/>
      <c r="JMK23"/>
      <c r="JML23"/>
      <c r="JMM23"/>
      <c r="JMN23"/>
      <c r="JMO23"/>
      <c r="JMP23"/>
      <c r="JMQ23"/>
      <c r="JMR23"/>
      <c r="JMS23"/>
      <c r="JMT23"/>
      <c r="JMU23"/>
      <c r="JMV23"/>
      <c r="JMW23"/>
      <c r="JMX23"/>
      <c r="JMY23"/>
      <c r="JMZ23"/>
      <c r="JNA23"/>
      <c r="JNB23"/>
      <c r="JNC23"/>
      <c r="JND23"/>
      <c r="JNE23"/>
      <c r="JNF23"/>
      <c r="JNG23"/>
      <c r="JNH23"/>
      <c r="JNI23"/>
      <c r="JNJ23"/>
      <c r="JNK23"/>
      <c r="JNL23"/>
      <c r="JNM23"/>
      <c r="JNN23"/>
      <c r="JNO23"/>
      <c r="JNP23"/>
      <c r="JNQ23"/>
      <c r="JNR23"/>
      <c r="JNS23"/>
      <c r="JNT23"/>
      <c r="JNU23"/>
      <c r="JNV23"/>
      <c r="JNW23"/>
      <c r="JNX23"/>
      <c r="JNY23"/>
      <c r="JNZ23"/>
      <c r="JOA23"/>
      <c r="JOB23"/>
      <c r="JOC23"/>
      <c r="JOD23"/>
      <c r="JOE23"/>
      <c r="JOF23"/>
      <c r="JOG23"/>
      <c r="JOH23"/>
      <c r="JOI23"/>
      <c r="JOJ23"/>
      <c r="JOK23"/>
      <c r="JOL23"/>
      <c r="JOM23"/>
      <c r="JON23"/>
      <c r="JOO23"/>
      <c r="JOP23"/>
      <c r="JOQ23"/>
      <c r="JOR23"/>
      <c r="JOS23"/>
      <c r="JOT23"/>
      <c r="JOU23"/>
      <c r="JOV23"/>
      <c r="JOW23"/>
      <c r="JOX23"/>
      <c r="JOY23"/>
      <c r="JOZ23"/>
      <c r="JPA23"/>
      <c r="JPB23"/>
      <c r="JPC23"/>
      <c r="JPD23"/>
      <c r="JPE23"/>
      <c r="JPF23"/>
      <c r="JPG23"/>
      <c r="JPH23"/>
      <c r="JPI23"/>
      <c r="JPJ23"/>
      <c r="JPK23"/>
      <c r="JPL23"/>
      <c r="JPM23"/>
      <c r="JPN23"/>
      <c r="JPO23"/>
      <c r="JPP23"/>
      <c r="JPQ23"/>
      <c r="JPR23"/>
      <c r="JPS23"/>
      <c r="JPT23"/>
      <c r="JPU23"/>
      <c r="JPV23"/>
      <c r="JPW23"/>
      <c r="JPX23"/>
      <c r="JPY23"/>
      <c r="JPZ23"/>
      <c r="JQA23"/>
      <c r="JQB23"/>
      <c r="JQC23"/>
      <c r="JQD23"/>
      <c r="JQE23"/>
      <c r="JQF23"/>
      <c r="JQG23"/>
      <c r="JQH23"/>
      <c r="JQI23"/>
      <c r="JQJ23"/>
      <c r="JQK23"/>
      <c r="JQL23"/>
      <c r="JQM23"/>
      <c r="JQN23"/>
      <c r="JQO23"/>
      <c r="JQP23"/>
      <c r="JQQ23"/>
      <c r="JQR23"/>
      <c r="JQS23"/>
      <c r="JQT23"/>
      <c r="JQU23"/>
      <c r="JQV23"/>
      <c r="JQW23"/>
      <c r="JQX23"/>
      <c r="JQY23"/>
      <c r="JQZ23"/>
      <c r="JRA23"/>
      <c r="JRB23"/>
      <c r="JRC23"/>
      <c r="JRD23"/>
      <c r="JRE23"/>
      <c r="JRF23"/>
      <c r="JRG23"/>
      <c r="JRH23"/>
      <c r="JRI23"/>
      <c r="JRJ23"/>
      <c r="JRK23"/>
      <c r="JRL23"/>
      <c r="JRM23"/>
      <c r="JRN23"/>
      <c r="JRO23"/>
      <c r="JRP23"/>
      <c r="JRQ23"/>
      <c r="JRR23"/>
      <c r="JRS23"/>
      <c r="JRT23"/>
      <c r="JRU23"/>
      <c r="JRV23"/>
      <c r="JRW23"/>
      <c r="JRX23"/>
      <c r="JRY23"/>
      <c r="JRZ23"/>
      <c r="JSA23"/>
      <c r="JSB23"/>
      <c r="JSC23"/>
      <c r="JSD23"/>
      <c r="JSE23"/>
      <c r="JSF23"/>
      <c r="JSG23"/>
      <c r="JSH23"/>
      <c r="JSI23"/>
      <c r="JSJ23"/>
      <c r="JSK23"/>
      <c r="JSL23"/>
      <c r="JSM23"/>
      <c r="JSN23"/>
      <c r="JSO23"/>
      <c r="JSP23"/>
      <c r="JSQ23"/>
      <c r="JSR23"/>
      <c r="JSS23"/>
      <c r="JST23"/>
      <c r="JSU23"/>
      <c r="JSV23"/>
      <c r="JSW23"/>
      <c r="JSX23"/>
      <c r="JSY23"/>
      <c r="JSZ23"/>
      <c r="JTA23"/>
      <c r="JTB23"/>
      <c r="JTC23"/>
      <c r="JTD23"/>
      <c r="JTE23"/>
      <c r="JTF23"/>
      <c r="JTG23"/>
      <c r="JTH23"/>
      <c r="JTI23"/>
      <c r="JTJ23"/>
      <c r="JTK23"/>
      <c r="JTL23"/>
      <c r="JTM23"/>
      <c r="JTN23"/>
      <c r="JTO23"/>
      <c r="JTP23"/>
      <c r="JTQ23"/>
      <c r="JTR23"/>
      <c r="JTS23"/>
      <c r="JTT23"/>
      <c r="JTU23"/>
      <c r="JTV23"/>
      <c r="JTW23"/>
      <c r="JTX23"/>
      <c r="JTY23"/>
      <c r="JTZ23"/>
      <c r="JUA23"/>
      <c r="JUB23"/>
      <c r="JUC23"/>
      <c r="JUD23"/>
      <c r="JUE23"/>
      <c r="JUF23"/>
      <c r="JUG23"/>
      <c r="JUH23"/>
      <c r="JUI23"/>
      <c r="JUJ23"/>
      <c r="JUK23"/>
      <c r="JUL23"/>
      <c r="JUM23"/>
      <c r="JUN23"/>
      <c r="JUO23"/>
      <c r="JUP23"/>
      <c r="JUQ23"/>
      <c r="JUR23"/>
      <c r="JUS23"/>
      <c r="JUT23"/>
      <c r="JUU23"/>
      <c r="JUV23"/>
      <c r="JUW23"/>
      <c r="JUX23"/>
      <c r="JUY23"/>
      <c r="JUZ23"/>
      <c r="JVA23"/>
      <c r="JVB23"/>
      <c r="JVC23"/>
      <c r="JVD23"/>
      <c r="JVE23"/>
      <c r="JVF23"/>
      <c r="JVG23"/>
      <c r="JVH23"/>
      <c r="JVI23"/>
      <c r="JVJ23"/>
      <c r="JVK23"/>
      <c r="JVL23"/>
      <c r="JVM23"/>
      <c r="JVN23"/>
      <c r="JVO23"/>
      <c r="JVP23"/>
      <c r="JVQ23"/>
      <c r="JVR23"/>
      <c r="JVS23"/>
      <c r="JVT23"/>
      <c r="JVU23"/>
      <c r="JVV23"/>
      <c r="JVW23"/>
      <c r="JVX23"/>
      <c r="JVY23"/>
      <c r="JVZ23"/>
      <c r="JWA23"/>
      <c r="JWB23"/>
      <c r="JWC23"/>
      <c r="JWD23"/>
      <c r="JWE23"/>
      <c r="JWF23"/>
      <c r="JWG23"/>
      <c r="JWH23"/>
      <c r="JWI23"/>
      <c r="JWJ23"/>
      <c r="JWK23"/>
      <c r="JWL23"/>
      <c r="JWM23"/>
      <c r="JWN23"/>
      <c r="JWO23"/>
      <c r="JWP23"/>
      <c r="JWQ23"/>
      <c r="JWR23"/>
      <c r="JWS23"/>
      <c r="JWT23"/>
      <c r="JWU23"/>
      <c r="JWV23"/>
      <c r="JWW23"/>
      <c r="JWX23"/>
      <c r="JWY23"/>
      <c r="JWZ23"/>
      <c r="JXA23"/>
      <c r="JXB23"/>
      <c r="JXC23"/>
      <c r="JXD23"/>
      <c r="JXE23"/>
      <c r="JXF23"/>
      <c r="JXG23"/>
      <c r="JXH23"/>
      <c r="JXI23"/>
      <c r="JXJ23"/>
      <c r="JXK23"/>
      <c r="JXL23"/>
      <c r="JXM23"/>
      <c r="JXN23"/>
      <c r="JXO23"/>
      <c r="JXP23"/>
      <c r="JXQ23"/>
      <c r="JXR23"/>
      <c r="JXS23"/>
      <c r="JXT23"/>
      <c r="JXU23"/>
      <c r="JXV23"/>
      <c r="JXW23"/>
      <c r="JXX23"/>
      <c r="JXY23"/>
      <c r="JXZ23"/>
      <c r="JYA23"/>
      <c r="JYB23"/>
      <c r="JYC23"/>
      <c r="JYD23"/>
      <c r="JYE23"/>
      <c r="JYF23"/>
      <c r="JYG23"/>
      <c r="JYH23"/>
      <c r="JYI23"/>
      <c r="JYJ23"/>
      <c r="JYK23"/>
      <c r="JYL23"/>
      <c r="JYM23"/>
      <c r="JYN23"/>
      <c r="JYO23"/>
      <c r="JYP23"/>
      <c r="JYQ23"/>
      <c r="JYR23"/>
      <c r="JYS23"/>
      <c r="JYT23"/>
      <c r="JYU23"/>
      <c r="JYV23"/>
      <c r="JYW23"/>
      <c r="JYX23"/>
      <c r="JYY23"/>
      <c r="JYZ23"/>
      <c r="JZA23"/>
      <c r="JZB23"/>
      <c r="JZC23"/>
      <c r="JZD23"/>
      <c r="JZE23"/>
      <c r="JZF23"/>
      <c r="JZG23"/>
      <c r="JZH23"/>
      <c r="JZI23"/>
      <c r="JZJ23"/>
      <c r="JZK23"/>
      <c r="JZL23"/>
      <c r="JZM23"/>
      <c r="JZN23"/>
      <c r="JZO23"/>
      <c r="JZP23"/>
      <c r="JZQ23"/>
      <c r="JZR23"/>
      <c r="JZS23"/>
      <c r="JZT23"/>
      <c r="JZU23"/>
      <c r="JZV23"/>
      <c r="JZW23"/>
      <c r="JZX23"/>
      <c r="JZY23"/>
      <c r="JZZ23"/>
      <c r="KAA23"/>
      <c r="KAB23"/>
      <c r="KAC23"/>
      <c r="KAD23"/>
      <c r="KAE23"/>
      <c r="KAF23"/>
      <c r="KAG23"/>
      <c r="KAH23"/>
      <c r="KAI23"/>
      <c r="KAJ23"/>
      <c r="KAK23"/>
      <c r="KAL23"/>
      <c r="KAM23"/>
      <c r="KAN23"/>
      <c r="KAO23"/>
      <c r="KAP23"/>
      <c r="KAQ23"/>
      <c r="KAR23"/>
      <c r="KAS23"/>
      <c r="KAT23"/>
      <c r="KAU23"/>
      <c r="KAV23"/>
      <c r="KAW23"/>
      <c r="KAX23"/>
      <c r="KAY23"/>
      <c r="KAZ23"/>
      <c r="KBA23"/>
      <c r="KBB23"/>
      <c r="KBC23"/>
      <c r="KBD23"/>
      <c r="KBE23"/>
      <c r="KBF23"/>
      <c r="KBG23"/>
      <c r="KBH23"/>
      <c r="KBI23"/>
      <c r="KBJ23"/>
      <c r="KBK23"/>
      <c r="KBL23"/>
      <c r="KBM23"/>
      <c r="KBN23"/>
      <c r="KBO23"/>
      <c r="KBP23"/>
      <c r="KBQ23"/>
      <c r="KBR23"/>
      <c r="KBS23"/>
      <c r="KBT23"/>
      <c r="KBU23"/>
      <c r="KBV23"/>
      <c r="KBW23"/>
      <c r="KBX23"/>
      <c r="KBY23"/>
      <c r="KBZ23"/>
      <c r="KCA23"/>
      <c r="KCB23"/>
      <c r="KCC23"/>
      <c r="KCD23"/>
      <c r="KCE23"/>
      <c r="KCF23"/>
      <c r="KCG23"/>
      <c r="KCH23"/>
      <c r="KCI23"/>
      <c r="KCJ23"/>
      <c r="KCK23"/>
      <c r="KCL23"/>
      <c r="KCM23"/>
      <c r="KCN23"/>
      <c r="KCO23"/>
      <c r="KCP23"/>
      <c r="KCQ23"/>
      <c r="KCR23"/>
      <c r="KCS23"/>
      <c r="KCT23"/>
      <c r="KCU23"/>
      <c r="KCV23"/>
      <c r="KCW23"/>
      <c r="KCX23"/>
      <c r="KCY23"/>
      <c r="KCZ23"/>
      <c r="KDA23"/>
      <c r="KDB23"/>
      <c r="KDC23"/>
      <c r="KDD23"/>
      <c r="KDE23"/>
      <c r="KDF23"/>
      <c r="KDG23"/>
      <c r="KDH23"/>
      <c r="KDI23"/>
      <c r="KDJ23"/>
      <c r="KDK23"/>
      <c r="KDL23"/>
      <c r="KDM23"/>
      <c r="KDN23"/>
      <c r="KDO23"/>
      <c r="KDP23"/>
      <c r="KDQ23"/>
      <c r="KDR23"/>
      <c r="KDS23"/>
      <c r="KDT23"/>
      <c r="KDU23"/>
      <c r="KDV23"/>
      <c r="KDW23"/>
      <c r="KDX23"/>
      <c r="KDY23"/>
      <c r="KDZ23"/>
      <c r="KEA23"/>
      <c r="KEB23"/>
      <c r="KEC23"/>
      <c r="KED23"/>
      <c r="KEE23"/>
      <c r="KEF23"/>
      <c r="KEG23"/>
      <c r="KEH23"/>
      <c r="KEI23"/>
      <c r="KEJ23"/>
      <c r="KEK23"/>
      <c r="KEL23"/>
      <c r="KEM23"/>
      <c r="KEN23"/>
      <c r="KEO23"/>
      <c r="KEP23"/>
      <c r="KEQ23"/>
      <c r="KER23"/>
      <c r="KES23"/>
      <c r="KET23"/>
      <c r="KEU23"/>
      <c r="KEV23"/>
      <c r="KEW23"/>
      <c r="KEX23"/>
      <c r="KEY23"/>
      <c r="KEZ23"/>
      <c r="KFA23"/>
      <c r="KFB23"/>
      <c r="KFC23"/>
      <c r="KFD23"/>
      <c r="KFE23"/>
      <c r="KFF23"/>
      <c r="KFG23"/>
      <c r="KFH23"/>
      <c r="KFI23"/>
      <c r="KFJ23"/>
      <c r="KFK23"/>
      <c r="KFL23"/>
      <c r="KFM23"/>
      <c r="KFN23"/>
      <c r="KFO23"/>
      <c r="KFP23"/>
      <c r="KFQ23"/>
      <c r="KFR23"/>
      <c r="KFS23"/>
      <c r="KFT23"/>
      <c r="KFU23"/>
      <c r="KFV23"/>
      <c r="KFW23"/>
      <c r="KFX23"/>
      <c r="KFY23"/>
      <c r="KFZ23"/>
      <c r="KGA23"/>
      <c r="KGB23"/>
      <c r="KGC23"/>
      <c r="KGD23"/>
      <c r="KGE23"/>
      <c r="KGF23"/>
      <c r="KGG23"/>
      <c r="KGH23"/>
      <c r="KGI23"/>
      <c r="KGJ23"/>
      <c r="KGK23"/>
      <c r="KGL23"/>
      <c r="KGM23"/>
      <c r="KGN23"/>
      <c r="KGO23"/>
      <c r="KGP23"/>
      <c r="KGQ23"/>
      <c r="KGR23"/>
      <c r="KGS23"/>
      <c r="KGT23"/>
      <c r="KGU23"/>
      <c r="KGV23"/>
      <c r="KGW23"/>
      <c r="KGX23"/>
      <c r="KGY23"/>
      <c r="KGZ23"/>
      <c r="KHA23"/>
      <c r="KHB23"/>
      <c r="KHC23"/>
      <c r="KHD23"/>
      <c r="KHE23"/>
      <c r="KHF23"/>
      <c r="KHG23"/>
      <c r="KHH23"/>
      <c r="KHI23"/>
      <c r="KHJ23"/>
      <c r="KHK23"/>
      <c r="KHL23"/>
      <c r="KHM23"/>
      <c r="KHN23"/>
      <c r="KHO23"/>
      <c r="KHP23"/>
      <c r="KHQ23"/>
      <c r="KHR23"/>
      <c r="KHS23"/>
      <c r="KHT23"/>
      <c r="KHU23"/>
      <c r="KHV23"/>
      <c r="KHW23"/>
      <c r="KHX23"/>
      <c r="KHY23"/>
      <c r="KHZ23"/>
      <c r="KIA23"/>
      <c r="KIB23"/>
      <c r="KIC23"/>
      <c r="KID23"/>
      <c r="KIE23"/>
      <c r="KIF23"/>
      <c r="KIG23"/>
      <c r="KIH23"/>
      <c r="KII23"/>
      <c r="KIJ23"/>
      <c r="KIK23"/>
      <c r="KIL23"/>
      <c r="KIM23"/>
      <c r="KIN23"/>
      <c r="KIO23"/>
      <c r="KIP23"/>
      <c r="KIQ23"/>
      <c r="KIR23"/>
      <c r="KIS23"/>
      <c r="KIT23"/>
      <c r="KIU23"/>
      <c r="KIV23"/>
      <c r="KIW23"/>
      <c r="KIX23"/>
      <c r="KIY23"/>
      <c r="KIZ23"/>
      <c r="KJA23"/>
      <c r="KJB23"/>
      <c r="KJC23"/>
      <c r="KJD23"/>
      <c r="KJE23"/>
      <c r="KJF23"/>
      <c r="KJG23"/>
      <c r="KJH23"/>
      <c r="KJI23"/>
      <c r="KJJ23"/>
      <c r="KJK23"/>
      <c r="KJL23"/>
      <c r="KJM23"/>
      <c r="KJN23"/>
      <c r="KJO23"/>
      <c r="KJP23"/>
      <c r="KJQ23"/>
      <c r="KJR23"/>
      <c r="KJS23"/>
      <c r="KJT23"/>
      <c r="KJU23"/>
      <c r="KJV23"/>
      <c r="KJW23"/>
      <c r="KJX23"/>
      <c r="KJY23"/>
      <c r="KJZ23"/>
      <c r="KKA23"/>
      <c r="KKB23"/>
      <c r="KKC23"/>
      <c r="KKD23"/>
      <c r="KKE23"/>
      <c r="KKF23"/>
      <c r="KKG23"/>
      <c r="KKH23"/>
      <c r="KKI23"/>
      <c r="KKJ23"/>
      <c r="KKK23"/>
      <c r="KKL23"/>
      <c r="KKM23"/>
      <c r="KKN23"/>
      <c r="KKO23"/>
      <c r="KKP23"/>
      <c r="KKQ23"/>
      <c r="KKR23"/>
      <c r="KKS23"/>
      <c r="KKT23"/>
      <c r="KKU23"/>
      <c r="KKV23"/>
      <c r="KKW23"/>
      <c r="KKX23"/>
      <c r="KKY23"/>
      <c r="KKZ23"/>
      <c r="KLA23"/>
      <c r="KLB23"/>
      <c r="KLC23"/>
      <c r="KLD23"/>
      <c r="KLE23"/>
      <c r="KLF23"/>
      <c r="KLG23"/>
      <c r="KLH23"/>
      <c r="KLI23"/>
      <c r="KLJ23"/>
      <c r="KLK23"/>
      <c r="KLL23"/>
      <c r="KLM23"/>
      <c r="KLN23"/>
      <c r="KLO23"/>
      <c r="KLP23"/>
      <c r="KLQ23"/>
      <c r="KLR23"/>
      <c r="KLS23"/>
      <c r="KLT23"/>
      <c r="KLU23"/>
      <c r="KLV23"/>
      <c r="KLW23"/>
      <c r="KLX23"/>
      <c r="KLY23"/>
      <c r="KLZ23"/>
      <c r="KMA23"/>
      <c r="KMB23"/>
      <c r="KMC23"/>
      <c r="KMD23"/>
      <c r="KME23"/>
      <c r="KMF23"/>
      <c r="KMG23"/>
      <c r="KMH23"/>
      <c r="KMI23"/>
      <c r="KMJ23"/>
      <c r="KMK23"/>
      <c r="KML23"/>
      <c r="KMM23"/>
      <c r="KMN23"/>
      <c r="KMO23"/>
      <c r="KMP23"/>
      <c r="KMQ23"/>
      <c r="KMR23"/>
      <c r="KMS23"/>
      <c r="KMT23"/>
      <c r="KMU23"/>
      <c r="KMV23"/>
      <c r="KMW23"/>
      <c r="KMX23"/>
      <c r="KMY23"/>
      <c r="KMZ23"/>
      <c r="KNA23"/>
      <c r="KNB23"/>
      <c r="KNC23"/>
      <c r="KND23"/>
      <c r="KNE23"/>
      <c r="KNF23"/>
      <c r="KNG23"/>
      <c r="KNH23"/>
      <c r="KNI23"/>
      <c r="KNJ23"/>
      <c r="KNK23"/>
      <c r="KNL23"/>
      <c r="KNM23"/>
      <c r="KNN23"/>
      <c r="KNO23"/>
      <c r="KNP23"/>
      <c r="KNQ23"/>
      <c r="KNR23"/>
      <c r="KNS23"/>
      <c r="KNT23"/>
      <c r="KNU23"/>
      <c r="KNV23"/>
      <c r="KNW23"/>
      <c r="KNX23"/>
      <c r="KNY23"/>
      <c r="KNZ23"/>
      <c r="KOA23"/>
      <c r="KOB23"/>
      <c r="KOC23"/>
      <c r="KOD23"/>
      <c r="KOE23"/>
      <c r="KOF23"/>
      <c r="KOG23"/>
      <c r="KOH23"/>
      <c r="KOI23"/>
      <c r="KOJ23"/>
      <c r="KOK23"/>
      <c r="KOL23"/>
      <c r="KOM23"/>
      <c r="KON23"/>
      <c r="KOO23"/>
      <c r="KOP23"/>
      <c r="KOQ23"/>
      <c r="KOR23"/>
      <c r="KOS23"/>
      <c r="KOT23"/>
      <c r="KOU23"/>
      <c r="KOV23"/>
      <c r="KOW23"/>
      <c r="KOX23"/>
      <c r="KOY23"/>
      <c r="KOZ23"/>
      <c r="KPA23"/>
      <c r="KPB23"/>
      <c r="KPC23"/>
      <c r="KPD23"/>
      <c r="KPE23"/>
      <c r="KPF23"/>
      <c r="KPG23"/>
      <c r="KPH23"/>
      <c r="KPI23"/>
      <c r="KPJ23"/>
      <c r="KPK23"/>
      <c r="KPL23"/>
      <c r="KPM23"/>
      <c r="KPN23"/>
      <c r="KPO23"/>
      <c r="KPP23"/>
      <c r="KPQ23"/>
      <c r="KPR23"/>
      <c r="KPS23"/>
      <c r="KPT23"/>
      <c r="KPU23"/>
      <c r="KPV23"/>
      <c r="KPW23"/>
      <c r="KPX23"/>
      <c r="KPY23"/>
      <c r="KPZ23"/>
      <c r="KQA23"/>
      <c r="KQB23"/>
      <c r="KQC23"/>
      <c r="KQD23"/>
      <c r="KQE23"/>
      <c r="KQF23"/>
      <c r="KQG23"/>
      <c r="KQH23"/>
      <c r="KQI23"/>
      <c r="KQJ23"/>
      <c r="KQK23"/>
      <c r="KQL23"/>
      <c r="KQM23"/>
      <c r="KQN23"/>
      <c r="KQO23"/>
      <c r="KQP23"/>
      <c r="KQQ23"/>
      <c r="KQR23"/>
      <c r="KQS23"/>
      <c r="KQT23"/>
      <c r="KQU23"/>
      <c r="KQV23"/>
      <c r="KQW23"/>
      <c r="KQX23"/>
      <c r="KQY23"/>
      <c r="KQZ23"/>
      <c r="KRA23"/>
      <c r="KRB23"/>
      <c r="KRC23"/>
      <c r="KRD23"/>
      <c r="KRE23"/>
      <c r="KRF23"/>
      <c r="KRG23"/>
      <c r="KRH23"/>
      <c r="KRI23"/>
      <c r="KRJ23"/>
      <c r="KRK23"/>
      <c r="KRL23"/>
      <c r="KRM23"/>
      <c r="KRN23"/>
      <c r="KRO23"/>
      <c r="KRP23"/>
      <c r="KRQ23"/>
      <c r="KRR23"/>
      <c r="KRS23"/>
      <c r="KRT23"/>
      <c r="KRU23"/>
      <c r="KRV23"/>
      <c r="KRW23"/>
      <c r="KRX23"/>
      <c r="KRY23"/>
      <c r="KRZ23"/>
      <c r="KSA23"/>
      <c r="KSB23"/>
      <c r="KSC23"/>
      <c r="KSD23"/>
      <c r="KSE23"/>
      <c r="KSF23"/>
      <c r="KSG23"/>
      <c r="KSH23"/>
      <c r="KSI23"/>
      <c r="KSJ23"/>
      <c r="KSK23"/>
      <c r="KSL23"/>
      <c r="KSM23"/>
      <c r="KSN23"/>
      <c r="KSO23"/>
      <c r="KSP23"/>
      <c r="KSQ23"/>
      <c r="KSR23"/>
      <c r="KSS23"/>
      <c r="KST23"/>
      <c r="KSU23"/>
      <c r="KSV23"/>
      <c r="KSW23"/>
      <c r="KSX23"/>
      <c r="KSY23"/>
      <c r="KSZ23"/>
      <c r="KTA23"/>
      <c r="KTB23"/>
      <c r="KTC23"/>
      <c r="KTD23"/>
      <c r="KTE23"/>
      <c r="KTF23"/>
      <c r="KTG23"/>
      <c r="KTH23"/>
      <c r="KTI23"/>
      <c r="KTJ23"/>
      <c r="KTK23"/>
      <c r="KTL23"/>
      <c r="KTM23"/>
      <c r="KTN23"/>
      <c r="KTO23"/>
      <c r="KTP23"/>
      <c r="KTQ23"/>
      <c r="KTR23"/>
      <c r="KTS23"/>
      <c r="KTT23"/>
      <c r="KTU23"/>
      <c r="KTV23"/>
      <c r="KTW23"/>
      <c r="KTX23"/>
      <c r="KTY23"/>
      <c r="KTZ23"/>
      <c r="KUA23"/>
      <c r="KUB23"/>
      <c r="KUC23"/>
      <c r="KUD23"/>
      <c r="KUE23"/>
      <c r="KUF23"/>
      <c r="KUG23"/>
      <c r="KUH23"/>
      <c r="KUI23"/>
      <c r="KUJ23"/>
      <c r="KUK23"/>
      <c r="KUL23"/>
      <c r="KUM23"/>
      <c r="KUN23"/>
      <c r="KUO23"/>
      <c r="KUP23"/>
      <c r="KUQ23"/>
      <c r="KUR23"/>
      <c r="KUS23"/>
      <c r="KUT23"/>
      <c r="KUU23"/>
      <c r="KUV23"/>
      <c r="KUW23"/>
      <c r="KUX23"/>
      <c r="KUY23"/>
      <c r="KUZ23"/>
      <c r="KVA23"/>
      <c r="KVB23"/>
      <c r="KVC23"/>
      <c r="KVD23"/>
      <c r="KVE23"/>
      <c r="KVF23"/>
      <c r="KVG23"/>
      <c r="KVH23"/>
      <c r="KVI23"/>
      <c r="KVJ23"/>
      <c r="KVK23"/>
      <c r="KVL23"/>
      <c r="KVM23"/>
      <c r="KVN23"/>
      <c r="KVO23"/>
      <c r="KVP23"/>
      <c r="KVQ23"/>
      <c r="KVR23"/>
      <c r="KVS23"/>
      <c r="KVT23"/>
      <c r="KVU23"/>
      <c r="KVV23"/>
      <c r="KVW23"/>
      <c r="KVX23"/>
      <c r="KVY23"/>
      <c r="KVZ23"/>
      <c r="KWA23"/>
      <c r="KWB23"/>
      <c r="KWC23"/>
      <c r="KWD23"/>
      <c r="KWE23"/>
      <c r="KWF23"/>
      <c r="KWG23"/>
      <c r="KWH23"/>
      <c r="KWI23"/>
      <c r="KWJ23"/>
      <c r="KWK23"/>
      <c r="KWL23"/>
      <c r="KWM23"/>
      <c r="KWN23"/>
      <c r="KWO23"/>
      <c r="KWP23"/>
      <c r="KWQ23"/>
      <c r="KWR23"/>
      <c r="KWS23"/>
      <c r="KWT23"/>
      <c r="KWU23"/>
      <c r="KWV23"/>
      <c r="KWW23"/>
      <c r="KWX23"/>
      <c r="KWY23"/>
      <c r="KWZ23"/>
      <c r="KXA23"/>
      <c r="KXB23"/>
      <c r="KXC23"/>
      <c r="KXD23"/>
      <c r="KXE23"/>
      <c r="KXF23"/>
      <c r="KXG23"/>
      <c r="KXH23"/>
      <c r="KXI23"/>
      <c r="KXJ23"/>
      <c r="KXK23"/>
      <c r="KXL23"/>
      <c r="KXM23"/>
      <c r="KXN23"/>
      <c r="KXO23"/>
      <c r="KXP23"/>
      <c r="KXQ23"/>
      <c r="KXR23"/>
      <c r="KXS23"/>
      <c r="KXT23"/>
      <c r="KXU23"/>
      <c r="KXV23"/>
      <c r="KXW23"/>
      <c r="KXX23"/>
      <c r="KXY23"/>
      <c r="KXZ23"/>
      <c r="KYA23"/>
      <c r="KYB23"/>
      <c r="KYC23"/>
      <c r="KYD23"/>
      <c r="KYE23"/>
      <c r="KYF23"/>
      <c r="KYG23"/>
      <c r="KYH23"/>
      <c r="KYI23"/>
      <c r="KYJ23"/>
      <c r="KYK23"/>
      <c r="KYL23"/>
      <c r="KYM23"/>
      <c r="KYN23"/>
      <c r="KYO23"/>
      <c r="KYP23"/>
      <c r="KYQ23"/>
      <c r="KYR23"/>
      <c r="KYS23"/>
      <c r="KYT23"/>
      <c r="KYU23"/>
      <c r="KYV23"/>
      <c r="KYW23"/>
      <c r="KYX23"/>
      <c r="KYY23"/>
      <c r="KYZ23"/>
      <c r="KZA23"/>
      <c r="KZB23"/>
      <c r="KZC23"/>
      <c r="KZD23"/>
      <c r="KZE23"/>
      <c r="KZF23"/>
      <c r="KZG23"/>
      <c r="KZH23"/>
      <c r="KZI23"/>
      <c r="KZJ23"/>
      <c r="KZK23"/>
      <c r="KZL23"/>
      <c r="KZM23"/>
      <c r="KZN23"/>
      <c r="KZO23"/>
      <c r="KZP23"/>
      <c r="KZQ23"/>
      <c r="KZR23"/>
      <c r="KZS23"/>
      <c r="KZT23"/>
      <c r="KZU23"/>
      <c r="KZV23"/>
      <c r="KZW23"/>
      <c r="KZX23"/>
      <c r="KZY23"/>
      <c r="KZZ23"/>
      <c r="LAA23"/>
      <c r="LAB23"/>
      <c r="LAC23"/>
      <c r="LAD23"/>
      <c r="LAE23"/>
      <c r="LAF23"/>
      <c r="LAG23"/>
      <c r="LAH23"/>
      <c r="LAI23"/>
      <c r="LAJ23"/>
      <c r="LAK23"/>
      <c r="LAL23"/>
      <c r="LAM23"/>
      <c r="LAN23"/>
      <c r="LAO23"/>
      <c r="LAP23"/>
      <c r="LAQ23"/>
      <c r="LAR23"/>
      <c r="LAS23"/>
      <c r="LAT23"/>
      <c r="LAU23"/>
      <c r="LAV23"/>
      <c r="LAW23"/>
      <c r="LAX23"/>
      <c r="LAY23"/>
      <c r="LAZ23"/>
      <c r="LBA23"/>
      <c r="LBB23"/>
      <c r="LBC23"/>
      <c r="LBD23"/>
      <c r="LBE23"/>
      <c r="LBF23"/>
      <c r="LBG23"/>
      <c r="LBH23"/>
      <c r="LBI23"/>
      <c r="LBJ23"/>
      <c r="LBK23"/>
      <c r="LBL23"/>
      <c r="LBM23"/>
      <c r="LBN23"/>
      <c r="LBO23"/>
      <c r="LBP23"/>
      <c r="LBQ23"/>
      <c r="LBR23"/>
      <c r="LBS23"/>
      <c r="LBT23"/>
      <c r="LBU23"/>
      <c r="LBV23"/>
      <c r="LBW23"/>
      <c r="LBX23"/>
      <c r="LBY23"/>
      <c r="LBZ23"/>
      <c r="LCA23"/>
      <c r="LCB23"/>
      <c r="LCC23"/>
      <c r="LCD23"/>
      <c r="LCE23"/>
      <c r="LCF23"/>
      <c r="LCG23"/>
      <c r="LCH23"/>
      <c r="LCI23"/>
      <c r="LCJ23"/>
      <c r="LCK23"/>
      <c r="LCL23"/>
      <c r="LCM23"/>
      <c r="LCN23"/>
      <c r="LCO23"/>
      <c r="LCP23"/>
      <c r="LCQ23"/>
      <c r="LCR23"/>
      <c r="LCS23"/>
      <c r="LCT23"/>
      <c r="LCU23"/>
      <c r="LCV23"/>
      <c r="LCW23"/>
      <c r="LCX23"/>
      <c r="LCY23"/>
      <c r="LCZ23"/>
      <c r="LDA23"/>
      <c r="LDB23"/>
      <c r="LDC23"/>
      <c r="LDD23"/>
      <c r="LDE23"/>
      <c r="LDF23"/>
      <c r="LDG23"/>
      <c r="LDH23"/>
      <c r="LDI23"/>
      <c r="LDJ23"/>
      <c r="LDK23"/>
      <c r="LDL23"/>
      <c r="LDM23"/>
      <c r="LDN23"/>
      <c r="LDO23"/>
      <c r="LDP23"/>
      <c r="LDQ23"/>
      <c r="LDR23"/>
      <c r="LDS23"/>
      <c r="LDT23"/>
      <c r="LDU23"/>
      <c r="LDV23"/>
      <c r="LDW23"/>
      <c r="LDX23"/>
      <c r="LDY23"/>
      <c r="LDZ23"/>
      <c r="LEA23"/>
      <c r="LEB23"/>
      <c r="LEC23"/>
      <c r="LED23"/>
      <c r="LEE23"/>
      <c r="LEF23"/>
      <c r="LEG23"/>
      <c r="LEH23"/>
      <c r="LEI23"/>
      <c r="LEJ23"/>
      <c r="LEK23"/>
      <c r="LEL23"/>
      <c r="LEM23"/>
      <c r="LEN23"/>
      <c r="LEO23"/>
      <c r="LEP23"/>
      <c r="LEQ23"/>
      <c r="LER23"/>
      <c r="LES23"/>
      <c r="LET23"/>
      <c r="LEU23"/>
      <c r="LEV23"/>
      <c r="LEW23"/>
      <c r="LEX23"/>
      <c r="LEY23"/>
      <c r="LEZ23"/>
      <c r="LFA23"/>
      <c r="LFB23"/>
      <c r="LFC23"/>
      <c r="LFD23"/>
      <c r="LFE23"/>
      <c r="LFF23"/>
      <c r="LFG23"/>
      <c r="LFH23"/>
      <c r="LFI23"/>
      <c r="LFJ23"/>
      <c r="LFK23"/>
      <c r="LFL23"/>
      <c r="LFM23"/>
      <c r="LFN23"/>
      <c r="LFO23"/>
      <c r="LFP23"/>
      <c r="LFQ23"/>
      <c r="LFR23"/>
      <c r="LFS23"/>
      <c r="LFT23"/>
      <c r="LFU23"/>
      <c r="LFV23"/>
      <c r="LFW23"/>
      <c r="LFX23"/>
      <c r="LFY23"/>
      <c r="LFZ23"/>
      <c r="LGA23"/>
      <c r="LGB23"/>
      <c r="LGC23"/>
      <c r="LGD23"/>
      <c r="LGE23"/>
      <c r="LGF23"/>
      <c r="LGG23"/>
      <c r="LGH23"/>
      <c r="LGI23"/>
      <c r="LGJ23"/>
      <c r="LGK23"/>
      <c r="LGL23"/>
      <c r="LGM23"/>
      <c r="LGN23"/>
      <c r="LGO23"/>
      <c r="LGP23"/>
      <c r="LGQ23"/>
      <c r="LGR23"/>
      <c r="LGS23"/>
      <c r="LGT23"/>
      <c r="LGU23"/>
      <c r="LGV23"/>
      <c r="LGW23"/>
      <c r="LGX23"/>
      <c r="LGY23"/>
      <c r="LGZ23"/>
      <c r="LHA23"/>
      <c r="LHB23"/>
      <c r="LHC23"/>
      <c r="LHD23"/>
      <c r="LHE23"/>
      <c r="LHF23"/>
      <c r="LHG23"/>
      <c r="LHH23"/>
      <c r="LHI23"/>
      <c r="LHJ23"/>
      <c r="LHK23"/>
      <c r="LHL23"/>
      <c r="LHM23"/>
      <c r="LHN23"/>
      <c r="LHO23"/>
      <c r="LHP23"/>
      <c r="LHQ23"/>
      <c r="LHR23"/>
      <c r="LHS23"/>
      <c r="LHT23"/>
      <c r="LHU23"/>
      <c r="LHV23"/>
      <c r="LHW23"/>
      <c r="LHX23"/>
      <c r="LHY23"/>
      <c r="LHZ23"/>
      <c r="LIA23"/>
      <c r="LIB23"/>
      <c r="LIC23"/>
      <c r="LID23"/>
      <c r="LIE23"/>
      <c r="LIF23"/>
      <c r="LIG23"/>
      <c r="LIH23"/>
      <c r="LII23"/>
      <c r="LIJ23"/>
      <c r="LIK23"/>
      <c r="LIL23"/>
      <c r="LIM23"/>
      <c r="LIN23"/>
      <c r="LIO23"/>
      <c r="LIP23"/>
      <c r="LIQ23"/>
      <c r="LIR23"/>
      <c r="LIS23"/>
      <c r="LIT23"/>
      <c r="LIU23"/>
      <c r="LIV23"/>
      <c r="LIW23"/>
      <c r="LIX23"/>
      <c r="LIY23"/>
      <c r="LIZ23"/>
      <c r="LJA23"/>
      <c r="LJB23"/>
      <c r="LJC23"/>
      <c r="LJD23"/>
      <c r="LJE23"/>
      <c r="LJF23"/>
      <c r="LJG23"/>
      <c r="LJH23"/>
      <c r="LJI23"/>
      <c r="LJJ23"/>
      <c r="LJK23"/>
      <c r="LJL23"/>
      <c r="LJM23"/>
      <c r="LJN23"/>
      <c r="LJO23"/>
      <c r="LJP23"/>
      <c r="LJQ23"/>
      <c r="LJR23"/>
      <c r="LJS23"/>
      <c r="LJT23"/>
      <c r="LJU23"/>
      <c r="LJV23"/>
      <c r="LJW23"/>
      <c r="LJX23"/>
      <c r="LJY23"/>
      <c r="LJZ23"/>
      <c r="LKA23"/>
      <c r="LKB23"/>
      <c r="LKC23"/>
      <c r="LKD23"/>
      <c r="LKE23"/>
      <c r="LKF23"/>
      <c r="LKG23"/>
      <c r="LKH23"/>
      <c r="LKI23"/>
      <c r="LKJ23"/>
      <c r="LKK23"/>
      <c r="LKL23"/>
      <c r="LKM23"/>
      <c r="LKN23"/>
      <c r="LKO23"/>
      <c r="LKP23"/>
      <c r="LKQ23"/>
      <c r="LKR23"/>
      <c r="LKS23"/>
      <c r="LKT23"/>
      <c r="LKU23"/>
      <c r="LKV23"/>
      <c r="LKW23"/>
      <c r="LKX23"/>
      <c r="LKY23"/>
      <c r="LKZ23"/>
      <c r="LLA23"/>
      <c r="LLB23"/>
      <c r="LLC23"/>
      <c r="LLD23"/>
      <c r="LLE23"/>
      <c r="LLF23"/>
      <c r="LLG23"/>
      <c r="LLH23"/>
      <c r="LLI23"/>
      <c r="LLJ23"/>
      <c r="LLK23"/>
      <c r="LLL23"/>
      <c r="LLM23"/>
      <c r="LLN23"/>
      <c r="LLO23"/>
      <c r="LLP23"/>
      <c r="LLQ23"/>
      <c r="LLR23"/>
      <c r="LLS23"/>
      <c r="LLT23"/>
      <c r="LLU23"/>
      <c r="LLV23"/>
      <c r="LLW23"/>
      <c r="LLX23"/>
      <c r="LLY23"/>
      <c r="LLZ23"/>
      <c r="LMA23"/>
      <c r="LMB23"/>
      <c r="LMC23"/>
      <c r="LMD23"/>
      <c r="LME23"/>
      <c r="LMF23"/>
      <c r="LMG23"/>
      <c r="LMH23"/>
      <c r="LMI23"/>
      <c r="LMJ23"/>
      <c r="LMK23"/>
      <c r="LML23"/>
      <c r="LMM23"/>
      <c r="LMN23"/>
      <c r="LMO23"/>
      <c r="LMP23"/>
      <c r="LMQ23"/>
      <c r="LMR23"/>
      <c r="LMS23"/>
      <c r="LMT23"/>
      <c r="LMU23"/>
      <c r="LMV23"/>
      <c r="LMW23"/>
      <c r="LMX23"/>
      <c r="LMY23"/>
      <c r="LMZ23"/>
      <c r="LNA23"/>
      <c r="LNB23"/>
      <c r="LNC23"/>
      <c r="LND23"/>
      <c r="LNE23"/>
      <c r="LNF23"/>
      <c r="LNG23"/>
      <c r="LNH23"/>
      <c r="LNI23"/>
      <c r="LNJ23"/>
      <c r="LNK23"/>
      <c r="LNL23"/>
      <c r="LNM23"/>
      <c r="LNN23"/>
      <c r="LNO23"/>
      <c r="LNP23"/>
      <c r="LNQ23"/>
      <c r="LNR23"/>
      <c r="LNS23"/>
      <c r="LNT23"/>
      <c r="LNU23"/>
      <c r="LNV23"/>
      <c r="LNW23"/>
      <c r="LNX23"/>
      <c r="LNY23"/>
      <c r="LNZ23"/>
      <c r="LOA23"/>
      <c r="LOB23"/>
      <c r="LOC23"/>
      <c r="LOD23"/>
      <c r="LOE23"/>
      <c r="LOF23"/>
      <c r="LOG23"/>
      <c r="LOH23"/>
      <c r="LOI23"/>
      <c r="LOJ23"/>
      <c r="LOK23"/>
      <c r="LOL23"/>
      <c r="LOM23"/>
      <c r="LON23"/>
      <c r="LOO23"/>
      <c r="LOP23"/>
      <c r="LOQ23"/>
      <c r="LOR23"/>
      <c r="LOS23"/>
      <c r="LOT23"/>
      <c r="LOU23"/>
      <c r="LOV23"/>
      <c r="LOW23"/>
      <c r="LOX23"/>
      <c r="LOY23"/>
      <c r="LOZ23"/>
      <c r="LPA23"/>
      <c r="LPB23"/>
      <c r="LPC23"/>
      <c r="LPD23"/>
      <c r="LPE23"/>
      <c r="LPF23"/>
      <c r="LPG23"/>
      <c r="LPH23"/>
      <c r="LPI23"/>
      <c r="LPJ23"/>
      <c r="LPK23"/>
      <c r="LPL23"/>
      <c r="LPM23"/>
      <c r="LPN23"/>
      <c r="LPO23"/>
      <c r="LPP23"/>
      <c r="LPQ23"/>
      <c r="LPR23"/>
      <c r="LPS23"/>
      <c r="LPT23"/>
      <c r="LPU23"/>
      <c r="LPV23"/>
      <c r="LPW23"/>
      <c r="LPX23"/>
      <c r="LPY23"/>
      <c r="LPZ23"/>
      <c r="LQA23"/>
      <c r="LQB23"/>
      <c r="LQC23"/>
      <c r="LQD23"/>
      <c r="LQE23"/>
      <c r="LQF23"/>
      <c r="LQG23"/>
      <c r="LQH23"/>
      <c r="LQI23"/>
      <c r="LQJ23"/>
      <c r="LQK23"/>
      <c r="LQL23"/>
      <c r="LQM23"/>
      <c r="LQN23"/>
      <c r="LQO23"/>
      <c r="LQP23"/>
      <c r="LQQ23"/>
      <c r="LQR23"/>
      <c r="LQS23"/>
      <c r="LQT23"/>
      <c r="LQU23"/>
      <c r="LQV23"/>
      <c r="LQW23"/>
      <c r="LQX23"/>
      <c r="LQY23"/>
      <c r="LQZ23"/>
      <c r="LRA23"/>
      <c r="LRB23"/>
      <c r="LRC23"/>
      <c r="LRD23"/>
      <c r="LRE23"/>
      <c r="LRF23"/>
      <c r="LRG23"/>
      <c r="LRH23"/>
      <c r="LRI23"/>
      <c r="LRJ23"/>
      <c r="LRK23"/>
      <c r="LRL23"/>
      <c r="LRM23"/>
      <c r="LRN23"/>
      <c r="LRO23"/>
      <c r="LRP23"/>
      <c r="LRQ23"/>
      <c r="LRR23"/>
      <c r="LRS23"/>
      <c r="LRT23"/>
      <c r="LRU23"/>
      <c r="LRV23"/>
      <c r="LRW23"/>
      <c r="LRX23"/>
      <c r="LRY23"/>
      <c r="LRZ23"/>
      <c r="LSA23"/>
      <c r="LSB23"/>
      <c r="LSC23"/>
      <c r="LSD23"/>
      <c r="LSE23"/>
      <c r="LSF23"/>
      <c r="LSG23"/>
      <c r="LSH23"/>
      <c r="LSI23"/>
      <c r="LSJ23"/>
      <c r="LSK23"/>
      <c r="LSL23"/>
      <c r="LSM23"/>
      <c r="LSN23"/>
      <c r="LSO23"/>
      <c r="LSP23"/>
      <c r="LSQ23"/>
      <c r="LSR23"/>
      <c r="LSS23"/>
      <c r="LST23"/>
      <c r="LSU23"/>
      <c r="LSV23"/>
      <c r="LSW23"/>
      <c r="LSX23"/>
      <c r="LSY23"/>
      <c r="LSZ23"/>
      <c r="LTA23"/>
      <c r="LTB23"/>
      <c r="LTC23"/>
      <c r="LTD23"/>
      <c r="LTE23"/>
      <c r="LTF23"/>
      <c r="LTG23"/>
      <c r="LTH23"/>
      <c r="LTI23"/>
      <c r="LTJ23"/>
      <c r="LTK23"/>
      <c r="LTL23"/>
      <c r="LTM23"/>
      <c r="LTN23"/>
      <c r="LTO23"/>
      <c r="LTP23"/>
      <c r="LTQ23"/>
      <c r="LTR23"/>
      <c r="LTS23"/>
      <c r="LTT23"/>
      <c r="LTU23"/>
      <c r="LTV23"/>
      <c r="LTW23"/>
      <c r="LTX23"/>
      <c r="LTY23"/>
      <c r="LTZ23"/>
      <c r="LUA23"/>
      <c r="LUB23"/>
      <c r="LUC23"/>
      <c r="LUD23"/>
      <c r="LUE23"/>
      <c r="LUF23"/>
      <c r="LUG23"/>
      <c r="LUH23"/>
      <c r="LUI23"/>
      <c r="LUJ23"/>
      <c r="LUK23"/>
      <c r="LUL23"/>
      <c r="LUM23"/>
      <c r="LUN23"/>
      <c r="LUO23"/>
      <c r="LUP23"/>
      <c r="LUQ23"/>
      <c r="LUR23"/>
      <c r="LUS23"/>
      <c r="LUT23"/>
      <c r="LUU23"/>
      <c r="LUV23"/>
      <c r="LUW23"/>
      <c r="LUX23"/>
      <c r="LUY23"/>
      <c r="LUZ23"/>
      <c r="LVA23"/>
      <c r="LVB23"/>
      <c r="LVC23"/>
      <c r="LVD23"/>
      <c r="LVE23"/>
      <c r="LVF23"/>
      <c r="LVG23"/>
      <c r="LVH23"/>
      <c r="LVI23"/>
      <c r="LVJ23"/>
      <c r="LVK23"/>
      <c r="LVL23"/>
      <c r="LVM23"/>
      <c r="LVN23"/>
      <c r="LVO23"/>
      <c r="LVP23"/>
      <c r="LVQ23"/>
      <c r="LVR23"/>
      <c r="LVS23"/>
      <c r="LVT23"/>
      <c r="LVU23"/>
      <c r="LVV23"/>
      <c r="LVW23"/>
      <c r="LVX23"/>
      <c r="LVY23"/>
      <c r="LVZ23"/>
      <c r="LWA23"/>
      <c r="LWB23"/>
      <c r="LWC23"/>
      <c r="LWD23"/>
      <c r="LWE23"/>
      <c r="LWF23"/>
      <c r="LWG23"/>
      <c r="LWH23"/>
      <c r="LWI23"/>
      <c r="LWJ23"/>
      <c r="LWK23"/>
      <c r="LWL23"/>
      <c r="LWM23"/>
      <c r="LWN23"/>
      <c r="LWO23"/>
      <c r="LWP23"/>
      <c r="LWQ23"/>
      <c r="LWR23"/>
      <c r="LWS23"/>
      <c r="LWT23"/>
      <c r="LWU23"/>
      <c r="LWV23"/>
      <c r="LWW23"/>
      <c r="LWX23"/>
      <c r="LWY23"/>
      <c r="LWZ23"/>
      <c r="LXA23"/>
      <c r="LXB23"/>
      <c r="LXC23"/>
      <c r="LXD23"/>
      <c r="LXE23"/>
      <c r="LXF23"/>
      <c r="LXG23"/>
      <c r="LXH23"/>
      <c r="LXI23"/>
      <c r="LXJ23"/>
      <c r="LXK23"/>
      <c r="LXL23"/>
      <c r="LXM23"/>
      <c r="LXN23"/>
      <c r="LXO23"/>
      <c r="LXP23"/>
      <c r="LXQ23"/>
      <c r="LXR23"/>
      <c r="LXS23"/>
      <c r="LXT23"/>
      <c r="LXU23"/>
      <c r="LXV23"/>
      <c r="LXW23"/>
      <c r="LXX23"/>
      <c r="LXY23"/>
      <c r="LXZ23"/>
      <c r="LYA23"/>
      <c r="LYB23"/>
      <c r="LYC23"/>
      <c r="LYD23"/>
      <c r="LYE23"/>
      <c r="LYF23"/>
      <c r="LYG23"/>
      <c r="LYH23"/>
      <c r="LYI23"/>
      <c r="LYJ23"/>
      <c r="LYK23"/>
      <c r="LYL23"/>
      <c r="LYM23"/>
      <c r="LYN23"/>
      <c r="LYO23"/>
      <c r="LYP23"/>
      <c r="LYQ23"/>
      <c r="LYR23"/>
      <c r="LYS23"/>
      <c r="LYT23"/>
      <c r="LYU23"/>
      <c r="LYV23"/>
      <c r="LYW23"/>
      <c r="LYX23"/>
      <c r="LYY23"/>
      <c r="LYZ23"/>
      <c r="LZA23"/>
      <c r="LZB23"/>
      <c r="LZC23"/>
      <c r="LZD23"/>
      <c r="LZE23"/>
      <c r="LZF23"/>
      <c r="LZG23"/>
      <c r="LZH23"/>
      <c r="LZI23"/>
      <c r="LZJ23"/>
      <c r="LZK23"/>
      <c r="LZL23"/>
      <c r="LZM23"/>
      <c r="LZN23"/>
      <c r="LZO23"/>
      <c r="LZP23"/>
      <c r="LZQ23"/>
      <c r="LZR23"/>
      <c r="LZS23"/>
      <c r="LZT23"/>
      <c r="LZU23"/>
      <c r="LZV23"/>
      <c r="LZW23"/>
      <c r="LZX23"/>
      <c r="LZY23"/>
      <c r="LZZ23"/>
      <c r="MAA23"/>
      <c r="MAB23"/>
      <c r="MAC23"/>
      <c r="MAD23"/>
      <c r="MAE23"/>
      <c r="MAF23"/>
      <c r="MAG23"/>
      <c r="MAH23"/>
      <c r="MAI23"/>
      <c r="MAJ23"/>
      <c r="MAK23"/>
      <c r="MAL23"/>
      <c r="MAM23"/>
      <c r="MAN23"/>
      <c r="MAO23"/>
      <c r="MAP23"/>
      <c r="MAQ23"/>
      <c r="MAR23"/>
      <c r="MAS23"/>
      <c r="MAT23"/>
      <c r="MAU23"/>
      <c r="MAV23"/>
      <c r="MAW23"/>
      <c r="MAX23"/>
      <c r="MAY23"/>
      <c r="MAZ23"/>
      <c r="MBA23"/>
      <c r="MBB23"/>
      <c r="MBC23"/>
      <c r="MBD23"/>
      <c r="MBE23"/>
      <c r="MBF23"/>
      <c r="MBG23"/>
      <c r="MBH23"/>
      <c r="MBI23"/>
      <c r="MBJ23"/>
      <c r="MBK23"/>
      <c r="MBL23"/>
      <c r="MBM23"/>
      <c r="MBN23"/>
      <c r="MBO23"/>
      <c r="MBP23"/>
      <c r="MBQ23"/>
      <c r="MBR23"/>
      <c r="MBS23"/>
      <c r="MBT23"/>
      <c r="MBU23"/>
      <c r="MBV23"/>
      <c r="MBW23"/>
      <c r="MBX23"/>
      <c r="MBY23"/>
      <c r="MBZ23"/>
      <c r="MCA23"/>
      <c r="MCB23"/>
      <c r="MCC23"/>
      <c r="MCD23"/>
      <c r="MCE23"/>
      <c r="MCF23"/>
      <c r="MCG23"/>
      <c r="MCH23"/>
      <c r="MCI23"/>
      <c r="MCJ23"/>
      <c r="MCK23"/>
      <c r="MCL23"/>
      <c r="MCM23"/>
      <c r="MCN23"/>
      <c r="MCO23"/>
      <c r="MCP23"/>
      <c r="MCQ23"/>
      <c r="MCR23"/>
      <c r="MCS23"/>
      <c r="MCT23"/>
      <c r="MCU23"/>
      <c r="MCV23"/>
      <c r="MCW23"/>
      <c r="MCX23"/>
      <c r="MCY23"/>
      <c r="MCZ23"/>
      <c r="MDA23"/>
      <c r="MDB23"/>
      <c r="MDC23"/>
      <c r="MDD23"/>
      <c r="MDE23"/>
      <c r="MDF23"/>
      <c r="MDG23"/>
      <c r="MDH23"/>
      <c r="MDI23"/>
      <c r="MDJ23"/>
      <c r="MDK23"/>
      <c r="MDL23"/>
      <c r="MDM23"/>
      <c r="MDN23"/>
      <c r="MDO23"/>
      <c r="MDP23"/>
      <c r="MDQ23"/>
      <c r="MDR23"/>
      <c r="MDS23"/>
      <c r="MDT23"/>
      <c r="MDU23"/>
      <c r="MDV23"/>
      <c r="MDW23"/>
      <c r="MDX23"/>
      <c r="MDY23"/>
      <c r="MDZ23"/>
      <c r="MEA23"/>
      <c r="MEB23"/>
      <c r="MEC23"/>
      <c r="MED23"/>
      <c r="MEE23"/>
      <c r="MEF23"/>
      <c r="MEG23"/>
      <c r="MEH23"/>
      <c r="MEI23"/>
      <c r="MEJ23"/>
      <c r="MEK23"/>
      <c r="MEL23"/>
      <c r="MEM23"/>
      <c r="MEN23"/>
      <c r="MEO23"/>
      <c r="MEP23"/>
      <c r="MEQ23"/>
      <c r="MER23"/>
      <c r="MES23"/>
      <c r="MET23"/>
      <c r="MEU23"/>
      <c r="MEV23"/>
      <c r="MEW23"/>
      <c r="MEX23"/>
      <c r="MEY23"/>
      <c r="MEZ23"/>
      <c r="MFA23"/>
      <c r="MFB23"/>
      <c r="MFC23"/>
      <c r="MFD23"/>
      <c r="MFE23"/>
      <c r="MFF23"/>
      <c r="MFG23"/>
      <c r="MFH23"/>
      <c r="MFI23"/>
      <c r="MFJ23"/>
      <c r="MFK23"/>
      <c r="MFL23"/>
      <c r="MFM23"/>
      <c r="MFN23"/>
      <c r="MFO23"/>
      <c r="MFP23"/>
      <c r="MFQ23"/>
      <c r="MFR23"/>
      <c r="MFS23"/>
      <c r="MFT23"/>
      <c r="MFU23"/>
      <c r="MFV23"/>
      <c r="MFW23"/>
      <c r="MFX23"/>
      <c r="MFY23"/>
      <c r="MFZ23"/>
      <c r="MGA23"/>
      <c r="MGB23"/>
      <c r="MGC23"/>
      <c r="MGD23"/>
      <c r="MGE23"/>
      <c r="MGF23"/>
      <c r="MGG23"/>
      <c r="MGH23"/>
      <c r="MGI23"/>
      <c r="MGJ23"/>
      <c r="MGK23"/>
      <c r="MGL23"/>
      <c r="MGM23"/>
      <c r="MGN23"/>
      <c r="MGO23"/>
      <c r="MGP23"/>
      <c r="MGQ23"/>
      <c r="MGR23"/>
      <c r="MGS23"/>
      <c r="MGT23"/>
      <c r="MGU23"/>
      <c r="MGV23"/>
      <c r="MGW23"/>
      <c r="MGX23"/>
      <c r="MGY23"/>
      <c r="MGZ23"/>
      <c r="MHA23"/>
      <c r="MHB23"/>
      <c r="MHC23"/>
      <c r="MHD23"/>
      <c r="MHE23"/>
      <c r="MHF23"/>
      <c r="MHG23"/>
      <c r="MHH23"/>
      <c r="MHI23"/>
      <c r="MHJ23"/>
      <c r="MHK23"/>
      <c r="MHL23"/>
      <c r="MHM23"/>
      <c r="MHN23"/>
      <c r="MHO23"/>
      <c r="MHP23"/>
      <c r="MHQ23"/>
      <c r="MHR23"/>
      <c r="MHS23"/>
      <c r="MHT23"/>
      <c r="MHU23"/>
      <c r="MHV23"/>
      <c r="MHW23"/>
      <c r="MHX23"/>
      <c r="MHY23"/>
      <c r="MHZ23"/>
      <c r="MIA23"/>
      <c r="MIB23"/>
      <c r="MIC23"/>
      <c r="MID23"/>
      <c r="MIE23"/>
      <c r="MIF23"/>
      <c r="MIG23"/>
      <c r="MIH23"/>
      <c r="MII23"/>
      <c r="MIJ23"/>
      <c r="MIK23"/>
      <c r="MIL23"/>
      <c r="MIM23"/>
      <c r="MIN23"/>
      <c r="MIO23"/>
      <c r="MIP23"/>
      <c r="MIQ23"/>
      <c r="MIR23"/>
      <c r="MIS23"/>
      <c r="MIT23"/>
      <c r="MIU23"/>
      <c r="MIV23"/>
      <c r="MIW23"/>
      <c r="MIX23"/>
      <c r="MIY23"/>
      <c r="MIZ23"/>
      <c r="MJA23"/>
      <c r="MJB23"/>
      <c r="MJC23"/>
      <c r="MJD23"/>
      <c r="MJE23"/>
      <c r="MJF23"/>
      <c r="MJG23"/>
      <c r="MJH23"/>
      <c r="MJI23"/>
      <c r="MJJ23"/>
      <c r="MJK23"/>
      <c r="MJL23"/>
      <c r="MJM23"/>
      <c r="MJN23"/>
      <c r="MJO23"/>
      <c r="MJP23"/>
      <c r="MJQ23"/>
      <c r="MJR23"/>
      <c r="MJS23"/>
      <c r="MJT23"/>
      <c r="MJU23"/>
      <c r="MJV23"/>
      <c r="MJW23"/>
      <c r="MJX23"/>
      <c r="MJY23"/>
      <c r="MJZ23"/>
      <c r="MKA23"/>
      <c r="MKB23"/>
      <c r="MKC23"/>
      <c r="MKD23"/>
      <c r="MKE23"/>
      <c r="MKF23"/>
      <c r="MKG23"/>
      <c r="MKH23"/>
      <c r="MKI23"/>
      <c r="MKJ23"/>
      <c r="MKK23"/>
      <c r="MKL23"/>
      <c r="MKM23"/>
      <c r="MKN23"/>
      <c r="MKO23"/>
      <c r="MKP23"/>
      <c r="MKQ23"/>
      <c r="MKR23"/>
      <c r="MKS23"/>
      <c r="MKT23"/>
      <c r="MKU23"/>
      <c r="MKV23"/>
      <c r="MKW23"/>
      <c r="MKX23"/>
      <c r="MKY23"/>
      <c r="MKZ23"/>
      <c r="MLA23"/>
      <c r="MLB23"/>
      <c r="MLC23"/>
      <c r="MLD23"/>
      <c r="MLE23"/>
      <c r="MLF23"/>
      <c r="MLG23"/>
      <c r="MLH23"/>
      <c r="MLI23"/>
      <c r="MLJ23"/>
      <c r="MLK23"/>
      <c r="MLL23"/>
      <c r="MLM23"/>
      <c r="MLN23"/>
      <c r="MLO23"/>
      <c r="MLP23"/>
      <c r="MLQ23"/>
      <c r="MLR23"/>
      <c r="MLS23"/>
      <c r="MLT23"/>
      <c r="MLU23"/>
      <c r="MLV23"/>
      <c r="MLW23"/>
      <c r="MLX23"/>
      <c r="MLY23"/>
      <c r="MLZ23"/>
      <c r="MMA23"/>
      <c r="MMB23"/>
      <c r="MMC23"/>
      <c r="MMD23"/>
      <c r="MME23"/>
      <c r="MMF23"/>
      <c r="MMG23"/>
      <c r="MMH23"/>
      <c r="MMI23"/>
      <c r="MMJ23"/>
      <c r="MMK23"/>
      <c r="MML23"/>
      <c r="MMM23"/>
      <c r="MMN23"/>
      <c r="MMO23"/>
      <c r="MMP23"/>
      <c r="MMQ23"/>
      <c r="MMR23"/>
      <c r="MMS23"/>
      <c r="MMT23"/>
      <c r="MMU23"/>
      <c r="MMV23"/>
      <c r="MMW23"/>
      <c r="MMX23"/>
      <c r="MMY23"/>
      <c r="MMZ23"/>
      <c r="MNA23"/>
      <c r="MNB23"/>
      <c r="MNC23"/>
      <c r="MND23"/>
      <c r="MNE23"/>
      <c r="MNF23"/>
      <c r="MNG23"/>
      <c r="MNH23"/>
      <c r="MNI23"/>
      <c r="MNJ23"/>
      <c r="MNK23"/>
      <c r="MNL23"/>
      <c r="MNM23"/>
      <c r="MNN23"/>
      <c r="MNO23"/>
      <c r="MNP23"/>
      <c r="MNQ23"/>
      <c r="MNR23"/>
      <c r="MNS23"/>
      <c r="MNT23"/>
      <c r="MNU23"/>
      <c r="MNV23"/>
      <c r="MNW23"/>
      <c r="MNX23"/>
      <c r="MNY23"/>
      <c r="MNZ23"/>
      <c r="MOA23"/>
      <c r="MOB23"/>
      <c r="MOC23"/>
      <c r="MOD23"/>
      <c r="MOE23"/>
      <c r="MOF23"/>
      <c r="MOG23"/>
      <c r="MOH23"/>
      <c r="MOI23"/>
      <c r="MOJ23"/>
      <c r="MOK23"/>
      <c r="MOL23"/>
      <c r="MOM23"/>
      <c r="MON23"/>
      <c r="MOO23"/>
      <c r="MOP23"/>
      <c r="MOQ23"/>
      <c r="MOR23"/>
      <c r="MOS23"/>
      <c r="MOT23"/>
      <c r="MOU23"/>
      <c r="MOV23"/>
      <c r="MOW23"/>
      <c r="MOX23"/>
      <c r="MOY23"/>
      <c r="MOZ23"/>
      <c r="MPA23"/>
      <c r="MPB23"/>
      <c r="MPC23"/>
      <c r="MPD23"/>
      <c r="MPE23"/>
      <c r="MPF23"/>
      <c r="MPG23"/>
      <c r="MPH23"/>
      <c r="MPI23"/>
      <c r="MPJ23"/>
      <c r="MPK23"/>
      <c r="MPL23"/>
      <c r="MPM23"/>
      <c r="MPN23"/>
      <c r="MPO23"/>
      <c r="MPP23"/>
      <c r="MPQ23"/>
      <c r="MPR23"/>
      <c r="MPS23"/>
      <c r="MPT23"/>
      <c r="MPU23"/>
      <c r="MPV23"/>
      <c r="MPW23"/>
      <c r="MPX23"/>
      <c r="MPY23"/>
      <c r="MPZ23"/>
      <c r="MQA23"/>
      <c r="MQB23"/>
      <c r="MQC23"/>
      <c r="MQD23"/>
      <c r="MQE23"/>
      <c r="MQF23"/>
      <c r="MQG23"/>
      <c r="MQH23"/>
      <c r="MQI23"/>
      <c r="MQJ23"/>
      <c r="MQK23"/>
      <c r="MQL23"/>
      <c r="MQM23"/>
      <c r="MQN23"/>
      <c r="MQO23"/>
      <c r="MQP23"/>
      <c r="MQQ23"/>
      <c r="MQR23"/>
      <c r="MQS23"/>
      <c r="MQT23"/>
      <c r="MQU23"/>
      <c r="MQV23"/>
      <c r="MQW23"/>
      <c r="MQX23"/>
      <c r="MQY23"/>
      <c r="MQZ23"/>
      <c r="MRA23"/>
      <c r="MRB23"/>
      <c r="MRC23"/>
      <c r="MRD23"/>
      <c r="MRE23"/>
      <c r="MRF23"/>
      <c r="MRG23"/>
      <c r="MRH23"/>
      <c r="MRI23"/>
      <c r="MRJ23"/>
      <c r="MRK23"/>
      <c r="MRL23"/>
      <c r="MRM23"/>
      <c r="MRN23"/>
      <c r="MRO23"/>
      <c r="MRP23"/>
      <c r="MRQ23"/>
      <c r="MRR23"/>
      <c r="MRS23"/>
      <c r="MRT23"/>
      <c r="MRU23"/>
      <c r="MRV23"/>
      <c r="MRW23"/>
      <c r="MRX23"/>
      <c r="MRY23"/>
      <c r="MRZ23"/>
      <c r="MSA23"/>
      <c r="MSB23"/>
      <c r="MSC23"/>
      <c r="MSD23"/>
      <c r="MSE23"/>
      <c r="MSF23"/>
      <c r="MSG23"/>
      <c r="MSH23"/>
      <c r="MSI23"/>
      <c r="MSJ23"/>
      <c r="MSK23"/>
      <c r="MSL23"/>
      <c r="MSM23"/>
      <c r="MSN23"/>
      <c r="MSO23"/>
      <c r="MSP23"/>
      <c r="MSQ23"/>
      <c r="MSR23"/>
      <c r="MSS23"/>
      <c r="MST23"/>
      <c r="MSU23"/>
      <c r="MSV23"/>
      <c r="MSW23"/>
      <c r="MSX23"/>
      <c r="MSY23"/>
      <c r="MSZ23"/>
      <c r="MTA23"/>
      <c r="MTB23"/>
      <c r="MTC23"/>
      <c r="MTD23"/>
      <c r="MTE23"/>
      <c r="MTF23"/>
      <c r="MTG23"/>
      <c r="MTH23"/>
      <c r="MTI23"/>
      <c r="MTJ23"/>
      <c r="MTK23"/>
      <c r="MTL23"/>
      <c r="MTM23"/>
      <c r="MTN23"/>
      <c r="MTO23"/>
      <c r="MTP23"/>
      <c r="MTQ23"/>
      <c r="MTR23"/>
      <c r="MTS23"/>
      <c r="MTT23"/>
      <c r="MTU23"/>
      <c r="MTV23"/>
      <c r="MTW23"/>
      <c r="MTX23"/>
      <c r="MTY23"/>
      <c r="MTZ23"/>
      <c r="MUA23"/>
      <c r="MUB23"/>
      <c r="MUC23"/>
      <c r="MUD23"/>
      <c r="MUE23"/>
      <c r="MUF23"/>
      <c r="MUG23"/>
      <c r="MUH23"/>
      <c r="MUI23"/>
      <c r="MUJ23"/>
      <c r="MUK23"/>
      <c r="MUL23"/>
      <c r="MUM23"/>
      <c r="MUN23"/>
      <c r="MUO23"/>
      <c r="MUP23"/>
      <c r="MUQ23"/>
      <c r="MUR23"/>
      <c r="MUS23"/>
      <c r="MUT23"/>
      <c r="MUU23"/>
      <c r="MUV23"/>
      <c r="MUW23"/>
      <c r="MUX23"/>
      <c r="MUY23"/>
      <c r="MUZ23"/>
      <c r="MVA23"/>
      <c r="MVB23"/>
      <c r="MVC23"/>
      <c r="MVD23"/>
      <c r="MVE23"/>
      <c r="MVF23"/>
      <c r="MVG23"/>
      <c r="MVH23"/>
      <c r="MVI23"/>
      <c r="MVJ23"/>
      <c r="MVK23"/>
      <c r="MVL23"/>
      <c r="MVM23"/>
      <c r="MVN23"/>
      <c r="MVO23"/>
      <c r="MVP23"/>
      <c r="MVQ23"/>
      <c r="MVR23"/>
      <c r="MVS23"/>
      <c r="MVT23"/>
      <c r="MVU23"/>
      <c r="MVV23"/>
      <c r="MVW23"/>
      <c r="MVX23"/>
      <c r="MVY23"/>
      <c r="MVZ23"/>
      <c r="MWA23"/>
      <c r="MWB23"/>
      <c r="MWC23"/>
      <c r="MWD23"/>
      <c r="MWE23"/>
      <c r="MWF23"/>
      <c r="MWG23"/>
      <c r="MWH23"/>
      <c r="MWI23"/>
      <c r="MWJ23"/>
      <c r="MWK23"/>
      <c r="MWL23"/>
      <c r="MWM23"/>
      <c r="MWN23"/>
      <c r="MWO23"/>
      <c r="MWP23"/>
      <c r="MWQ23"/>
      <c r="MWR23"/>
      <c r="MWS23"/>
      <c r="MWT23"/>
      <c r="MWU23"/>
      <c r="MWV23"/>
      <c r="MWW23"/>
      <c r="MWX23"/>
      <c r="MWY23"/>
      <c r="MWZ23"/>
      <c r="MXA23"/>
      <c r="MXB23"/>
      <c r="MXC23"/>
      <c r="MXD23"/>
      <c r="MXE23"/>
      <c r="MXF23"/>
      <c r="MXG23"/>
      <c r="MXH23"/>
      <c r="MXI23"/>
      <c r="MXJ23"/>
      <c r="MXK23"/>
      <c r="MXL23"/>
      <c r="MXM23"/>
      <c r="MXN23"/>
      <c r="MXO23"/>
      <c r="MXP23"/>
      <c r="MXQ23"/>
      <c r="MXR23"/>
      <c r="MXS23"/>
      <c r="MXT23"/>
      <c r="MXU23"/>
      <c r="MXV23"/>
      <c r="MXW23"/>
      <c r="MXX23"/>
      <c r="MXY23"/>
      <c r="MXZ23"/>
      <c r="MYA23"/>
      <c r="MYB23"/>
      <c r="MYC23"/>
      <c r="MYD23"/>
      <c r="MYE23"/>
      <c r="MYF23"/>
      <c r="MYG23"/>
      <c r="MYH23"/>
      <c r="MYI23"/>
      <c r="MYJ23"/>
      <c r="MYK23"/>
      <c r="MYL23"/>
      <c r="MYM23"/>
      <c r="MYN23"/>
      <c r="MYO23"/>
      <c r="MYP23"/>
      <c r="MYQ23"/>
      <c r="MYR23"/>
      <c r="MYS23"/>
      <c r="MYT23"/>
      <c r="MYU23"/>
      <c r="MYV23"/>
      <c r="MYW23"/>
      <c r="MYX23"/>
      <c r="MYY23"/>
      <c r="MYZ23"/>
      <c r="MZA23"/>
      <c r="MZB23"/>
      <c r="MZC23"/>
      <c r="MZD23"/>
      <c r="MZE23"/>
      <c r="MZF23"/>
      <c r="MZG23"/>
      <c r="MZH23"/>
      <c r="MZI23"/>
      <c r="MZJ23"/>
      <c r="MZK23"/>
      <c r="MZL23"/>
      <c r="MZM23"/>
      <c r="MZN23"/>
      <c r="MZO23"/>
      <c r="MZP23"/>
      <c r="MZQ23"/>
      <c r="MZR23"/>
      <c r="MZS23"/>
      <c r="MZT23"/>
      <c r="MZU23"/>
      <c r="MZV23"/>
      <c r="MZW23"/>
      <c r="MZX23"/>
      <c r="MZY23"/>
      <c r="MZZ23"/>
      <c r="NAA23"/>
      <c r="NAB23"/>
      <c r="NAC23"/>
      <c r="NAD23"/>
      <c r="NAE23"/>
      <c r="NAF23"/>
      <c r="NAG23"/>
      <c r="NAH23"/>
      <c r="NAI23"/>
      <c r="NAJ23"/>
      <c r="NAK23"/>
      <c r="NAL23"/>
      <c r="NAM23"/>
      <c r="NAN23"/>
      <c r="NAO23"/>
      <c r="NAP23"/>
      <c r="NAQ23"/>
      <c r="NAR23"/>
      <c r="NAS23"/>
      <c r="NAT23"/>
      <c r="NAU23"/>
      <c r="NAV23"/>
      <c r="NAW23"/>
      <c r="NAX23"/>
      <c r="NAY23"/>
      <c r="NAZ23"/>
      <c r="NBA23"/>
      <c r="NBB23"/>
      <c r="NBC23"/>
      <c r="NBD23"/>
      <c r="NBE23"/>
      <c r="NBF23"/>
      <c r="NBG23"/>
      <c r="NBH23"/>
      <c r="NBI23"/>
      <c r="NBJ23"/>
      <c r="NBK23"/>
      <c r="NBL23"/>
      <c r="NBM23"/>
      <c r="NBN23"/>
      <c r="NBO23"/>
      <c r="NBP23"/>
      <c r="NBQ23"/>
      <c r="NBR23"/>
      <c r="NBS23"/>
      <c r="NBT23"/>
      <c r="NBU23"/>
      <c r="NBV23"/>
      <c r="NBW23"/>
      <c r="NBX23"/>
      <c r="NBY23"/>
      <c r="NBZ23"/>
      <c r="NCA23"/>
      <c r="NCB23"/>
      <c r="NCC23"/>
      <c r="NCD23"/>
      <c r="NCE23"/>
      <c r="NCF23"/>
      <c r="NCG23"/>
      <c r="NCH23"/>
      <c r="NCI23"/>
      <c r="NCJ23"/>
      <c r="NCK23"/>
      <c r="NCL23"/>
      <c r="NCM23"/>
      <c r="NCN23"/>
      <c r="NCO23"/>
      <c r="NCP23"/>
      <c r="NCQ23"/>
      <c r="NCR23"/>
      <c r="NCS23"/>
      <c r="NCT23"/>
      <c r="NCU23"/>
      <c r="NCV23"/>
      <c r="NCW23"/>
      <c r="NCX23"/>
      <c r="NCY23"/>
      <c r="NCZ23"/>
      <c r="NDA23"/>
      <c r="NDB23"/>
      <c r="NDC23"/>
      <c r="NDD23"/>
      <c r="NDE23"/>
      <c r="NDF23"/>
      <c r="NDG23"/>
      <c r="NDH23"/>
      <c r="NDI23"/>
      <c r="NDJ23"/>
      <c r="NDK23"/>
      <c r="NDL23"/>
      <c r="NDM23"/>
      <c r="NDN23"/>
      <c r="NDO23"/>
      <c r="NDP23"/>
      <c r="NDQ23"/>
      <c r="NDR23"/>
      <c r="NDS23"/>
      <c r="NDT23"/>
      <c r="NDU23"/>
      <c r="NDV23"/>
      <c r="NDW23"/>
      <c r="NDX23"/>
      <c r="NDY23"/>
      <c r="NDZ23"/>
      <c r="NEA23"/>
      <c r="NEB23"/>
      <c r="NEC23"/>
      <c r="NED23"/>
      <c r="NEE23"/>
      <c r="NEF23"/>
      <c r="NEG23"/>
      <c r="NEH23"/>
      <c r="NEI23"/>
      <c r="NEJ23"/>
      <c r="NEK23"/>
      <c r="NEL23"/>
      <c r="NEM23"/>
      <c r="NEN23"/>
      <c r="NEO23"/>
      <c r="NEP23"/>
      <c r="NEQ23"/>
      <c r="NER23"/>
      <c r="NES23"/>
      <c r="NET23"/>
      <c r="NEU23"/>
      <c r="NEV23"/>
      <c r="NEW23"/>
      <c r="NEX23"/>
      <c r="NEY23"/>
      <c r="NEZ23"/>
      <c r="NFA23"/>
      <c r="NFB23"/>
      <c r="NFC23"/>
      <c r="NFD23"/>
      <c r="NFE23"/>
      <c r="NFF23"/>
      <c r="NFG23"/>
      <c r="NFH23"/>
      <c r="NFI23"/>
      <c r="NFJ23"/>
      <c r="NFK23"/>
      <c r="NFL23"/>
      <c r="NFM23"/>
      <c r="NFN23"/>
      <c r="NFO23"/>
      <c r="NFP23"/>
      <c r="NFQ23"/>
      <c r="NFR23"/>
      <c r="NFS23"/>
      <c r="NFT23"/>
      <c r="NFU23"/>
      <c r="NFV23"/>
      <c r="NFW23"/>
      <c r="NFX23"/>
      <c r="NFY23"/>
      <c r="NFZ23"/>
      <c r="NGA23"/>
      <c r="NGB23"/>
      <c r="NGC23"/>
      <c r="NGD23"/>
      <c r="NGE23"/>
      <c r="NGF23"/>
      <c r="NGG23"/>
      <c r="NGH23"/>
      <c r="NGI23"/>
      <c r="NGJ23"/>
      <c r="NGK23"/>
      <c r="NGL23"/>
      <c r="NGM23"/>
      <c r="NGN23"/>
      <c r="NGO23"/>
      <c r="NGP23"/>
      <c r="NGQ23"/>
      <c r="NGR23"/>
      <c r="NGS23"/>
      <c r="NGT23"/>
      <c r="NGU23"/>
      <c r="NGV23"/>
      <c r="NGW23"/>
      <c r="NGX23"/>
      <c r="NGY23"/>
      <c r="NGZ23"/>
      <c r="NHA23"/>
      <c r="NHB23"/>
      <c r="NHC23"/>
      <c r="NHD23"/>
      <c r="NHE23"/>
      <c r="NHF23"/>
      <c r="NHG23"/>
      <c r="NHH23"/>
      <c r="NHI23"/>
      <c r="NHJ23"/>
      <c r="NHK23"/>
      <c r="NHL23"/>
      <c r="NHM23"/>
      <c r="NHN23"/>
      <c r="NHO23"/>
      <c r="NHP23"/>
      <c r="NHQ23"/>
      <c r="NHR23"/>
      <c r="NHS23"/>
      <c r="NHT23"/>
      <c r="NHU23"/>
      <c r="NHV23"/>
      <c r="NHW23"/>
      <c r="NHX23"/>
      <c r="NHY23"/>
      <c r="NHZ23"/>
      <c r="NIA23"/>
      <c r="NIB23"/>
      <c r="NIC23"/>
      <c r="NID23"/>
      <c r="NIE23"/>
      <c r="NIF23"/>
      <c r="NIG23"/>
      <c r="NIH23"/>
      <c r="NII23"/>
      <c r="NIJ23"/>
      <c r="NIK23"/>
      <c r="NIL23"/>
      <c r="NIM23"/>
      <c r="NIN23"/>
      <c r="NIO23"/>
      <c r="NIP23"/>
      <c r="NIQ23"/>
      <c r="NIR23"/>
      <c r="NIS23"/>
      <c r="NIT23"/>
      <c r="NIU23"/>
      <c r="NIV23"/>
      <c r="NIW23"/>
      <c r="NIX23"/>
      <c r="NIY23"/>
      <c r="NIZ23"/>
      <c r="NJA23"/>
      <c r="NJB23"/>
      <c r="NJC23"/>
      <c r="NJD23"/>
      <c r="NJE23"/>
      <c r="NJF23"/>
      <c r="NJG23"/>
      <c r="NJH23"/>
      <c r="NJI23"/>
      <c r="NJJ23"/>
      <c r="NJK23"/>
      <c r="NJL23"/>
      <c r="NJM23"/>
      <c r="NJN23"/>
      <c r="NJO23"/>
      <c r="NJP23"/>
      <c r="NJQ23"/>
      <c r="NJR23"/>
      <c r="NJS23"/>
      <c r="NJT23"/>
      <c r="NJU23"/>
      <c r="NJV23"/>
      <c r="NJW23"/>
      <c r="NJX23"/>
      <c r="NJY23"/>
      <c r="NJZ23"/>
      <c r="NKA23"/>
      <c r="NKB23"/>
      <c r="NKC23"/>
      <c r="NKD23"/>
      <c r="NKE23"/>
      <c r="NKF23"/>
      <c r="NKG23"/>
      <c r="NKH23"/>
      <c r="NKI23"/>
      <c r="NKJ23"/>
      <c r="NKK23"/>
      <c r="NKL23"/>
      <c r="NKM23"/>
      <c r="NKN23"/>
      <c r="NKO23"/>
      <c r="NKP23"/>
      <c r="NKQ23"/>
      <c r="NKR23"/>
      <c r="NKS23"/>
      <c r="NKT23"/>
      <c r="NKU23"/>
      <c r="NKV23"/>
      <c r="NKW23"/>
      <c r="NKX23"/>
      <c r="NKY23"/>
      <c r="NKZ23"/>
      <c r="NLA23"/>
      <c r="NLB23"/>
      <c r="NLC23"/>
      <c r="NLD23"/>
      <c r="NLE23"/>
      <c r="NLF23"/>
      <c r="NLG23"/>
      <c r="NLH23"/>
      <c r="NLI23"/>
      <c r="NLJ23"/>
      <c r="NLK23"/>
      <c r="NLL23"/>
      <c r="NLM23"/>
      <c r="NLN23"/>
      <c r="NLO23"/>
      <c r="NLP23"/>
      <c r="NLQ23"/>
      <c r="NLR23"/>
      <c r="NLS23"/>
      <c r="NLT23"/>
      <c r="NLU23"/>
      <c r="NLV23"/>
      <c r="NLW23"/>
      <c r="NLX23"/>
      <c r="NLY23"/>
      <c r="NLZ23"/>
      <c r="NMA23"/>
      <c r="NMB23"/>
      <c r="NMC23"/>
      <c r="NMD23"/>
      <c r="NME23"/>
      <c r="NMF23"/>
      <c r="NMG23"/>
      <c r="NMH23"/>
      <c r="NMI23"/>
      <c r="NMJ23"/>
      <c r="NMK23"/>
      <c r="NML23"/>
      <c r="NMM23"/>
      <c r="NMN23"/>
      <c r="NMO23"/>
      <c r="NMP23"/>
      <c r="NMQ23"/>
      <c r="NMR23"/>
      <c r="NMS23"/>
      <c r="NMT23"/>
      <c r="NMU23"/>
      <c r="NMV23"/>
      <c r="NMW23"/>
      <c r="NMX23"/>
      <c r="NMY23"/>
      <c r="NMZ23"/>
      <c r="NNA23"/>
      <c r="NNB23"/>
      <c r="NNC23"/>
      <c r="NND23"/>
      <c r="NNE23"/>
      <c r="NNF23"/>
      <c r="NNG23"/>
      <c r="NNH23"/>
      <c r="NNI23"/>
      <c r="NNJ23"/>
      <c r="NNK23"/>
      <c r="NNL23"/>
      <c r="NNM23"/>
      <c r="NNN23"/>
      <c r="NNO23"/>
      <c r="NNP23"/>
      <c r="NNQ23"/>
      <c r="NNR23"/>
      <c r="NNS23"/>
      <c r="NNT23"/>
      <c r="NNU23"/>
      <c r="NNV23"/>
      <c r="NNW23"/>
      <c r="NNX23"/>
      <c r="NNY23"/>
      <c r="NNZ23"/>
      <c r="NOA23"/>
      <c r="NOB23"/>
      <c r="NOC23"/>
      <c r="NOD23"/>
      <c r="NOE23"/>
      <c r="NOF23"/>
      <c r="NOG23"/>
      <c r="NOH23"/>
      <c r="NOI23"/>
      <c r="NOJ23"/>
      <c r="NOK23"/>
      <c r="NOL23"/>
      <c r="NOM23"/>
      <c r="NON23"/>
      <c r="NOO23"/>
      <c r="NOP23"/>
      <c r="NOQ23"/>
      <c r="NOR23"/>
      <c r="NOS23"/>
      <c r="NOT23"/>
      <c r="NOU23"/>
      <c r="NOV23"/>
      <c r="NOW23"/>
      <c r="NOX23"/>
      <c r="NOY23"/>
      <c r="NOZ23"/>
      <c r="NPA23"/>
      <c r="NPB23"/>
      <c r="NPC23"/>
      <c r="NPD23"/>
      <c r="NPE23"/>
      <c r="NPF23"/>
      <c r="NPG23"/>
      <c r="NPH23"/>
      <c r="NPI23"/>
      <c r="NPJ23"/>
      <c r="NPK23"/>
      <c r="NPL23"/>
      <c r="NPM23"/>
      <c r="NPN23"/>
      <c r="NPO23"/>
      <c r="NPP23"/>
      <c r="NPQ23"/>
      <c r="NPR23"/>
      <c r="NPS23"/>
      <c r="NPT23"/>
      <c r="NPU23"/>
      <c r="NPV23"/>
      <c r="NPW23"/>
      <c r="NPX23"/>
      <c r="NPY23"/>
      <c r="NPZ23"/>
      <c r="NQA23"/>
      <c r="NQB23"/>
      <c r="NQC23"/>
      <c r="NQD23"/>
      <c r="NQE23"/>
      <c r="NQF23"/>
      <c r="NQG23"/>
      <c r="NQH23"/>
      <c r="NQI23"/>
      <c r="NQJ23"/>
      <c r="NQK23"/>
      <c r="NQL23"/>
      <c r="NQM23"/>
      <c r="NQN23"/>
      <c r="NQO23"/>
      <c r="NQP23"/>
      <c r="NQQ23"/>
      <c r="NQR23"/>
      <c r="NQS23"/>
      <c r="NQT23"/>
      <c r="NQU23"/>
      <c r="NQV23"/>
      <c r="NQW23"/>
      <c r="NQX23"/>
      <c r="NQY23"/>
      <c r="NQZ23"/>
      <c r="NRA23"/>
      <c r="NRB23"/>
      <c r="NRC23"/>
      <c r="NRD23"/>
      <c r="NRE23"/>
      <c r="NRF23"/>
      <c r="NRG23"/>
      <c r="NRH23"/>
      <c r="NRI23"/>
      <c r="NRJ23"/>
      <c r="NRK23"/>
      <c r="NRL23"/>
      <c r="NRM23"/>
      <c r="NRN23"/>
      <c r="NRO23"/>
      <c r="NRP23"/>
      <c r="NRQ23"/>
      <c r="NRR23"/>
      <c r="NRS23"/>
      <c r="NRT23"/>
      <c r="NRU23"/>
      <c r="NRV23"/>
      <c r="NRW23"/>
      <c r="NRX23"/>
      <c r="NRY23"/>
      <c r="NRZ23"/>
      <c r="NSA23"/>
      <c r="NSB23"/>
      <c r="NSC23"/>
      <c r="NSD23"/>
      <c r="NSE23"/>
      <c r="NSF23"/>
      <c r="NSG23"/>
      <c r="NSH23"/>
      <c r="NSI23"/>
      <c r="NSJ23"/>
      <c r="NSK23"/>
      <c r="NSL23"/>
      <c r="NSM23"/>
      <c r="NSN23"/>
      <c r="NSO23"/>
      <c r="NSP23"/>
      <c r="NSQ23"/>
      <c r="NSR23"/>
      <c r="NSS23"/>
      <c r="NST23"/>
      <c r="NSU23"/>
      <c r="NSV23"/>
      <c r="NSW23"/>
      <c r="NSX23"/>
      <c r="NSY23"/>
      <c r="NSZ23"/>
      <c r="NTA23"/>
      <c r="NTB23"/>
      <c r="NTC23"/>
      <c r="NTD23"/>
      <c r="NTE23"/>
      <c r="NTF23"/>
      <c r="NTG23"/>
      <c r="NTH23"/>
      <c r="NTI23"/>
      <c r="NTJ23"/>
      <c r="NTK23"/>
      <c r="NTL23"/>
      <c r="NTM23"/>
      <c r="NTN23"/>
      <c r="NTO23"/>
      <c r="NTP23"/>
      <c r="NTQ23"/>
      <c r="NTR23"/>
      <c r="NTS23"/>
      <c r="NTT23"/>
      <c r="NTU23"/>
      <c r="NTV23"/>
      <c r="NTW23"/>
      <c r="NTX23"/>
      <c r="NTY23"/>
      <c r="NTZ23"/>
      <c r="NUA23"/>
      <c r="NUB23"/>
      <c r="NUC23"/>
      <c r="NUD23"/>
      <c r="NUE23"/>
      <c r="NUF23"/>
      <c r="NUG23"/>
      <c r="NUH23"/>
      <c r="NUI23"/>
      <c r="NUJ23"/>
      <c r="NUK23"/>
      <c r="NUL23"/>
      <c r="NUM23"/>
      <c r="NUN23"/>
      <c r="NUO23"/>
      <c r="NUP23"/>
      <c r="NUQ23"/>
      <c r="NUR23"/>
      <c r="NUS23"/>
      <c r="NUT23"/>
      <c r="NUU23"/>
      <c r="NUV23"/>
      <c r="NUW23"/>
      <c r="NUX23"/>
      <c r="NUY23"/>
      <c r="NUZ23"/>
      <c r="NVA23"/>
      <c r="NVB23"/>
      <c r="NVC23"/>
      <c r="NVD23"/>
      <c r="NVE23"/>
      <c r="NVF23"/>
      <c r="NVG23"/>
      <c r="NVH23"/>
      <c r="NVI23"/>
      <c r="NVJ23"/>
      <c r="NVK23"/>
      <c r="NVL23"/>
      <c r="NVM23"/>
      <c r="NVN23"/>
      <c r="NVO23"/>
      <c r="NVP23"/>
      <c r="NVQ23"/>
      <c r="NVR23"/>
      <c r="NVS23"/>
      <c r="NVT23"/>
      <c r="NVU23"/>
      <c r="NVV23"/>
      <c r="NVW23"/>
      <c r="NVX23"/>
      <c r="NVY23"/>
      <c r="NVZ23"/>
      <c r="NWA23"/>
      <c r="NWB23"/>
      <c r="NWC23"/>
      <c r="NWD23"/>
      <c r="NWE23"/>
      <c r="NWF23"/>
      <c r="NWG23"/>
      <c r="NWH23"/>
      <c r="NWI23"/>
      <c r="NWJ23"/>
      <c r="NWK23"/>
      <c r="NWL23"/>
      <c r="NWM23"/>
      <c r="NWN23"/>
      <c r="NWO23"/>
      <c r="NWP23"/>
      <c r="NWQ23"/>
      <c r="NWR23"/>
      <c r="NWS23"/>
      <c r="NWT23"/>
      <c r="NWU23"/>
      <c r="NWV23"/>
      <c r="NWW23"/>
      <c r="NWX23"/>
      <c r="NWY23"/>
      <c r="NWZ23"/>
      <c r="NXA23"/>
      <c r="NXB23"/>
      <c r="NXC23"/>
      <c r="NXD23"/>
      <c r="NXE23"/>
      <c r="NXF23"/>
      <c r="NXG23"/>
      <c r="NXH23"/>
      <c r="NXI23"/>
      <c r="NXJ23"/>
      <c r="NXK23"/>
      <c r="NXL23"/>
      <c r="NXM23"/>
      <c r="NXN23"/>
      <c r="NXO23"/>
      <c r="NXP23"/>
      <c r="NXQ23"/>
      <c r="NXR23"/>
      <c r="NXS23"/>
      <c r="NXT23"/>
      <c r="NXU23"/>
      <c r="NXV23"/>
      <c r="NXW23"/>
      <c r="NXX23"/>
      <c r="NXY23"/>
      <c r="NXZ23"/>
      <c r="NYA23"/>
      <c r="NYB23"/>
      <c r="NYC23"/>
      <c r="NYD23"/>
      <c r="NYE23"/>
      <c r="NYF23"/>
      <c r="NYG23"/>
      <c r="NYH23"/>
      <c r="NYI23"/>
      <c r="NYJ23"/>
      <c r="NYK23"/>
      <c r="NYL23"/>
      <c r="NYM23"/>
      <c r="NYN23"/>
      <c r="NYO23"/>
      <c r="NYP23"/>
      <c r="NYQ23"/>
      <c r="NYR23"/>
      <c r="NYS23"/>
      <c r="NYT23"/>
      <c r="NYU23"/>
      <c r="NYV23"/>
      <c r="NYW23"/>
      <c r="NYX23"/>
      <c r="NYY23"/>
      <c r="NYZ23"/>
      <c r="NZA23"/>
      <c r="NZB23"/>
      <c r="NZC23"/>
      <c r="NZD23"/>
      <c r="NZE23"/>
      <c r="NZF23"/>
      <c r="NZG23"/>
      <c r="NZH23"/>
      <c r="NZI23"/>
      <c r="NZJ23"/>
      <c r="NZK23"/>
      <c r="NZL23"/>
      <c r="NZM23"/>
      <c r="NZN23"/>
      <c r="NZO23"/>
      <c r="NZP23"/>
      <c r="NZQ23"/>
      <c r="NZR23"/>
      <c r="NZS23"/>
      <c r="NZT23"/>
      <c r="NZU23"/>
      <c r="NZV23"/>
      <c r="NZW23"/>
      <c r="NZX23"/>
      <c r="NZY23"/>
      <c r="NZZ23"/>
      <c r="OAA23"/>
      <c r="OAB23"/>
      <c r="OAC23"/>
      <c r="OAD23"/>
      <c r="OAE23"/>
      <c r="OAF23"/>
      <c r="OAG23"/>
      <c r="OAH23"/>
      <c r="OAI23"/>
      <c r="OAJ23"/>
      <c r="OAK23"/>
      <c r="OAL23"/>
      <c r="OAM23"/>
      <c r="OAN23"/>
      <c r="OAO23"/>
      <c r="OAP23"/>
      <c r="OAQ23"/>
      <c r="OAR23"/>
      <c r="OAS23"/>
      <c r="OAT23"/>
      <c r="OAU23"/>
      <c r="OAV23"/>
      <c r="OAW23"/>
      <c r="OAX23"/>
      <c r="OAY23"/>
      <c r="OAZ23"/>
      <c r="OBA23"/>
      <c r="OBB23"/>
      <c r="OBC23"/>
      <c r="OBD23"/>
      <c r="OBE23"/>
      <c r="OBF23"/>
      <c r="OBG23"/>
      <c r="OBH23"/>
      <c r="OBI23"/>
      <c r="OBJ23"/>
      <c r="OBK23"/>
      <c r="OBL23"/>
      <c r="OBM23"/>
      <c r="OBN23"/>
      <c r="OBO23"/>
      <c r="OBP23"/>
      <c r="OBQ23"/>
      <c r="OBR23"/>
      <c r="OBS23"/>
      <c r="OBT23"/>
      <c r="OBU23"/>
      <c r="OBV23"/>
      <c r="OBW23"/>
      <c r="OBX23"/>
      <c r="OBY23"/>
      <c r="OBZ23"/>
      <c r="OCA23"/>
      <c r="OCB23"/>
      <c r="OCC23"/>
      <c r="OCD23"/>
      <c r="OCE23"/>
      <c r="OCF23"/>
      <c r="OCG23"/>
      <c r="OCH23"/>
      <c r="OCI23"/>
      <c r="OCJ23"/>
      <c r="OCK23"/>
      <c r="OCL23"/>
      <c r="OCM23"/>
      <c r="OCN23"/>
      <c r="OCO23"/>
      <c r="OCP23"/>
      <c r="OCQ23"/>
      <c r="OCR23"/>
      <c r="OCS23"/>
      <c r="OCT23"/>
      <c r="OCU23"/>
      <c r="OCV23"/>
      <c r="OCW23"/>
      <c r="OCX23"/>
      <c r="OCY23"/>
      <c r="OCZ23"/>
      <c r="ODA23"/>
      <c r="ODB23"/>
      <c r="ODC23"/>
      <c r="ODD23"/>
      <c r="ODE23"/>
      <c r="ODF23"/>
      <c r="ODG23"/>
      <c r="ODH23"/>
      <c r="ODI23"/>
      <c r="ODJ23"/>
      <c r="ODK23"/>
      <c r="ODL23"/>
      <c r="ODM23"/>
      <c r="ODN23"/>
      <c r="ODO23"/>
      <c r="ODP23"/>
      <c r="ODQ23"/>
      <c r="ODR23"/>
      <c r="ODS23"/>
      <c r="ODT23"/>
      <c r="ODU23"/>
      <c r="ODV23"/>
      <c r="ODW23"/>
      <c r="ODX23"/>
      <c r="ODY23"/>
      <c r="ODZ23"/>
      <c r="OEA23"/>
      <c r="OEB23"/>
      <c r="OEC23"/>
      <c r="OED23"/>
      <c r="OEE23"/>
      <c r="OEF23"/>
      <c r="OEG23"/>
      <c r="OEH23"/>
      <c r="OEI23"/>
      <c r="OEJ23"/>
      <c r="OEK23"/>
      <c r="OEL23"/>
      <c r="OEM23"/>
      <c r="OEN23"/>
      <c r="OEO23"/>
      <c r="OEP23"/>
      <c r="OEQ23"/>
      <c r="OER23"/>
      <c r="OES23"/>
      <c r="OET23"/>
      <c r="OEU23"/>
      <c r="OEV23"/>
      <c r="OEW23"/>
      <c r="OEX23"/>
      <c r="OEY23"/>
      <c r="OEZ23"/>
      <c r="OFA23"/>
      <c r="OFB23"/>
      <c r="OFC23"/>
      <c r="OFD23"/>
      <c r="OFE23"/>
      <c r="OFF23"/>
      <c r="OFG23"/>
      <c r="OFH23"/>
      <c r="OFI23"/>
      <c r="OFJ23"/>
      <c r="OFK23"/>
      <c r="OFL23"/>
      <c r="OFM23"/>
      <c r="OFN23"/>
      <c r="OFO23"/>
      <c r="OFP23"/>
      <c r="OFQ23"/>
      <c r="OFR23"/>
      <c r="OFS23"/>
      <c r="OFT23"/>
      <c r="OFU23"/>
      <c r="OFV23"/>
      <c r="OFW23"/>
      <c r="OFX23"/>
      <c r="OFY23"/>
      <c r="OFZ23"/>
      <c r="OGA23"/>
      <c r="OGB23"/>
      <c r="OGC23"/>
      <c r="OGD23"/>
      <c r="OGE23"/>
      <c r="OGF23"/>
      <c r="OGG23"/>
      <c r="OGH23"/>
      <c r="OGI23"/>
      <c r="OGJ23"/>
      <c r="OGK23"/>
      <c r="OGL23"/>
      <c r="OGM23"/>
      <c r="OGN23"/>
      <c r="OGO23"/>
      <c r="OGP23"/>
      <c r="OGQ23"/>
      <c r="OGR23"/>
      <c r="OGS23"/>
      <c r="OGT23"/>
      <c r="OGU23"/>
      <c r="OGV23"/>
      <c r="OGW23"/>
      <c r="OGX23"/>
      <c r="OGY23"/>
      <c r="OGZ23"/>
      <c r="OHA23"/>
      <c r="OHB23"/>
      <c r="OHC23"/>
      <c r="OHD23"/>
      <c r="OHE23"/>
      <c r="OHF23"/>
      <c r="OHG23"/>
      <c r="OHH23"/>
      <c r="OHI23"/>
      <c r="OHJ23"/>
      <c r="OHK23"/>
      <c r="OHL23"/>
      <c r="OHM23"/>
      <c r="OHN23"/>
      <c r="OHO23"/>
      <c r="OHP23"/>
      <c r="OHQ23"/>
      <c r="OHR23"/>
      <c r="OHS23"/>
      <c r="OHT23"/>
      <c r="OHU23"/>
      <c r="OHV23"/>
      <c r="OHW23"/>
      <c r="OHX23"/>
      <c r="OHY23"/>
      <c r="OHZ23"/>
      <c r="OIA23"/>
      <c r="OIB23"/>
      <c r="OIC23"/>
      <c r="OID23"/>
      <c r="OIE23"/>
      <c r="OIF23"/>
      <c r="OIG23"/>
      <c r="OIH23"/>
      <c r="OII23"/>
      <c r="OIJ23"/>
      <c r="OIK23"/>
      <c r="OIL23"/>
      <c r="OIM23"/>
      <c r="OIN23"/>
      <c r="OIO23"/>
      <c r="OIP23"/>
      <c r="OIQ23"/>
      <c r="OIR23"/>
      <c r="OIS23"/>
      <c r="OIT23"/>
      <c r="OIU23"/>
      <c r="OIV23"/>
      <c r="OIW23"/>
      <c r="OIX23"/>
      <c r="OIY23"/>
      <c r="OIZ23"/>
      <c r="OJA23"/>
      <c r="OJB23"/>
      <c r="OJC23"/>
      <c r="OJD23"/>
      <c r="OJE23"/>
      <c r="OJF23"/>
      <c r="OJG23"/>
      <c r="OJH23"/>
      <c r="OJI23"/>
      <c r="OJJ23"/>
      <c r="OJK23"/>
      <c r="OJL23"/>
      <c r="OJM23"/>
      <c r="OJN23"/>
      <c r="OJO23"/>
      <c r="OJP23"/>
      <c r="OJQ23"/>
      <c r="OJR23"/>
      <c r="OJS23"/>
      <c r="OJT23"/>
      <c r="OJU23"/>
      <c r="OJV23"/>
      <c r="OJW23"/>
      <c r="OJX23"/>
      <c r="OJY23"/>
      <c r="OJZ23"/>
      <c r="OKA23"/>
      <c r="OKB23"/>
      <c r="OKC23"/>
      <c r="OKD23"/>
      <c r="OKE23"/>
      <c r="OKF23"/>
      <c r="OKG23"/>
      <c r="OKH23"/>
      <c r="OKI23"/>
      <c r="OKJ23"/>
      <c r="OKK23"/>
      <c r="OKL23"/>
      <c r="OKM23"/>
      <c r="OKN23"/>
      <c r="OKO23"/>
      <c r="OKP23"/>
      <c r="OKQ23"/>
      <c r="OKR23"/>
      <c r="OKS23"/>
      <c r="OKT23"/>
      <c r="OKU23"/>
      <c r="OKV23"/>
      <c r="OKW23"/>
      <c r="OKX23"/>
      <c r="OKY23"/>
      <c r="OKZ23"/>
      <c r="OLA23"/>
      <c r="OLB23"/>
      <c r="OLC23"/>
      <c r="OLD23"/>
      <c r="OLE23"/>
      <c r="OLF23"/>
      <c r="OLG23"/>
      <c r="OLH23"/>
      <c r="OLI23"/>
      <c r="OLJ23"/>
      <c r="OLK23"/>
      <c r="OLL23"/>
      <c r="OLM23"/>
      <c r="OLN23"/>
      <c r="OLO23"/>
      <c r="OLP23"/>
      <c r="OLQ23"/>
      <c r="OLR23"/>
      <c r="OLS23"/>
      <c r="OLT23"/>
      <c r="OLU23"/>
      <c r="OLV23"/>
      <c r="OLW23"/>
      <c r="OLX23"/>
      <c r="OLY23"/>
      <c r="OLZ23"/>
      <c r="OMA23"/>
      <c r="OMB23"/>
      <c r="OMC23"/>
      <c r="OMD23"/>
      <c r="OME23"/>
      <c r="OMF23"/>
      <c r="OMG23"/>
      <c r="OMH23"/>
      <c r="OMI23"/>
      <c r="OMJ23"/>
      <c r="OMK23"/>
      <c r="OML23"/>
      <c r="OMM23"/>
      <c r="OMN23"/>
      <c r="OMO23"/>
      <c r="OMP23"/>
      <c r="OMQ23"/>
      <c r="OMR23"/>
      <c r="OMS23"/>
      <c r="OMT23"/>
      <c r="OMU23"/>
      <c r="OMV23"/>
      <c r="OMW23"/>
      <c r="OMX23"/>
      <c r="OMY23"/>
      <c r="OMZ23"/>
      <c r="ONA23"/>
      <c r="ONB23"/>
      <c r="ONC23"/>
      <c r="OND23"/>
      <c r="ONE23"/>
      <c r="ONF23"/>
      <c r="ONG23"/>
      <c r="ONH23"/>
      <c r="ONI23"/>
      <c r="ONJ23"/>
      <c r="ONK23"/>
      <c r="ONL23"/>
      <c r="ONM23"/>
      <c r="ONN23"/>
      <c r="ONO23"/>
      <c r="ONP23"/>
      <c r="ONQ23"/>
      <c r="ONR23"/>
      <c r="ONS23"/>
      <c r="ONT23"/>
      <c r="ONU23"/>
      <c r="ONV23"/>
      <c r="ONW23"/>
      <c r="ONX23"/>
      <c r="ONY23"/>
      <c r="ONZ23"/>
      <c r="OOA23"/>
      <c r="OOB23"/>
      <c r="OOC23"/>
      <c r="OOD23"/>
      <c r="OOE23"/>
      <c r="OOF23"/>
      <c r="OOG23"/>
      <c r="OOH23"/>
      <c r="OOI23"/>
      <c r="OOJ23"/>
      <c r="OOK23"/>
      <c r="OOL23"/>
      <c r="OOM23"/>
      <c r="OON23"/>
      <c r="OOO23"/>
      <c r="OOP23"/>
      <c r="OOQ23"/>
      <c r="OOR23"/>
      <c r="OOS23"/>
      <c r="OOT23"/>
      <c r="OOU23"/>
      <c r="OOV23"/>
      <c r="OOW23"/>
      <c r="OOX23"/>
      <c r="OOY23"/>
      <c r="OOZ23"/>
      <c r="OPA23"/>
      <c r="OPB23"/>
      <c r="OPC23"/>
      <c r="OPD23"/>
      <c r="OPE23"/>
      <c r="OPF23"/>
      <c r="OPG23"/>
      <c r="OPH23"/>
      <c r="OPI23"/>
      <c r="OPJ23"/>
      <c r="OPK23"/>
      <c r="OPL23"/>
      <c r="OPM23"/>
      <c r="OPN23"/>
      <c r="OPO23"/>
      <c r="OPP23"/>
      <c r="OPQ23"/>
      <c r="OPR23"/>
      <c r="OPS23"/>
      <c r="OPT23"/>
      <c r="OPU23"/>
      <c r="OPV23"/>
      <c r="OPW23"/>
      <c r="OPX23"/>
      <c r="OPY23"/>
      <c r="OPZ23"/>
      <c r="OQA23"/>
      <c r="OQB23"/>
      <c r="OQC23"/>
      <c r="OQD23"/>
      <c r="OQE23"/>
      <c r="OQF23"/>
      <c r="OQG23"/>
      <c r="OQH23"/>
      <c r="OQI23"/>
      <c r="OQJ23"/>
      <c r="OQK23"/>
      <c r="OQL23"/>
      <c r="OQM23"/>
      <c r="OQN23"/>
      <c r="OQO23"/>
      <c r="OQP23"/>
      <c r="OQQ23"/>
      <c r="OQR23"/>
      <c r="OQS23"/>
      <c r="OQT23"/>
      <c r="OQU23"/>
      <c r="OQV23"/>
      <c r="OQW23"/>
      <c r="OQX23"/>
      <c r="OQY23"/>
      <c r="OQZ23"/>
      <c r="ORA23"/>
      <c r="ORB23"/>
      <c r="ORC23"/>
      <c r="ORD23"/>
      <c r="ORE23"/>
      <c r="ORF23"/>
      <c r="ORG23"/>
      <c r="ORH23"/>
      <c r="ORI23"/>
      <c r="ORJ23"/>
      <c r="ORK23"/>
      <c r="ORL23"/>
      <c r="ORM23"/>
      <c r="ORN23"/>
      <c r="ORO23"/>
      <c r="ORP23"/>
      <c r="ORQ23"/>
      <c r="ORR23"/>
      <c r="ORS23"/>
      <c r="ORT23"/>
      <c r="ORU23"/>
      <c r="ORV23"/>
      <c r="ORW23"/>
      <c r="ORX23"/>
      <c r="ORY23"/>
      <c r="ORZ23"/>
      <c r="OSA23"/>
      <c r="OSB23"/>
      <c r="OSC23"/>
      <c r="OSD23"/>
      <c r="OSE23"/>
      <c r="OSF23"/>
      <c r="OSG23"/>
      <c r="OSH23"/>
      <c r="OSI23"/>
      <c r="OSJ23"/>
      <c r="OSK23"/>
      <c r="OSL23"/>
      <c r="OSM23"/>
      <c r="OSN23"/>
      <c r="OSO23"/>
      <c r="OSP23"/>
      <c r="OSQ23"/>
      <c r="OSR23"/>
      <c r="OSS23"/>
      <c r="OST23"/>
      <c r="OSU23"/>
      <c r="OSV23"/>
      <c r="OSW23"/>
      <c r="OSX23"/>
      <c r="OSY23"/>
      <c r="OSZ23"/>
      <c r="OTA23"/>
      <c r="OTB23"/>
      <c r="OTC23"/>
      <c r="OTD23"/>
      <c r="OTE23"/>
      <c r="OTF23"/>
      <c r="OTG23"/>
      <c r="OTH23"/>
      <c r="OTI23"/>
      <c r="OTJ23"/>
      <c r="OTK23"/>
      <c r="OTL23"/>
      <c r="OTM23"/>
      <c r="OTN23"/>
      <c r="OTO23"/>
      <c r="OTP23"/>
      <c r="OTQ23"/>
      <c r="OTR23"/>
      <c r="OTS23"/>
      <c r="OTT23"/>
      <c r="OTU23"/>
      <c r="OTV23"/>
      <c r="OTW23"/>
      <c r="OTX23"/>
      <c r="OTY23"/>
      <c r="OTZ23"/>
      <c r="OUA23"/>
      <c r="OUB23"/>
      <c r="OUC23"/>
      <c r="OUD23"/>
      <c r="OUE23"/>
      <c r="OUF23"/>
      <c r="OUG23"/>
      <c r="OUH23"/>
      <c r="OUI23"/>
      <c r="OUJ23"/>
      <c r="OUK23"/>
      <c r="OUL23"/>
      <c r="OUM23"/>
      <c r="OUN23"/>
      <c r="OUO23"/>
      <c r="OUP23"/>
      <c r="OUQ23"/>
      <c r="OUR23"/>
      <c r="OUS23"/>
      <c r="OUT23"/>
      <c r="OUU23"/>
      <c r="OUV23"/>
      <c r="OUW23"/>
      <c r="OUX23"/>
      <c r="OUY23"/>
      <c r="OUZ23"/>
      <c r="OVA23"/>
      <c r="OVB23"/>
      <c r="OVC23"/>
      <c r="OVD23"/>
      <c r="OVE23"/>
      <c r="OVF23"/>
      <c r="OVG23"/>
      <c r="OVH23"/>
      <c r="OVI23"/>
      <c r="OVJ23"/>
      <c r="OVK23"/>
      <c r="OVL23"/>
      <c r="OVM23"/>
      <c r="OVN23"/>
      <c r="OVO23"/>
      <c r="OVP23"/>
      <c r="OVQ23"/>
      <c r="OVR23"/>
      <c r="OVS23"/>
      <c r="OVT23"/>
      <c r="OVU23"/>
      <c r="OVV23"/>
      <c r="OVW23"/>
      <c r="OVX23"/>
      <c r="OVY23"/>
      <c r="OVZ23"/>
      <c r="OWA23"/>
      <c r="OWB23"/>
      <c r="OWC23"/>
      <c r="OWD23"/>
      <c r="OWE23"/>
      <c r="OWF23"/>
      <c r="OWG23"/>
      <c r="OWH23"/>
      <c r="OWI23"/>
      <c r="OWJ23"/>
      <c r="OWK23"/>
      <c r="OWL23"/>
      <c r="OWM23"/>
      <c r="OWN23"/>
      <c r="OWO23"/>
      <c r="OWP23"/>
      <c r="OWQ23"/>
      <c r="OWR23"/>
      <c r="OWS23"/>
      <c r="OWT23"/>
      <c r="OWU23"/>
      <c r="OWV23"/>
      <c r="OWW23"/>
      <c r="OWX23"/>
      <c r="OWY23"/>
      <c r="OWZ23"/>
      <c r="OXA23"/>
      <c r="OXB23"/>
      <c r="OXC23"/>
      <c r="OXD23"/>
      <c r="OXE23"/>
      <c r="OXF23"/>
      <c r="OXG23"/>
      <c r="OXH23"/>
      <c r="OXI23"/>
      <c r="OXJ23"/>
      <c r="OXK23"/>
      <c r="OXL23"/>
      <c r="OXM23"/>
      <c r="OXN23"/>
      <c r="OXO23"/>
      <c r="OXP23"/>
      <c r="OXQ23"/>
      <c r="OXR23"/>
      <c r="OXS23"/>
      <c r="OXT23"/>
      <c r="OXU23"/>
      <c r="OXV23"/>
      <c r="OXW23"/>
      <c r="OXX23"/>
      <c r="OXY23"/>
      <c r="OXZ23"/>
      <c r="OYA23"/>
      <c r="OYB23"/>
      <c r="OYC23"/>
      <c r="OYD23"/>
      <c r="OYE23"/>
      <c r="OYF23"/>
      <c r="OYG23"/>
      <c r="OYH23"/>
      <c r="OYI23"/>
      <c r="OYJ23"/>
      <c r="OYK23"/>
      <c r="OYL23"/>
      <c r="OYM23"/>
      <c r="OYN23"/>
      <c r="OYO23"/>
      <c r="OYP23"/>
      <c r="OYQ23"/>
      <c r="OYR23"/>
      <c r="OYS23"/>
      <c r="OYT23"/>
      <c r="OYU23"/>
      <c r="OYV23"/>
      <c r="OYW23"/>
      <c r="OYX23"/>
      <c r="OYY23"/>
      <c r="OYZ23"/>
      <c r="OZA23"/>
      <c r="OZB23"/>
      <c r="OZC23"/>
      <c r="OZD23"/>
      <c r="OZE23"/>
      <c r="OZF23"/>
      <c r="OZG23"/>
      <c r="OZH23"/>
      <c r="OZI23"/>
      <c r="OZJ23"/>
      <c r="OZK23"/>
      <c r="OZL23"/>
      <c r="OZM23"/>
      <c r="OZN23"/>
      <c r="OZO23"/>
      <c r="OZP23"/>
      <c r="OZQ23"/>
      <c r="OZR23"/>
      <c r="OZS23"/>
      <c r="OZT23"/>
      <c r="OZU23"/>
      <c r="OZV23"/>
      <c r="OZW23"/>
      <c r="OZX23"/>
      <c r="OZY23"/>
      <c r="OZZ23"/>
      <c r="PAA23"/>
      <c r="PAB23"/>
      <c r="PAC23"/>
      <c r="PAD23"/>
      <c r="PAE23"/>
      <c r="PAF23"/>
      <c r="PAG23"/>
      <c r="PAH23"/>
      <c r="PAI23"/>
      <c r="PAJ23"/>
      <c r="PAK23"/>
      <c r="PAL23"/>
      <c r="PAM23"/>
      <c r="PAN23"/>
      <c r="PAO23"/>
      <c r="PAP23"/>
      <c r="PAQ23"/>
      <c r="PAR23"/>
      <c r="PAS23"/>
      <c r="PAT23"/>
      <c r="PAU23"/>
      <c r="PAV23"/>
      <c r="PAW23"/>
      <c r="PAX23"/>
      <c r="PAY23"/>
      <c r="PAZ23"/>
      <c r="PBA23"/>
      <c r="PBB23"/>
      <c r="PBC23"/>
      <c r="PBD23"/>
      <c r="PBE23"/>
      <c r="PBF23"/>
      <c r="PBG23"/>
      <c r="PBH23"/>
      <c r="PBI23"/>
      <c r="PBJ23"/>
      <c r="PBK23"/>
      <c r="PBL23"/>
      <c r="PBM23"/>
      <c r="PBN23"/>
      <c r="PBO23"/>
      <c r="PBP23"/>
      <c r="PBQ23"/>
      <c r="PBR23"/>
      <c r="PBS23"/>
      <c r="PBT23"/>
      <c r="PBU23"/>
      <c r="PBV23"/>
      <c r="PBW23"/>
      <c r="PBX23"/>
      <c r="PBY23"/>
      <c r="PBZ23"/>
      <c r="PCA23"/>
      <c r="PCB23"/>
      <c r="PCC23"/>
      <c r="PCD23"/>
      <c r="PCE23"/>
      <c r="PCF23"/>
      <c r="PCG23"/>
      <c r="PCH23"/>
      <c r="PCI23"/>
      <c r="PCJ23"/>
      <c r="PCK23"/>
      <c r="PCL23"/>
      <c r="PCM23"/>
      <c r="PCN23"/>
      <c r="PCO23"/>
      <c r="PCP23"/>
      <c r="PCQ23"/>
      <c r="PCR23"/>
      <c r="PCS23"/>
      <c r="PCT23"/>
      <c r="PCU23"/>
      <c r="PCV23"/>
      <c r="PCW23"/>
      <c r="PCX23"/>
      <c r="PCY23"/>
      <c r="PCZ23"/>
      <c r="PDA23"/>
      <c r="PDB23"/>
      <c r="PDC23"/>
      <c r="PDD23"/>
      <c r="PDE23"/>
      <c r="PDF23"/>
      <c r="PDG23"/>
      <c r="PDH23"/>
      <c r="PDI23"/>
      <c r="PDJ23"/>
      <c r="PDK23"/>
      <c r="PDL23"/>
      <c r="PDM23"/>
      <c r="PDN23"/>
      <c r="PDO23"/>
      <c r="PDP23"/>
      <c r="PDQ23"/>
      <c r="PDR23"/>
      <c r="PDS23"/>
      <c r="PDT23"/>
      <c r="PDU23"/>
      <c r="PDV23"/>
      <c r="PDW23"/>
      <c r="PDX23"/>
      <c r="PDY23"/>
      <c r="PDZ23"/>
      <c r="PEA23"/>
      <c r="PEB23"/>
      <c r="PEC23"/>
      <c r="PED23"/>
      <c r="PEE23"/>
      <c r="PEF23"/>
      <c r="PEG23"/>
      <c r="PEH23"/>
      <c r="PEI23"/>
      <c r="PEJ23"/>
      <c r="PEK23"/>
      <c r="PEL23"/>
      <c r="PEM23"/>
      <c r="PEN23"/>
      <c r="PEO23"/>
      <c r="PEP23"/>
      <c r="PEQ23"/>
      <c r="PER23"/>
      <c r="PES23"/>
      <c r="PET23"/>
      <c r="PEU23"/>
      <c r="PEV23"/>
      <c r="PEW23"/>
      <c r="PEX23"/>
      <c r="PEY23"/>
      <c r="PEZ23"/>
      <c r="PFA23"/>
      <c r="PFB23"/>
      <c r="PFC23"/>
      <c r="PFD23"/>
      <c r="PFE23"/>
      <c r="PFF23"/>
      <c r="PFG23"/>
      <c r="PFH23"/>
      <c r="PFI23"/>
      <c r="PFJ23"/>
      <c r="PFK23"/>
      <c r="PFL23"/>
      <c r="PFM23"/>
      <c r="PFN23"/>
      <c r="PFO23"/>
      <c r="PFP23"/>
      <c r="PFQ23"/>
      <c r="PFR23"/>
      <c r="PFS23"/>
      <c r="PFT23"/>
      <c r="PFU23"/>
      <c r="PFV23"/>
      <c r="PFW23"/>
      <c r="PFX23"/>
      <c r="PFY23"/>
      <c r="PFZ23"/>
      <c r="PGA23"/>
      <c r="PGB23"/>
      <c r="PGC23"/>
      <c r="PGD23"/>
      <c r="PGE23"/>
      <c r="PGF23"/>
      <c r="PGG23"/>
      <c r="PGH23"/>
      <c r="PGI23"/>
      <c r="PGJ23"/>
      <c r="PGK23"/>
      <c r="PGL23"/>
      <c r="PGM23"/>
      <c r="PGN23"/>
      <c r="PGO23"/>
      <c r="PGP23"/>
      <c r="PGQ23"/>
      <c r="PGR23"/>
      <c r="PGS23"/>
      <c r="PGT23"/>
      <c r="PGU23"/>
      <c r="PGV23"/>
      <c r="PGW23"/>
      <c r="PGX23"/>
      <c r="PGY23"/>
      <c r="PGZ23"/>
      <c r="PHA23"/>
      <c r="PHB23"/>
      <c r="PHC23"/>
      <c r="PHD23"/>
      <c r="PHE23"/>
      <c r="PHF23"/>
      <c r="PHG23"/>
      <c r="PHH23"/>
      <c r="PHI23"/>
      <c r="PHJ23"/>
      <c r="PHK23"/>
      <c r="PHL23"/>
      <c r="PHM23"/>
      <c r="PHN23"/>
      <c r="PHO23"/>
      <c r="PHP23"/>
      <c r="PHQ23"/>
      <c r="PHR23"/>
      <c r="PHS23"/>
      <c r="PHT23"/>
      <c r="PHU23"/>
      <c r="PHV23"/>
      <c r="PHW23"/>
      <c r="PHX23"/>
      <c r="PHY23"/>
      <c r="PHZ23"/>
      <c r="PIA23"/>
      <c r="PIB23"/>
      <c r="PIC23"/>
      <c r="PID23"/>
      <c r="PIE23"/>
      <c r="PIF23"/>
      <c r="PIG23"/>
      <c r="PIH23"/>
      <c r="PII23"/>
      <c r="PIJ23"/>
      <c r="PIK23"/>
      <c r="PIL23"/>
      <c r="PIM23"/>
      <c r="PIN23"/>
      <c r="PIO23"/>
      <c r="PIP23"/>
      <c r="PIQ23"/>
      <c r="PIR23"/>
      <c r="PIS23"/>
      <c r="PIT23"/>
      <c r="PIU23"/>
      <c r="PIV23"/>
      <c r="PIW23"/>
      <c r="PIX23"/>
      <c r="PIY23"/>
      <c r="PIZ23"/>
      <c r="PJA23"/>
      <c r="PJB23"/>
      <c r="PJC23"/>
      <c r="PJD23"/>
      <c r="PJE23"/>
      <c r="PJF23"/>
      <c r="PJG23"/>
      <c r="PJH23"/>
      <c r="PJI23"/>
      <c r="PJJ23"/>
      <c r="PJK23"/>
      <c r="PJL23"/>
      <c r="PJM23"/>
      <c r="PJN23"/>
      <c r="PJO23"/>
      <c r="PJP23"/>
      <c r="PJQ23"/>
      <c r="PJR23"/>
      <c r="PJS23"/>
      <c r="PJT23"/>
      <c r="PJU23"/>
      <c r="PJV23"/>
      <c r="PJW23"/>
      <c r="PJX23"/>
      <c r="PJY23"/>
      <c r="PJZ23"/>
      <c r="PKA23"/>
      <c r="PKB23"/>
      <c r="PKC23"/>
      <c r="PKD23"/>
      <c r="PKE23"/>
      <c r="PKF23"/>
      <c r="PKG23"/>
      <c r="PKH23"/>
      <c r="PKI23"/>
      <c r="PKJ23"/>
      <c r="PKK23"/>
      <c r="PKL23"/>
      <c r="PKM23"/>
      <c r="PKN23"/>
      <c r="PKO23"/>
      <c r="PKP23"/>
      <c r="PKQ23"/>
      <c r="PKR23"/>
      <c r="PKS23"/>
      <c r="PKT23"/>
      <c r="PKU23"/>
      <c r="PKV23"/>
      <c r="PKW23"/>
      <c r="PKX23"/>
      <c r="PKY23"/>
      <c r="PKZ23"/>
      <c r="PLA23"/>
      <c r="PLB23"/>
      <c r="PLC23"/>
      <c r="PLD23"/>
      <c r="PLE23"/>
      <c r="PLF23"/>
      <c r="PLG23"/>
      <c r="PLH23"/>
      <c r="PLI23"/>
      <c r="PLJ23"/>
      <c r="PLK23"/>
      <c r="PLL23"/>
      <c r="PLM23"/>
      <c r="PLN23"/>
      <c r="PLO23"/>
      <c r="PLP23"/>
      <c r="PLQ23"/>
      <c r="PLR23"/>
      <c r="PLS23"/>
      <c r="PLT23"/>
      <c r="PLU23"/>
      <c r="PLV23"/>
      <c r="PLW23"/>
      <c r="PLX23"/>
      <c r="PLY23"/>
      <c r="PLZ23"/>
      <c r="PMA23"/>
      <c r="PMB23"/>
      <c r="PMC23"/>
      <c r="PMD23"/>
      <c r="PME23"/>
      <c r="PMF23"/>
      <c r="PMG23"/>
      <c r="PMH23"/>
      <c r="PMI23"/>
      <c r="PMJ23"/>
      <c r="PMK23"/>
      <c r="PML23"/>
      <c r="PMM23"/>
      <c r="PMN23"/>
      <c r="PMO23"/>
      <c r="PMP23"/>
      <c r="PMQ23"/>
      <c r="PMR23"/>
      <c r="PMS23"/>
      <c r="PMT23"/>
      <c r="PMU23"/>
      <c r="PMV23"/>
      <c r="PMW23"/>
      <c r="PMX23"/>
      <c r="PMY23"/>
      <c r="PMZ23"/>
      <c r="PNA23"/>
      <c r="PNB23"/>
      <c r="PNC23"/>
      <c r="PND23"/>
      <c r="PNE23"/>
      <c r="PNF23"/>
      <c r="PNG23"/>
      <c r="PNH23"/>
      <c r="PNI23"/>
      <c r="PNJ23"/>
      <c r="PNK23"/>
      <c r="PNL23"/>
      <c r="PNM23"/>
      <c r="PNN23"/>
      <c r="PNO23"/>
      <c r="PNP23"/>
      <c r="PNQ23"/>
      <c r="PNR23"/>
      <c r="PNS23"/>
      <c r="PNT23"/>
      <c r="PNU23"/>
      <c r="PNV23"/>
      <c r="PNW23"/>
      <c r="PNX23"/>
      <c r="PNY23"/>
      <c r="PNZ23"/>
      <c r="POA23"/>
      <c r="POB23"/>
      <c r="POC23"/>
      <c r="POD23"/>
      <c r="POE23"/>
      <c r="POF23"/>
      <c r="POG23"/>
      <c r="POH23"/>
      <c r="POI23"/>
      <c r="POJ23"/>
      <c r="POK23"/>
      <c r="POL23"/>
      <c r="POM23"/>
      <c r="PON23"/>
      <c r="POO23"/>
      <c r="POP23"/>
      <c r="POQ23"/>
      <c r="POR23"/>
      <c r="POS23"/>
      <c r="POT23"/>
      <c r="POU23"/>
      <c r="POV23"/>
      <c r="POW23"/>
      <c r="POX23"/>
      <c r="POY23"/>
      <c r="POZ23"/>
      <c r="PPA23"/>
      <c r="PPB23"/>
      <c r="PPC23"/>
      <c r="PPD23"/>
      <c r="PPE23"/>
      <c r="PPF23"/>
      <c r="PPG23"/>
      <c r="PPH23"/>
      <c r="PPI23"/>
      <c r="PPJ23"/>
      <c r="PPK23"/>
      <c r="PPL23"/>
      <c r="PPM23"/>
      <c r="PPN23"/>
      <c r="PPO23"/>
      <c r="PPP23"/>
      <c r="PPQ23"/>
      <c r="PPR23"/>
      <c r="PPS23"/>
      <c r="PPT23"/>
      <c r="PPU23"/>
      <c r="PPV23"/>
      <c r="PPW23"/>
      <c r="PPX23"/>
      <c r="PPY23"/>
      <c r="PPZ23"/>
      <c r="PQA23"/>
      <c r="PQB23"/>
      <c r="PQC23"/>
      <c r="PQD23"/>
      <c r="PQE23"/>
      <c r="PQF23"/>
      <c r="PQG23"/>
      <c r="PQH23"/>
      <c r="PQI23"/>
      <c r="PQJ23"/>
      <c r="PQK23"/>
      <c r="PQL23"/>
      <c r="PQM23"/>
      <c r="PQN23"/>
      <c r="PQO23"/>
      <c r="PQP23"/>
      <c r="PQQ23"/>
      <c r="PQR23"/>
      <c r="PQS23"/>
      <c r="PQT23"/>
      <c r="PQU23"/>
      <c r="PQV23"/>
      <c r="PQW23"/>
      <c r="PQX23"/>
      <c r="PQY23"/>
      <c r="PQZ23"/>
      <c r="PRA23"/>
      <c r="PRB23"/>
      <c r="PRC23"/>
      <c r="PRD23"/>
      <c r="PRE23"/>
      <c r="PRF23"/>
      <c r="PRG23"/>
      <c r="PRH23"/>
      <c r="PRI23"/>
      <c r="PRJ23"/>
      <c r="PRK23"/>
      <c r="PRL23"/>
      <c r="PRM23"/>
      <c r="PRN23"/>
      <c r="PRO23"/>
      <c r="PRP23"/>
      <c r="PRQ23"/>
      <c r="PRR23"/>
      <c r="PRS23"/>
      <c r="PRT23"/>
      <c r="PRU23"/>
      <c r="PRV23"/>
      <c r="PRW23"/>
      <c r="PRX23"/>
      <c r="PRY23"/>
      <c r="PRZ23"/>
      <c r="PSA23"/>
      <c r="PSB23"/>
      <c r="PSC23"/>
      <c r="PSD23"/>
      <c r="PSE23"/>
      <c r="PSF23"/>
      <c r="PSG23"/>
      <c r="PSH23"/>
      <c r="PSI23"/>
      <c r="PSJ23"/>
      <c r="PSK23"/>
      <c r="PSL23"/>
      <c r="PSM23"/>
      <c r="PSN23"/>
      <c r="PSO23"/>
      <c r="PSP23"/>
      <c r="PSQ23"/>
      <c r="PSR23"/>
      <c r="PSS23"/>
      <c r="PST23"/>
      <c r="PSU23"/>
      <c r="PSV23"/>
      <c r="PSW23"/>
      <c r="PSX23"/>
      <c r="PSY23"/>
      <c r="PSZ23"/>
      <c r="PTA23"/>
      <c r="PTB23"/>
      <c r="PTC23"/>
      <c r="PTD23"/>
      <c r="PTE23"/>
      <c r="PTF23"/>
      <c r="PTG23"/>
      <c r="PTH23"/>
      <c r="PTI23"/>
      <c r="PTJ23"/>
      <c r="PTK23"/>
      <c r="PTL23"/>
      <c r="PTM23"/>
      <c r="PTN23"/>
      <c r="PTO23"/>
      <c r="PTP23"/>
      <c r="PTQ23"/>
      <c r="PTR23"/>
      <c r="PTS23"/>
      <c r="PTT23"/>
      <c r="PTU23"/>
      <c r="PTV23"/>
      <c r="PTW23"/>
      <c r="PTX23"/>
      <c r="PTY23"/>
      <c r="PTZ23"/>
      <c r="PUA23"/>
      <c r="PUB23"/>
      <c r="PUC23"/>
      <c r="PUD23"/>
      <c r="PUE23"/>
      <c r="PUF23"/>
      <c r="PUG23"/>
      <c r="PUH23"/>
      <c r="PUI23"/>
      <c r="PUJ23"/>
      <c r="PUK23"/>
      <c r="PUL23"/>
      <c r="PUM23"/>
      <c r="PUN23"/>
      <c r="PUO23"/>
      <c r="PUP23"/>
      <c r="PUQ23"/>
      <c r="PUR23"/>
      <c r="PUS23"/>
      <c r="PUT23"/>
      <c r="PUU23"/>
      <c r="PUV23"/>
      <c r="PUW23"/>
      <c r="PUX23"/>
      <c r="PUY23"/>
      <c r="PUZ23"/>
      <c r="PVA23"/>
      <c r="PVB23"/>
      <c r="PVC23"/>
      <c r="PVD23"/>
      <c r="PVE23"/>
      <c r="PVF23"/>
      <c r="PVG23"/>
      <c r="PVH23"/>
      <c r="PVI23"/>
      <c r="PVJ23"/>
      <c r="PVK23"/>
      <c r="PVL23"/>
      <c r="PVM23"/>
      <c r="PVN23"/>
      <c r="PVO23"/>
      <c r="PVP23"/>
      <c r="PVQ23"/>
      <c r="PVR23"/>
      <c r="PVS23"/>
      <c r="PVT23"/>
      <c r="PVU23"/>
      <c r="PVV23"/>
      <c r="PVW23"/>
      <c r="PVX23"/>
      <c r="PVY23"/>
      <c r="PVZ23"/>
      <c r="PWA23"/>
      <c r="PWB23"/>
      <c r="PWC23"/>
      <c r="PWD23"/>
      <c r="PWE23"/>
      <c r="PWF23"/>
      <c r="PWG23"/>
      <c r="PWH23"/>
      <c r="PWI23"/>
      <c r="PWJ23"/>
      <c r="PWK23"/>
      <c r="PWL23"/>
      <c r="PWM23"/>
      <c r="PWN23"/>
      <c r="PWO23"/>
      <c r="PWP23"/>
      <c r="PWQ23"/>
      <c r="PWR23"/>
      <c r="PWS23"/>
      <c r="PWT23"/>
      <c r="PWU23"/>
      <c r="PWV23"/>
      <c r="PWW23"/>
      <c r="PWX23"/>
      <c r="PWY23"/>
      <c r="PWZ23"/>
      <c r="PXA23"/>
      <c r="PXB23"/>
      <c r="PXC23"/>
      <c r="PXD23"/>
      <c r="PXE23"/>
      <c r="PXF23"/>
      <c r="PXG23"/>
      <c r="PXH23"/>
      <c r="PXI23"/>
      <c r="PXJ23"/>
      <c r="PXK23"/>
      <c r="PXL23"/>
      <c r="PXM23"/>
      <c r="PXN23"/>
      <c r="PXO23"/>
      <c r="PXP23"/>
      <c r="PXQ23"/>
      <c r="PXR23"/>
      <c r="PXS23"/>
      <c r="PXT23"/>
      <c r="PXU23"/>
      <c r="PXV23"/>
      <c r="PXW23"/>
      <c r="PXX23"/>
      <c r="PXY23"/>
      <c r="PXZ23"/>
      <c r="PYA23"/>
      <c r="PYB23"/>
      <c r="PYC23"/>
      <c r="PYD23"/>
      <c r="PYE23"/>
      <c r="PYF23"/>
      <c r="PYG23"/>
      <c r="PYH23"/>
      <c r="PYI23"/>
      <c r="PYJ23"/>
      <c r="PYK23"/>
      <c r="PYL23"/>
      <c r="PYM23"/>
      <c r="PYN23"/>
      <c r="PYO23"/>
      <c r="PYP23"/>
      <c r="PYQ23"/>
      <c r="PYR23"/>
      <c r="PYS23"/>
      <c r="PYT23"/>
      <c r="PYU23"/>
      <c r="PYV23"/>
      <c r="PYW23"/>
      <c r="PYX23"/>
      <c r="PYY23"/>
      <c r="PYZ23"/>
      <c r="PZA23"/>
      <c r="PZB23"/>
      <c r="PZC23"/>
      <c r="PZD23"/>
      <c r="PZE23"/>
      <c r="PZF23"/>
      <c r="PZG23"/>
      <c r="PZH23"/>
      <c r="PZI23"/>
      <c r="PZJ23"/>
      <c r="PZK23"/>
      <c r="PZL23"/>
      <c r="PZM23"/>
      <c r="PZN23"/>
      <c r="PZO23"/>
      <c r="PZP23"/>
      <c r="PZQ23"/>
      <c r="PZR23"/>
      <c r="PZS23"/>
      <c r="PZT23"/>
      <c r="PZU23"/>
      <c r="PZV23"/>
      <c r="PZW23"/>
      <c r="PZX23"/>
      <c r="PZY23"/>
      <c r="PZZ23"/>
      <c r="QAA23"/>
      <c r="QAB23"/>
      <c r="QAC23"/>
      <c r="QAD23"/>
      <c r="QAE23"/>
      <c r="QAF23"/>
      <c r="QAG23"/>
      <c r="QAH23"/>
      <c r="QAI23"/>
      <c r="QAJ23"/>
      <c r="QAK23"/>
      <c r="QAL23"/>
      <c r="QAM23"/>
      <c r="QAN23"/>
      <c r="QAO23"/>
      <c r="QAP23"/>
      <c r="QAQ23"/>
      <c r="QAR23"/>
      <c r="QAS23"/>
      <c r="QAT23"/>
      <c r="QAU23"/>
      <c r="QAV23"/>
      <c r="QAW23"/>
      <c r="QAX23"/>
      <c r="QAY23"/>
      <c r="QAZ23"/>
      <c r="QBA23"/>
      <c r="QBB23"/>
      <c r="QBC23"/>
      <c r="QBD23"/>
      <c r="QBE23"/>
      <c r="QBF23"/>
      <c r="QBG23"/>
      <c r="QBH23"/>
      <c r="QBI23"/>
      <c r="QBJ23"/>
      <c r="QBK23"/>
      <c r="QBL23"/>
      <c r="QBM23"/>
      <c r="QBN23"/>
      <c r="QBO23"/>
      <c r="QBP23"/>
      <c r="QBQ23"/>
      <c r="QBR23"/>
      <c r="QBS23"/>
      <c r="QBT23"/>
      <c r="QBU23"/>
      <c r="QBV23"/>
      <c r="QBW23"/>
      <c r="QBX23"/>
      <c r="QBY23"/>
      <c r="QBZ23"/>
      <c r="QCA23"/>
      <c r="QCB23"/>
      <c r="QCC23"/>
      <c r="QCD23"/>
      <c r="QCE23"/>
      <c r="QCF23"/>
      <c r="QCG23"/>
      <c r="QCH23"/>
      <c r="QCI23"/>
      <c r="QCJ23"/>
      <c r="QCK23"/>
      <c r="QCL23"/>
      <c r="QCM23"/>
      <c r="QCN23"/>
      <c r="QCO23"/>
      <c r="QCP23"/>
      <c r="QCQ23"/>
      <c r="QCR23"/>
      <c r="QCS23"/>
      <c r="QCT23"/>
      <c r="QCU23"/>
      <c r="QCV23"/>
      <c r="QCW23"/>
      <c r="QCX23"/>
      <c r="QCY23"/>
      <c r="QCZ23"/>
      <c r="QDA23"/>
      <c r="QDB23"/>
      <c r="QDC23"/>
      <c r="QDD23"/>
      <c r="QDE23"/>
      <c r="QDF23"/>
      <c r="QDG23"/>
      <c r="QDH23"/>
      <c r="QDI23"/>
      <c r="QDJ23"/>
      <c r="QDK23"/>
      <c r="QDL23"/>
      <c r="QDM23"/>
      <c r="QDN23"/>
      <c r="QDO23"/>
      <c r="QDP23"/>
      <c r="QDQ23"/>
      <c r="QDR23"/>
      <c r="QDS23"/>
      <c r="QDT23"/>
      <c r="QDU23"/>
      <c r="QDV23"/>
      <c r="QDW23"/>
      <c r="QDX23"/>
      <c r="QDY23"/>
      <c r="QDZ23"/>
      <c r="QEA23"/>
      <c r="QEB23"/>
      <c r="QEC23"/>
      <c r="QED23"/>
      <c r="QEE23"/>
      <c r="QEF23"/>
      <c r="QEG23"/>
      <c r="QEH23"/>
      <c r="QEI23"/>
      <c r="QEJ23"/>
      <c r="QEK23"/>
      <c r="QEL23"/>
      <c r="QEM23"/>
      <c r="QEN23"/>
      <c r="QEO23"/>
      <c r="QEP23"/>
      <c r="QEQ23"/>
      <c r="QER23"/>
      <c r="QES23"/>
      <c r="QET23"/>
      <c r="QEU23"/>
      <c r="QEV23"/>
      <c r="QEW23"/>
      <c r="QEX23"/>
      <c r="QEY23"/>
      <c r="QEZ23"/>
      <c r="QFA23"/>
      <c r="QFB23"/>
      <c r="QFC23"/>
      <c r="QFD23"/>
      <c r="QFE23"/>
      <c r="QFF23"/>
      <c r="QFG23"/>
      <c r="QFH23"/>
      <c r="QFI23"/>
      <c r="QFJ23"/>
      <c r="QFK23"/>
      <c r="QFL23"/>
      <c r="QFM23"/>
      <c r="QFN23"/>
      <c r="QFO23"/>
      <c r="QFP23"/>
      <c r="QFQ23"/>
      <c r="QFR23"/>
      <c r="QFS23"/>
      <c r="QFT23"/>
      <c r="QFU23"/>
      <c r="QFV23"/>
      <c r="QFW23"/>
      <c r="QFX23"/>
      <c r="QFY23"/>
      <c r="QFZ23"/>
      <c r="QGA23"/>
      <c r="QGB23"/>
      <c r="QGC23"/>
      <c r="QGD23"/>
      <c r="QGE23"/>
      <c r="QGF23"/>
      <c r="QGG23"/>
      <c r="QGH23"/>
      <c r="QGI23"/>
      <c r="QGJ23"/>
      <c r="QGK23"/>
      <c r="QGL23"/>
      <c r="QGM23"/>
      <c r="QGN23"/>
      <c r="QGO23"/>
      <c r="QGP23"/>
      <c r="QGQ23"/>
      <c r="QGR23"/>
      <c r="QGS23"/>
      <c r="QGT23"/>
      <c r="QGU23"/>
      <c r="QGV23"/>
      <c r="QGW23"/>
      <c r="QGX23"/>
      <c r="QGY23"/>
      <c r="QGZ23"/>
      <c r="QHA23"/>
      <c r="QHB23"/>
      <c r="QHC23"/>
      <c r="QHD23"/>
      <c r="QHE23"/>
      <c r="QHF23"/>
      <c r="QHG23"/>
      <c r="QHH23"/>
      <c r="QHI23"/>
      <c r="QHJ23"/>
      <c r="QHK23"/>
      <c r="QHL23"/>
      <c r="QHM23"/>
      <c r="QHN23"/>
      <c r="QHO23"/>
      <c r="QHP23"/>
      <c r="QHQ23"/>
      <c r="QHR23"/>
      <c r="QHS23"/>
      <c r="QHT23"/>
      <c r="QHU23"/>
      <c r="QHV23"/>
      <c r="QHW23"/>
      <c r="QHX23"/>
      <c r="QHY23"/>
      <c r="QHZ23"/>
      <c r="QIA23"/>
      <c r="QIB23"/>
      <c r="QIC23"/>
      <c r="QID23"/>
      <c r="QIE23"/>
      <c r="QIF23"/>
      <c r="QIG23"/>
      <c r="QIH23"/>
      <c r="QII23"/>
      <c r="QIJ23"/>
      <c r="QIK23"/>
      <c r="QIL23"/>
      <c r="QIM23"/>
      <c r="QIN23"/>
      <c r="QIO23"/>
      <c r="QIP23"/>
      <c r="QIQ23"/>
      <c r="QIR23"/>
      <c r="QIS23"/>
      <c r="QIT23"/>
      <c r="QIU23"/>
      <c r="QIV23"/>
      <c r="QIW23"/>
      <c r="QIX23"/>
      <c r="QIY23"/>
      <c r="QIZ23"/>
      <c r="QJA23"/>
      <c r="QJB23"/>
      <c r="QJC23"/>
      <c r="QJD23"/>
      <c r="QJE23"/>
      <c r="QJF23"/>
      <c r="QJG23"/>
      <c r="QJH23"/>
      <c r="QJI23"/>
      <c r="QJJ23"/>
      <c r="QJK23"/>
      <c r="QJL23"/>
      <c r="QJM23"/>
      <c r="QJN23"/>
      <c r="QJO23"/>
      <c r="QJP23"/>
      <c r="QJQ23"/>
      <c r="QJR23"/>
      <c r="QJS23"/>
      <c r="QJT23"/>
      <c r="QJU23"/>
      <c r="QJV23"/>
      <c r="QJW23"/>
      <c r="QJX23"/>
      <c r="QJY23"/>
      <c r="QJZ23"/>
      <c r="QKA23"/>
      <c r="QKB23"/>
      <c r="QKC23"/>
      <c r="QKD23"/>
      <c r="QKE23"/>
      <c r="QKF23"/>
      <c r="QKG23"/>
      <c r="QKH23"/>
      <c r="QKI23"/>
      <c r="QKJ23"/>
      <c r="QKK23"/>
      <c r="QKL23"/>
      <c r="QKM23"/>
      <c r="QKN23"/>
      <c r="QKO23"/>
      <c r="QKP23"/>
      <c r="QKQ23"/>
      <c r="QKR23"/>
      <c r="QKS23"/>
      <c r="QKT23"/>
      <c r="QKU23"/>
      <c r="QKV23"/>
      <c r="QKW23"/>
      <c r="QKX23"/>
      <c r="QKY23"/>
      <c r="QKZ23"/>
      <c r="QLA23"/>
      <c r="QLB23"/>
      <c r="QLC23"/>
      <c r="QLD23"/>
      <c r="QLE23"/>
      <c r="QLF23"/>
      <c r="QLG23"/>
      <c r="QLH23"/>
      <c r="QLI23"/>
      <c r="QLJ23"/>
      <c r="QLK23"/>
      <c r="QLL23"/>
      <c r="QLM23"/>
      <c r="QLN23"/>
      <c r="QLO23"/>
      <c r="QLP23"/>
      <c r="QLQ23"/>
      <c r="QLR23"/>
      <c r="QLS23"/>
      <c r="QLT23"/>
      <c r="QLU23"/>
      <c r="QLV23"/>
      <c r="QLW23"/>
      <c r="QLX23"/>
      <c r="QLY23"/>
      <c r="QLZ23"/>
      <c r="QMA23"/>
      <c r="QMB23"/>
      <c r="QMC23"/>
      <c r="QMD23"/>
      <c r="QME23"/>
      <c r="QMF23"/>
      <c r="QMG23"/>
      <c r="QMH23"/>
      <c r="QMI23"/>
      <c r="QMJ23"/>
      <c r="QMK23"/>
      <c r="QML23"/>
      <c r="QMM23"/>
      <c r="QMN23"/>
      <c r="QMO23"/>
      <c r="QMP23"/>
      <c r="QMQ23"/>
      <c r="QMR23"/>
      <c r="QMS23"/>
      <c r="QMT23"/>
      <c r="QMU23"/>
      <c r="QMV23"/>
      <c r="QMW23"/>
      <c r="QMX23"/>
      <c r="QMY23"/>
      <c r="QMZ23"/>
      <c r="QNA23"/>
      <c r="QNB23"/>
      <c r="QNC23"/>
      <c r="QND23"/>
      <c r="QNE23"/>
      <c r="QNF23"/>
      <c r="QNG23"/>
      <c r="QNH23"/>
      <c r="QNI23"/>
      <c r="QNJ23"/>
      <c r="QNK23"/>
      <c r="QNL23"/>
      <c r="QNM23"/>
      <c r="QNN23"/>
      <c r="QNO23"/>
      <c r="QNP23"/>
      <c r="QNQ23"/>
      <c r="QNR23"/>
      <c r="QNS23"/>
      <c r="QNT23"/>
      <c r="QNU23"/>
      <c r="QNV23"/>
      <c r="QNW23"/>
      <c r="QNX23"/>
      <c r="QNY23"/>
      <c r="QNZ23"/>
      <c r="QOA23"/>
      <c r="QOB23"/>
      <c r="QOC23"/>
      <c r="QOD23"/>
      <c r="QOE23"/>
      <c r="QOF23"/>
      <c r="QOG23"/>
      <c r="QOH23"/>
      <c r="QOI23"/>
      <c r="QOJ23"/>
      <c r="QOK23"/>
      <c r="QOL23"/>
      <c r="QOM23"/>
      <c r="QON23"/>
      <c r="QOO23"/>
      <c r="QOP23"/>
      <c r="QOQ23"/>
      <c r="QOR23"/>
      <c r="QOS23"/>
      <c r="QOT23"/>
      <c r="QOU23"/>
      <c r="QOV23"/>
      <c r="QOW23"/>
      <c r="QOX23"/>
      <c r="QOY23"/>
      <c r="QOZ23"/>
      <c r="QPA23"/>
      <c r="QPB23"/>
      <c r="QPC23"/>
      <c r="QPD23"/>
      <c r="QPE23"/>
      <c r="QPF23"/>
      <c r="QPG23"/>
      <c r="QPH23"/>
      <c r="QPI23"/>
      <c r="QPJ23"/>
      <c r="QPK23"/>
      <c r="QPL23"/>
      <c r="QPM23"/>
      <c r="QPN23"/>
      <c r="QPO23"/>
      <c r="QPP23"/>
      <c r="QPQ23"/>
      <c r="QPR23"/>
      <c r="QPS23"/>
      <c r="QPT23"/>
      <c r="QPU23"/>
      <c r="QPV23"/>
      <c r="QPW23"/>
      <c r="QPX23"/>
      <c r="QPY23"/>
      <c r="QPZ23"/>
      <c r="QQA23"/>
      <c r="QQB23"/>
      <c r="QQC23"/>
      <c r="QQD23"/>
      <c r="QQE23"/>
      <c r="QQF23"/>
      <c r="QQG23"/>
      <c r="QQH23"/>
      <c r="QQI23"/>
      <c r="QQJ23"/>
      <c r="QQK23"/>
      <c r="QQL23"/>
      <c r="QQM23"/>
      <c r="QQN23"/>
      <c r="QQO23"/>
      <c r="QQP23"/>
      <c r="QQQ23"/>
      <c r="QQR23"/>
      <c r="QQS23"/>
      <c r="QQT23"/>
      <c r="QQU23"/>
      <c r="QQV23"/>
      <c r="QQW23"/>
      <c r="QQX23"/>
      <c r="QQY23"/>
      <c r="QQZ23"/>
      <c r="QRA23"/>
      <c r="QRB23"/>
      <c r="QRC23"/>
      <c r="QRD23"/>
      <c r="QRE23"/>
      <c r="QRF23"/>
      <c r="QRG23"/>
      <c r="QRH23"/>
      <c r="QRI23"/>
      <c r="QRJ23"/>
      <c r="QRK23"/>
      <c r="QRL23"/>
      <c r="QRM23"/>
      <c r="QRN23"/>
      <c r="QRO23"/>
      <c r="QRP23"/>
      <c r="QRQ23"/>
      <c r="QRR23"/>
      <c r="QRS23"/>
      <c r="QRT23"/>
      <c r="QRU23"/>
      <c r="QRV23"/>
      <c r="QRW23"/>
      <c r="QRX23"/>
      <c r="QRY23"/>
      <c r="QRZ23"/>
      <c r="QSA23"/>
      <c r="QSB23"/>
      <c r="QSC23"/>
      <c r="QSD23"/>
      <c r="QSE23"/>
      <c r="QSF23"/>
      <c r="QSG23"/>
      <c r="QSH23"/>
      <c r="QSI23"/>
      <c r="QSJ23"/>
      <c r="QSK23"/>
      <c r="QSL23"/>
      <c r="QSM23"/>
      <c r="QSN23"/>
      <c r="QSO23"/>
      <c r="QSP23"/>
      <c r="QSQ23"/>
      <c r="QSR23"/>
      <c r="QSS23"/>
      <c r="QST23"/>
      <c r="QSU23"/>
      <c r="QSV23"/>
      <c r="QSW23"/>
      <c r="QSX23"/>
      <c r="QSY23"/>
      <c r="QSZ23"/>
      <c r="QTA23"/>
      <c r="QTB23"/>
      <c r="QTC23"/>
      <c r="QTD23"/>
      <c r="QTE23"/>
      <c r="QTF23"/>
      <c r="QTG23"/>
      <c r="QTH23"/>
      <c r="QTI23"/>
      <c r="QTJ23"/>
      <c r="QTK23"/>
      <c r="QTL23"/>
      <c r="QTM23"/>
      <c r="QTN23"/>
      <c r="QTO23"/>
      <c r="QTP23"/>
      <c r="QTQ23"/>
      <c r="QTR23"/>
      <c r="QTS23"/>
      <c r="QTT23"/>
      <c r="QTU23"/>
      <c r="QTV23"/>
      <c r="QTW23"/>
      <c r="QTX23"/>
      <c r="QTY23"/>
      <c r="QTZ23"/>
      <c r="QUA23"/>
      <c r="QUB23"/>
      <c r="QUC23"/>
      <c r="QUD23"/>
      <c r="QUE23"/>
      <c r="QUF23"/>
      <c r="QUG23"/>
      <c r="QUH23"/>
      <c r="QUI23"/>
      <c r="QUJ23"/>
      <c r="QUK23"/>
      <c r="QUL23"/>
      <c r="QUM23"/>
      <c r="QUN23"/>
      <c r="QUO23"/>
      <c r="QUP23"/>
      <c r="QUQ23"/>
      <c r="QUR23"/>
      <c r="QUS23"/>
      <c r="QUT23"/>
      <c r="QUU23"/>
      <c r="QUV23"/>
      <c r="QUW23"/>
      <c r="QUX23"/>
      <c r="QUY23"/>
      <c r="QUZ23"/>
      <c r="QVA23"/>
      <c r="QVB23"/>
      <c r="QVC23"/>
      <c r="QVD23"/>
      <c r="QVE23"/>
      <c r="QVF23"/>
      <c r="QVG23"/>
      <c r="QVH23"/>
      <c r="QVI23"/>
      <c r="QVJ23"/>
      <c r="QVK23"/>
      <c r="QVL23"/>
      <c r="QVM23"/>
      <c r="QVN23"/>
      <c r="QVO23"/>
      <c r="QVP23"/>
      <c r="QVQ23"/>
      <c r="QVR23"/>
      <c r="QVS23"/>
      <c r="QVT23"/>
      <c r="QVU23"/>
      <c r="QVV23"/>
      <c r="QVW23"/>
      <c r="QVX23"/>
      <c r="QVY23"/>
      <c r="QVZ23"/>
      <c r="QWA23"/>
      <c r="QWB23"/>
      <c r="QWC23"/>
      <c r="QWD23"/>
      <c r="QWE23"/>
      <c r="QWF23"/>
      <c r="QWG23"/>
      <c r="QWH23"/>
      <c r="QWI23"/>
      <c r="QWJ23"/>
      <c r="QWK23"/>
      <c r="QWL23"/>
      <c r="QWM23"/>
      <c r="QWN23"/>
      <c r="QWO23"/>
      <c r="QWP23"/>
      <c r="QWQ23"/>
      <c r="QWR23"/>
      <c r="QWS23"/>
      <c r="QWT23"/>
      <c r="QWU23"/>
      <c r="QWV23"/>
      <c r="QWW23"/>
      <c r="QWX23"/>
      <c r="QWY23"/>
      <c r="QWZ23"/>
      <c r="QXA23"/>
      <c r="QXB23"/>
      <c r="QXC23"/>
      <c r="QXD23"/>
      <c r="QXE23"/>
      <c r="QXF23"/>
      <c r="QXG23"/>
      <c r="QXH23"/>
      <c r="QXI23"/>
      <c r="QXJ23"/>
      <c r="QXK23"/>
      <c r="QXL23"/>
      <c r="QXM23"/>
      <c r="QXN23"/>
      <c r="QXO23"/>
      <c r="QXP23"/>
      <c r="QXQ23"/>
      <c r="QXR23"/>
      <c r="QXS23"/>
      <c r="QXT23"/>
      <c r="QXU23"/>
      <c r="QXV23"/>
      <c r="QXW23"/>
      <c r="QXX23"/>
      <c r="QXY23"/>
      <c r="QXZ23"/>
      <c r="QYA23"/>
      <c r="QYB23"/>
      <c r="QYC23"/>
      <c r="QYD23"/>
      <c r="QYE23"/>
      <c r="QYF23"/>
      <c r="QYG23"/>
      <c r="QYH23"/>
      <c r="QYI23"/>
      <c r="QYJ23"/>
      <c r="QYK23"/>
      <c r="QYL23"/>
      <c r="QYM23"/>
      <c r="QYN23"/>
      <c r="QYO23"/>
      <c r="QYP23"/>
      <c r="QYQ23"/>
      <c r="QYR23"/>
      <c r="QYS23"/>
      <c r="QYT23"/>
      <c r="QYU23"/>
      <c r="QYV23"/>
      <c r="QYW23"/>
      <c r="QYX23"/>
      <c r="QYY23"/>
      <c r="QYZ23"/>
      <c r="QZA23"/>
      <c r="QZB23"/>
      <c r="QZC23"/>
      <c r="QZD23"/>
      <c r="QZE23"/>
      <c r="QZF23"/>
      <c r="QZG23"/>
      <c r="QZH23"/>
      <c r="QZI23"/>
      <c r="QZJ23"/>
      <c r="QZK23"/>
      <c r="QZL23"/>
      <c r="QZM23"/>
      <c r="QZN23"/>
      <c r="QZO23"/>
      <c r="QZP23"/>
      <c r="QZQ23"/>
      <c r="QZR23"/>
      <c r="QZS23"/>
      <c r="QZT23"/>
      <c r="QZU23"/>
      <c r="QZV23"/>
      <c r="QZW23"/>
      <c r="QZX23"/>
      <c r="QZY23"/>
      <c r="QZZ23"/>
      <c r="RAA23"/>
      <c r="RAB23"/>
      <c r="RAC23"/>
      <c r="RAD23"/>
      <c r="RAE23"/>
      <c r="RAF23"/>
      <c r="RAG23"/>
      <c r="RAH23"/>
      <c r="RAI23"/>
      <c r="RAJ23"/>
      <c r="RAK23"/>
      <c r="RAL23"/>
      <c r="RAM23"/>
      <c r="RAN23"/>
      <c r="RAO23"/>
      <c r="RAP23"/>
      <c r="RAQ23"/>
      <c r="RAR23"/>
      <c r="RAS23"/>
      <c r="RAT23"/>
      <c r="RAU23"/>
      <c r="RAV23"/>
      <c r="RAW23"/>
      <c r="RAX23"/>
      <c r="RAY23"/>
      <c r="RAZ23"/>
      <c r="RBA23"/>
      <c r="RBB23"/>
      <c r="RBC23"/>
      <c r="RBD23"/>
      <c r="RBE23"/>
      <c r="RBF23"/>
      <c r="RBG23"/>
      <c r="RBH23"/>
      <c r="RBI23"/>
      <c r="RBJ23"/>
      <c r="RBK23"/>
      <c r="RBL23"/>
      <c r="RBM23"/>
      <c r="RBN23"/>
      <c r="RBO23"/>
      <c r="RBP23"/>
      <c r="RBQ23"/>
      <c r="RBR23"/>
      <c r="RBS23"/>
      <c r="RBT23"/>
      <c r="RBU23"/>
      <c r="RBV23"/>
      <c r="RBW23"/>
      <c r="RBX23"/>
      <c r="RBY23"/>
      <c r="RBZ23"/>
      <c r="RCA23"/>
      <c r="RCB23"/>
      <c r="RCC23"/>
      <c r="RCD23"/>
      <c r="RCE23"/>
      <c r="RCF23"/>
      <c r="RCG23"/>
      <c r="RCH23"/>
      <c r="RCI23"/>
      <c r="RCJ23"/>
      <c r="RCK23"/>
      <c r="RCL23"/>
      <c r="RCM23"/>
      <c r="RCN23"/>
      <c r="RCO23"/>
      <c r="RCP23"/>
      <c r="RCQ23"/>
      <c r="RCR23"/>
      <c r="RCS23"/>
      <c r="RCT23"/>
      <c r="RCU23"/>
      <c r="RCV23"/>
      <c r="RCW23"/>
      <c r="RCX23"/>
      <c r="RCY23"/>
      <c r="RCZ23"/>
      <c r="RDA23"/>
      <c r="RDB23"/>
      <c r="RDC23"/>
      <c r="RDD23"/>
      <c r="RDE23"/>
      <c r="RDF23"/>
      <c r="RDG23"/>
      <c r="RDH23"/>
      <c r="RDI23"/>
      <c r="RDJ23"/>
      <c r="RDK23"/>
      <c r="RDL23"/>
      <c r="RDM23"/>
      <c r="RDN23"/>
      <c r="RDO23"/>
      <c r="RDP23"/>
      <c r="RDQ23"/>
      <c r="RDR23"/>
      <c r="RDS23"/>
      <c r="RDT23"/>
      <c r="RDU23"/>
      <c r="RDV23"/>
      <c r="RDW23"/>
      <c r="RDX23"/>
      <c r="RDY23"/>
      <c r="RDZ23"/>
      <c r="REA23"/>
      <c r="REB23"/>
      <c r="REC23"/>
      <c r="RED23"/>
      <c r="REE23"/>
      <c r="REF23"/>
      <c r="REG23"/>
      <c r="REH23"/>
      <c r="REI23"/>
      <c r="REJ23"/>
      <c r="REK23"/>
      <c r="REL23"/>
      <c r="REM23"/>
      <c r="REN23"/>
      <c r="REO23"/>
      <c r="REP23"/>
      <c r="REQ23"/>
      <c r="RER23"/>
      <c r="RES23"/>
      <c r="RET23"/>
      <c r="REU23"/>
      <c r="REV23"/>
      <c r="REW23"/>
      <c r="REX23"/>
      <c r="REY23"/>
      <c r="REZ23"/>
      <c r="RFA23"/>
      <c r="RFB23"/>
      <c r="RFC23"/>
      <c r="RFD23"/>
      <c r="RFE23"/>
      <c r="RFF23"/>
      <c r="RFG23"/>
      <c r="RFH23"/>
      <c r="RFI23"/>
      <c r="RFJ23"/>
      <c r="RFK23"/>
      <c r="RFL23"/>
      <c r="RFM23"/>
      <c r="RFN23"/>
      <c r="RFO23"/>
      <c r="RFP23"/>
      <c r="RFQ23"/>
      <c r="RFR23"/>
      <c r="RFS23"/>
      <c r="RFT23"/>
      <c r="RFU23"/>
      <c r="RFV23"/>
      <c r="RFW23"/>
      <c r="RFX23"/>
      <c r="RFY23"/>
      <c r="RFZ23"/>
      <c r="RGA23"/>
      <c r="RGB23"/>
      <c r="RGC23"/>
      <c r="RGD23"/>
      <c r="RGE23"/>
      <c r="RGF23"/>
      <c r="RGG23"/>
      <c r="RGH23"/>
      <c r="RGI23"/>
      <c r="RGJ23"/>
      <c r="RGK23"/>
      <c r="RGL23"/>
      <c r="RGM23"/>
      <c r="RGN23"/>
      <c r="RGO23"/>
      <c r="RGP23"/>
      <c r="RGQ23"/>
      <c r="RGR23"/>
      <c r="RGS23"/>
      <c r="RGT23"/>
      <c r="RGU23"/>
      <c r="RGV23"/>
      <c r="RGW23"/>
      <c r="RGX23"/>
      <c r="RGY23"/>
      <c r="RGZ23"/>
      <c r="RHA23"/>
      <c r="RHB23"/>
      <c r="RHC23"/>
      <c r="RHD23"/>
      <c r="RHE23"/>
      <c r="RHF23"/>
      <c r="RHG23"/>
      <c r="RHH23"/>
      <c r="RHI23"/>
      <c r="RHJ23"/>
      <c r="RHK23"/>
      <c r="RHL23"/>
      <c r="RHM23"/>
      <c r="RHN23"/>
      <c r="RHO23"/>
      <c r="RHP23"/>
      <c r="RHQ23"/>
      <c r="RHR23"/>
      <c r="RHS23"/>
      <c r="RHT23"/>
      <c r="RHU23"/>
      <c r="RHV23"/>
      <c r="RHW23"/>
      <c r="RHX23"/>
      <c r="RHY23"/>
      <c r="RHZ23"/>
      <c r="RIA23"/>
      <c r="RIB23"/>
      <c r="RIC23"/>
      <c r="RID23"/>
      <c r="RIE23"/>
      <c r="RIF23"/>
      <c r="RIG23"/>
      <c r="RIH23"/>
      <c r="RII23"/>
      <c r="RIJ23"/>
      <c r="RIK23"/>
      <c r="RIL23"/>
      <c r="RIM23"/>
      <c r="RIN23"/>
      <c r="RIO23"/>
      <c r="RIP23"/>
      <c r="RIQ23"/>
      <c r="RIR23"/>
      <c r="RIS23"/>
      <c r="RIT23"/>
      <c r="RIU23"/>
      <c r="RIV23"/>
      <c r="RIW23"/>
      <c r="RIX23"/>
      <c r="RIY23"/>
      <c r="RIZ23"/>
      <c r="RJA23"/>
      <c r="RJB23"/>
      <c r="RJC23"/>
      <c r="RJD23"/>
      <c r="RJE23"/>
      <c r="RJF23"/>
      <c r="RJG23"/>
      <c r="RJH23"/>
      <c r="RJI23"/>
      <c r="RJJ23"/>
      <c r="RJK23"/>
      <c r="RJL23"/>
      <c r="RJM23"/>
      <c r="RJN23"/>
      <c r="RJO23"/>
      <c r="RJP23"/>
      <c r="RJQ23"/>
      <c r="RJR23"/>
      <c r="RJS23"/>
      <c r="RJT23"/>
      <c r="RJU23"/>
      <c r="RJV23"/>
      <c r="RJW23"/>
      <c r="RJX23"/>
      <c r="RJY23"/>
      <c r="RJZ23"/>
      <c r="RKA23"/>
      <c r="RKB23"/>
      <c r="RKC23"/>
      <c r="RKD23"/>
      <c r="RKE23"/>
      <c r="RKF23"/>
      <c r="RKG23"/>
      <c r="RKH23"/>
      <c r="RKI23"/>
      <c r="RKJ23"/>
      <c r="RKK23"/>
      <c r="RKL23"/>
      <c r="RKM23"/>
      <c r="RKN23"/>
      <c r="RKO23"/>
      <c r="RKP23"/>
      <c r="RKQ23"/>
      <c r="RKR23"/>
      <c r="RKS23"/>
      <c r="RKT23"/>
      <c r="RKU23"/>
      <c r="RKV23"/>
      <c r="RKW23"/>
      <c r="RKX23"/>
      <c r="RKY23"/>
      <c r="RKZ23"/>
      <c r="RLA23"/>
      <c r="RLB23"/>
      <c r="RLC23"/>
      <c r="RLD23"/>
      <c r="RLE23"/>
      <c r="RLF23"/>
      <c r="RLG23"/>
      <c r="RLH23"/>
      <c r="RLI23"/>
      <c r="RLJ23"/>
      <c r="RLK23"/>
      <c r="RLL23"/>
      <c r="RLM23"/>
      <c r="RLN23"/>
      <c r="RLO23"/>
      <c r="RLP23"/>
      <c r="RLQ23"/>
      <c r="RLR23"/>
      <c r="RLS23"/>
      <c r="RLT23"/>
      <c r="RLU23"/>
      <c r="RLV23"/>
      <c r="RLW23"/>
      <c r="RLX23"/>
      <c r="RLY23"/>
      <c r="RLZ23"/>
      <c r="RMA23"/>
      <c r="RMB23"/>
      <c r="RMC23"/>
      <c r="RMD23"/>
      <c r="RME23"/>
      <c r="RMF23"/>
      <c r="RMG23"/>
      <c r="RMH23"/>
      <c r="RMI23"/>
      <c r="RMJ23"/>
      <c r="RMK23"/>
      <c r="RML23"/>
      <c r="RMM23"/>
      <c r="RMN23"/>
      <c r="RMO23"/>
      <c r="RMP23"/>
      <c r="RMQ23"/>
      <c r="RMR23"/>
      <c r="RMS23"/>
      <c r="RMT23"/>
      <c r="RMU23"/>
      <c r="RMV23"/>
      <c r="RMW23"/>
      <c r="RMX23"/>
      <c r="RMY23"/>
      <c r="RMZ23"/>
      <c r="RNA23"/>
      <c r="RNB23"/>
      <c r="RNC23"/>
      <c r="RND23"/>
      <c r="RNE23"/>
      <c r="RNF23"/>
      <c r="RNG23"/>
      <c r="RNH23"/>
      <c r="RNI23"/>
      <c r="RNJ23"/>
      <c r="RNK23"/>
      <c r="RNL23"/>
      <c r="RNM23"/>
      <c r="RNN23"/>
      <c r="RNO23"/>
      <c r="RNP23"/>
      <c r="RNQ23"/>
      <c r="RNR23"/>
      <c r="RNS23"/>
      <c r="RNT23"/>
      <c r="RNU23"/>
      <c r="RNV23"/>
      <c r="RNW23"/>
      <c r="RNX23"/>
      <c r="RNY23"/>
      <c r="RNZ23"/>
      <c r="ROA23"/>
      <c r="ROB23"/>
      <c r="ROC23"/>
      <c r="ROD23"/>
      <c r="ROE23"/>
      <c r="ROF23"/>
      <c r="ROG23"/>
      <c r="ROH23"/>
      <c r="ROI23"/>
      <c r="ROJ23"/>
      <c r="ROK23"/>
      <c r="ROL23"/>
      <c r="ROM23"/>
      <c r="RON23"/>
      <c r="ROO23"/>
      <c r="ROP23"/>
      <c r="ROQ23"/>
      <c r="ROR23"/>
      <c r="ROS23"/>
      <c r="ROT23"/>
      <c r="ROU23"/>
      <c r="ROV23"/>
      <c r="ROW23"/>
      <c r="ROX23"/>
      <c r="ROY23"/>
      <c r="ROZ23"/>
      <c r="RPA23"/>
      <c r="RPB23"/>
      <c r="RPC23"/>
      <c r="RPD23"/>
      <c r="RPE23"/>
      <c r="RPF23"/>
      <c r="RPG23"/>
      <c r="RPH23"/>
      <c r="RPI23"/>
      <c r="RPJ23"/>
      <c r="RPK23"/>
      <c r="RPL23"/>
      <c r="RPM23"/>
      <c r="RPN23"/>
      <c r="RPO23"/>
      <c r="RPP23"/>
      <c r="RPQ23"/>
      <c r="RPR23"/>
      <c r="RPS23"/>
      <c r="RPT23"/>
      <c r="RPU23"/>
      <c r="RPV23"/>
      <c r="RPW23"/>
      <c r="RPX23"/>
      <c r="RPY23"/>
      <c r="RPZ23"/>
      <c r="RQA23"/>
      <c r="RQB23"/>
      <c r="RQC23"/>
      <c r="RQD23"/>
      <c r="RQE23"/>
      <c r="RQF23"/>
      <c r="RQG23"/>
      <c r="RQH23"/>
      <c r="RQI23"/>
      <c r="RQJ23"/>
      <c r="RQK23"/>
      <c r="RQL23"/>
      <c r="RQM23"/>
      <c r="RQN23"/>
      <c r="RQO23"/>
      <c r="RQP23"/>
      <c r="RQQ23"/>
      <c r="RQR23"/>
      <c r="RQS23"/>
      <c r="RQT23"/>
      <c r="RQU23"/>
      <c r="RQV23"/>
      <c r="RQW23"/>
      <c r="RQX23"/>
      <c r="RQY23"/>
      <c r="RQZ23"/>
      <c r="RRA23"/>
      <c r="RRB23"/>
      <c r="RRC23"/>
      <c r="RRD23"/>
      <c r="RRE23"/>
      <c r="RRF23"/>
      <c r="RRG23"/>
      <c r="RRH23"/>
      <c r="RRI23"/>
      <c r="RRJ23"/>
      <c r="RRK23"/>
      <c r="RRL23"/>
      <c r="RRM23"/>
      <c r="RRN23"/>
      <c r="RRO23"/>
      <c r="RRP23"/>
      <c r="RRQ23"/>
      <c r="RRR23"/>
      <c r="RRS23"/>
      <c r="RRT23"/>
      <c r="RRU23"/>
      <c r="RRV23"/>
      <c r="RRW23"/>
      <c r="RRX23"/>
      <c r="RRY23"/>
      <c r="RRZ23"/>
      <c r="RSA23"/>
      <c r="RSB23"/>
      <c r="RSC23"/>
      <c r="RSD23"/>
      <c r="RSE23"/>
      <c r="RSF23"/>
      <c r="RSG23"/>
      <c r="RSH23"/>
      <c r="RSI23"/>
      <c r="RSJ23"/>
      <c r="RSK23"/>
      <c r="RSL23"/>
      <c r="RSM23"/>
      <c r="RSN23"/>
      <c r="RSO23"/>
      <c r="RSP23"/>
      <c r="RSQ23"/>
      <c r="RSR23"/>
      <c r="RSS23"/>
      <c r="RST23"/>
      <c r="RSU23"/>
      <c r="RSV23"/>
      <c r="RSW23"/>
      <c r="RSX23"/>
      <c r="RSY23"/>
      <c r="RSZ23"/>
      <c r="RTA23"/>
      <c r="RTB23"/>
      <c r="RTC23"/>
      <c r="RTD23"/>
      <c r="RTE23"/>
      <c r="RTF23"/>
      <c r="RTG23"/>
      <c r="RTH23"/>
      <c r="RTI23"/>
      <c r="RTJ23"/>
      <c r="RTK23"/>
      <c r="RTL23"/>
      <c r="RTM23"/>
      <c r="RTN23"/>
      <c r="RTO23"/>
      <c r="RTP23"/>
      <c r="RTQ23"/>
      <c r="RTR23"/>
      <c r="RTS23"/>
      <c r="RTT23"/>
      <c r="RTU23"/>
      <c r="RTV23"/>
      <c r="RTW23"/>
      <c r="RTX23"/>
      <c r="RTY23"/>
      <c r="RTZ23"/>
      <c r="RUA23"/>
      <c r="RUB23"/>
      <c r="RUC23"/>
      <c r="RUD23"/>
      <c r="RUE23"/>
      <c r="RUF23"/>
      <c r="RUG23"/>
      <c r="RUH23"/>
      <c r="RUI23"/>
      <c r="RUJ23"/>
      <c r="RUK23"/>
      <c r="RUL23"/>
      <c r="RUM23"/>
      <c r="RUN23"/>
      <c r="RUO23"/>
      <c r="RUP23"/>
      <c r="RUQ23"/>
      <c r="RUR23"/>
      <c r="RUS23"/>
      <c r="RUT23"/>
      <c r="RUU23"/>
      <c r="RUV23"/>
      <c r="RUW23"/>
      <c r="RUX23"/>
      <c r="RUY23"/>
      <c r="RUZ23"/>
      <c r="RVA23"/>
      <c r="RVB23"/>
      <c r="RVC23"/>
      <c r="RVD23"/>
      <c r="RVE23"/>
      <c r="RVF23"/>
      <c r="RVG23"/>
      <c r="RVH23"/>
      <c r="RVI23"/>
      <c r="RVJ23"/>
      <c r="RVK23"/>
      <c r="RVL23"/>
      <c r="RVM23"/>
      <c r="RVN23"/>
      <c r="RVO23"/>
      <c r="RVP23"/>
      <c r="RVQ23"/>
      <c r="RVR23"/>
      <c r="RVS23"/>
      <c r="RVT23"/>
      <c r="RVU23"/>
      <c r="RVV23"/>
      <c r="RVW23"/>
      <c r="RVX23"/>
      <c r="RVY23"/>
      <c r="RVZ23"/>
      <c r="RWA23"/>
      <c r="RWB23"/>
      <c r="RWC23"/>
      <c r="RWD23"/>
      <c r="RWE23"/>
      <c r="RWF23"/>
      <c r="RWG23"/>
      <c r="RWH23"/>
      <c r="RWI23"/>
      <c r="RWJ23"/>
      <c r="RWK23"/>
      <c r="RWL23"/>
      <c r="RWM23"/>
      <c r="RWN23"/>
      <c r="RWO23"/>
      <c r="RWP23"/>
      <c r="RWQ23"/>
      <c r="RWR23"/>
      <c r="RWS23"/>
      <c r="RWT23"/>
      <c r="RWU23"/>
      <c r="RWV23"/>
      <c r="RWW23"/>
      <c r="RWX23"/>
      <c r="RWY23"/>
      <c r="RWZ23"/>
      <c r="RXA23"/>
      <c r="RXB23"/>
      <c r="RXC23"/>
      <c r="RXD23"/>
      <c r="RXE23"/>
      <c r="RXF23"/>
      <c r="RXG23"/>
      <c r="RXH23"/>
      <c r="RXI23"/>
      <c r="RXJ23"/>
      <c r="RXK23"/>
      <c r="RXL23"/>
      <c r="RXM23"/>
      <c r="RXN23"/>
      <c r="RXO23"/>
      <c r="RXP23"/>
      <c r="RXQ23"/>
      <c r="RXR23"/>
      <c r="RXS23"/>
      <c r="RXT23"/>
      <c r="RXU23"/>
      <c r="RXV23"/>
      <c r="RXW23"/>
      <c r="RXX23"/>
      <c r="RXY23"/>
      <c r="RXZ23"/>
      <c r="RYA23"/>
      <c r="RYB23"/>
      <c r="RYC23"/>
      <c r="RYD23"/>
      <c r="RYE23"/>
      <c r="RYF23"/>
      <c r="RYG23"/>
      <c r="RYH23"/>
      <c r="RYI23"/>
      <c r="RYJ23"/>
      <c r="RYK23"/>
      <c r="RYL23"/>
      <c r="RYM23"/>
      <c r="RYN23"/>
      <c r="RYO23"/>
      <c r="RYP23"/>
      <c r="RYQ23"/>
      <c r="RYR23"/>
      <c r="RYS23"/>
      <c r="RYT23"/>
      <c r="RYU23"/>
      <c r="RYV23"/>
      <c r="RYW23"/>
      <c r="RYX23"/>
      <c r="RYY23"/>
      <c r="RYZ23"/>
      <c r="RZA23"/>
      <c r="RZB23"/>
      <c r="RZC23"/>
      <c r="RZD23"/>
      <c r="RZE23"/>
      <c r="RZF23"/>
      <c r="RZG23"/>
      <c r="RZH23"/>
      <c r="RZI23"/>
      <c r="RZJ23"/>
      <c r="RZK23"/>
      <c r="RZL23"/>
      <c r="RZM23"/>
      <c r="RZN23"/>
      <c r="RZO23"/>
      <c r="RZP23"/>
      <c r="RZQ23"/>
      <c r="RZR23"/>
      <c r="RZS23"/>
      <c r="RZT23"/>
      <c r="RZU23"/>
      <c r="RZV23"/>
      <c r="RZW23"/>
      <c r="RZX23"/>
      <c r="RZY23"/>
      <c r="RZZ23"/>
      <c r="SAA23"/>
      <c r="SAB23"/>
      <c r="SAC23"/>
      <c r="SAD23"/>
      <c r="SAE23"/>
      <c r="SAF23"/>
      <c r="SAG23"/>
      <c r="SAH23"/>
      <c r="SAI23"/>
      <c r="SAJ23"/>
      <c r="SAK23"/>
      <c r="SAL23"/>
      <c r="SAM23"/>
      <c r="SAN23"/>
      <c r="SAO23"/>
      <c r="SAP23"/>
      <c r="SAQ23"/>
      <c r="SAR23"/>
      <c r="SAS23"/>
      <c r="SAT23"/>
      <c r="SAU23"/>
      <c r="SAV23"/>
      <c r="SAW23"/>
      <c r="SAX23"/>
      <c r="SAY23"/>
      <c r="SAZ23"/>
      <c r="SBA23"/>
      <c r="SBB23"/>
      <c r="SBC23"/>
      <c r="SBD23"/>
      <c r="SBE23"/>
      <c r="SBF23"/>
      <c r="SBG23"/>
      <c r="SBH23"/>
      <c r="SBI23"/>
      <c r="SBJ23"/>
      <c r="SBK23"/>
      <c r="SBL23"/>
      <c r="SBM23"/>
      <c r="SBN23"/>
      <c r="SBO23"/>
      <c r="SBP23"/>
      <c r="SBQ23"/>
      <c r="SBR23"/>
      <c r="SBS23"/>
      <c r="SBT23"/>
      <c r="SBU23"/>
      <c r="SBV23"/>
      <c r="SBW23"/>
      <c r="SBX23"/>
      <c r="SBY23"/>
      <c r="SBZ23"/>
      <c r="SCA23"/>
      <c r="SCB23"/>
      <c r="SCC23"/>
      <c r="SCD23"/>
      <c r="SCE23"/>
      <c r="SCF23"/>
      <c r="SCG23"/>
      <c r="SCH23"/>
      <c r="SCI23"/>
      <c r="SCJ23"/>
      <c r="SCK23"/>
      <c r="SCL23"/>
      <c r="SCM23"/>
      <c r="SCN23"/>
      <c r="SCO23"/>
      <c r="SCP23"/>
      <c r="SCQ23"/>
      <c r="SCR23"/>
      <c r="SCS23"/>
      <c r="SCT23"/>
      <c r="SCU23"/>
      <c r="SCV23"/>
      <c r="SCW23"/>
      <c r="SCX23"/>
      <c r="SCY23"/>
      <c r="SCZ23"/>
      <c r="SDA23"/>
      <c r="SDB23"/>
      <c r="SDC23"/>
      <c r="SDD23"/>
      <c r="SDE23"/>
      <c r="SDF23"/>
      <c r="SDG23"/>
      <c r="SDH23"/>
      <c r="SDI23"/>
      <c r="SDJ23"/>
      <c r="SDK23"/>
      <c r="SDL23"/>
      <c r="SDM23"/>
      <c r="SDN23"/>
      <c r="SDO23"/>
      <c r="SDP23"/>
      <c r="SDQ23"/>
      <c r="SDR23"/>
      <c r="SDS23"/>
      <c r="SDT23"/>
      <c r="SDU23"/>
      <c r="SDV23"/>
      <c r="SDW23"/>
      <c r="SDX23"/>
      <c r="SDY23"/>
      <c r="SDZ23"/>
      <c r="SEA23"/>
      <c r="SEB23"/>
      <c r="SEC23"/>
      <c r="SED23"/>
      <c r="SEE23"/>
      <c r="SEF23"/>
      <c r="SEG23"/>
      <c r="SEH23"/>
      <c r="SEI23"/>
      <c r="SEJ23"/>
      <c r="SEK23"/>
      <c r="SEL23"/>
      <c r="SEM23"/>
      <c r="SEN23"/>
      <c r="SEO23"/>
      <c r="SEP23"/>
      <c r="SEQ23"/>
      <c r="SER23"/>
      <c r="SES23"/>
      <c r="SET23"/>
      <c r="SEU23"/>
      <c r="SEV23"/>
      <c r="SEW23"/>
      <c r="SEX23"/>
      <c r="SEY23"/>
      <c r="SEZ23"/>
      <c r="SFA23"/>
      <c r="SFB23"/>
      <c r="SFC23"/>
      <c r="SFD23"/>
      <c r="SFE23"/>
      <c r="SFF23"/>
      <c r="SFG23"/>
      <c r="SFH23"/>
      <c r="SFI23"/>
      <c r="SFJ23"/>
      <c r="SFK23"/>
      <c r="SFL23"/>
      <c r="SFM23"/>
      <c r="SFN23"/>
      <c r="SFO23"/>
      <c r="SFP23"/>
      <c r="SFQ23"/>
      <c r="SFR23"/>
      <c r="SFS23"/>
      <c r="SFT23"/>
      <c r="SFU23"/>
      <c r="SFV23"/>
      <c r="SFW23"/>
      <c r="SFX23"/>
      <c r="SFY23"/>
      <c r="SFZ23"/>
      <c r="SGA23"/>
      <c r="SGB23"/>
      <c r="SGC23"/>
      <c r="SGD23"/>
      <c r="SGE23"/>
      <c r="SGF23"/>
      <c r="SGG23"/>
      <c r="SGH23"/>
      <c r="SGI23"/>
      <c r="SGJ23"/>
      <c r="SGK23"/>
      <c r="SGL23"/>
      <c r="SGM23"/>
      <c r="SGN23"/>
      <c r="SGO23"/>
      <c r="SGP23"/>
      <c r="SGQ23"/>
      <c r="SGR23"/>
      <c r="SGS23"/>
      <c r="SGT23"/>
      <c r="SGU23"/>
      <c r="SGV23"/>
      <c r="SGW23"/>
      <c r="SGX23"/>
      <c r="SGY23"/>
      <c r="SGZ23"/>
      <c r="SHA23"/>
      <c r="SHB23"/>
      <c r="SHC23"/>
      <c r="SHD23"/>
      <c r="SHE23"/>
      <c r="SHF23"/>
      <c r="SHG23"/>
      <c r="SHH23"/>
      <c r="SHI23"/>
      <c r="SHJ23"/>
      <c r="SHK23"/>
      <c r="SHL23"/>
      <c r="SHM23"/>
      <c r="SHN23"/>
      <c r="SHO23"/>
      <c r="SHP23"/>
      <c r="SHQ23"/>
      <c r="SHR23"/>
      <c r="SHS23"/>
      <c r="SHT23"/>
      <c r="SHU23"/>
      <c r="SHV23"/>
      <c r="SHW23"/>
      <c r="SHX23"/>
      <c r="SHY23"/>
      <c r="SHZ23"/>
      <c r="SIA23"/>
      <c r="SIB23"/>
      <c r="SIC23"/>
      <c r="SID23"/>
      <c r="SIE23"/>
      <c r="SIF23"/>
      <c r="SIG23"/>
      <c r="SIH23"/>
      <c r="SII23"/>
      <c r="SIJ23"/>
      <c r="SIK23"/>
      <c r="SIL23"/>
      <c r="SIM23"/>
      <c r="SIN23"/>
      <c r="SIO23"/>
      <c r="SIP23"/>
      <c r="SIQ23"/>
      <c r="SIR23"/>
      <c r="SIS23"/>
      <c r="SIT23"/>
      <c r="SIU23"/>
      <c r="SIV23"/>
      <c r="SIW23"/>
      <c r="SIX23"/>
      <c r="SIY23"/>
      <c r="SIZ23"/>
      <c r="SJA23"/>
      <c r="SJB23"/>
      <c r="SJC23"/>
      <c r="SJD23"/>
      <c r="SJE23"/>
      <c r="SJF23"/>
      <c r="SJG23"/>
      <c r="SJH23"/>
      <c r="SJI23"/>
      <c r="SJJ23"/>
      <c r="SJK23"/>
      <c r="SJL23"/>
      <c r="SJM23"/>
      <c r="SJN23"/>
      <c r="SJO23"/>
      <c r="SJP23"/>
      <c r="SJQ23"/>
      <c r="SJR23"/>
      <c r="SJS23"/>
      <c r="SJT23"/>
      <c r="SJU23"/>
      <c r="SJV23"/>
      <c r="SJW23"/>
      <c r="SJX23"/>
      <c r="SJY23"/>
      <c r="SJZ23"/>
      <c r="SKA23"/>
      <c r="SKB23"/>
      <c r="SKC23"/>
      <c r="SKD23"/>
      <c r="SKE23"/>
      <c r="SKF23"/>
      <c r="SKG23"/>
      <c r="SKH23"/>
      <c r="SKI23"/>
      <c r="SKJ23"/>
      <c r="SKK23"/>
      <c r="SKL23"/>
      <c r="SKM23"/>
      <c r="SKN23"/>
      <c r="SKO23"/>
      <c r="SKP23"/>
      <c r="SKQ23"/>
      <c r="SKR23"/>
      <c r="SKS23"/>
      <c r="SKT23"/>
      <c r="SKU23"/>
      <c r="SKV23"/>
      <c r="SKW23"/>
      <c r="SKX23"/>
      <c r="SKY23"/>
      <c r="SKZ23"/>
      <c r="SLA23"/>
      <c r="SLB23"/>
      <c r="SLC23"/>
      <c r="SLD23"/>
      <c r="SLE23"/>
      <c r="SLF23"/>
      <c r="SLG23"/>
      <c r="SLH23"/>
      <c r="SLI23"/>
      <c r="SLJ23"/>
      <c r="SLK23"/>
      <c r="SLL23"/>
      <c r="SLM23"/>
      <c r="SLN23"/>
      <c r="SLO23"/>
      <c r="SLP23"/>
      <c r="SLQ23"/>
      <c r="SLR23"/>
      <c r="SLS23"/>
      <c r="SLT23"/>
      <c r="SLU23"/>
      <c r="SLV23"/>
      <c r="SLW23"/>
      <c r="SLX23"/>
      <c r="SLY23"/>
      <c r="SLZ23"/>
      <c r="SMA23"/>
      <c r="SMB23"/>
      <c r="SMC23"/>
      <c r="SMD23"/>
      <c r="SME23"/>
      <c r="SMF23"/>
      <c r="SMG23"/>
      <c r="SMH23"/>
      <c r="SMI23"/>
      <c r="SMJ23"/>
      <c r="SMK23"/>
      <c r="SML23"/>
      <c r="SMM23"/>
      <c r="SMN23"/>
      <c r="SMO23"/>
      <c r="SMP23"/>
      <c r="SMQ23"/>
      <c r="SMR23"/>
      <c r="SMS23"/>
      <c r="SMT23"/>
      <c r="SMU23"/>
      <c r="SMV23"/>
      <c r="SMW23"/>
      <c r="SMX23"/>
      <c r="SMY23"/>
      <c r="SMZ23"/>
      <c r="SNA23"/>
      <c r="SNB23"/>
      <c r="SNC23"/>
      <c r="SND23"/>
      <c r="SNE23"/>
      <c r="SNF23"/>
      <c r="SNG23"/>
      <c r="SNH23"/>
      <c r="SNI23"/>
      <c r="SNJ23"/>
      <c r="SNK23"/>
      <c r="SNL23"/>
      <c r="SNM23"/>
      <c r="SNN23"/>
      <c r="SNO23"/>
      <c r="SNP23"/>
      <c r="SNQ23"/>
      <c r="SNR23"/>
      <c r="SNS23"/>
      <c r="SNT23"/>
      <c r="SNU23"/>
      <c r="SNV23"/>
      <c r="SNW23"/>
      <c r="SNX23"/>
      <c r="SNY23"/>
      <c r="SNZ23"/>
      <c r="SOA23"/>
      <c r="SOB23"/>
      <c r="SOC23"/>
      <c r="SOD23"/>
      <c r="SOE23"/>
      <c r="SOF23"/>
      <c r="SOG23"/>
      <c r="SOH23"/>
      <c r="SOI23"/>
      <c r="SOJ23"/>
      <c r="SOK23"/>
      <c r="SOL23"/>
      <c r="SOM23"/>
      <c r="SON23"/>
      <c r="SOO23"/>
      <c r="SOP23"/>
      <c r="SOQ23"/>
      <c r="SOR23"/>
      <c r="SOS23"/>
      <c r="SOT23"/>
      <c r="SOU23"/>
      <c r="SOV23"/>
      <c r="SOW23"/>
      <c r="SOX23"/>
      <c r="SOY23"/>
      <c r="SOZ23"/>
      <c r="SPA23"/>
      <c r="SPB23"/>
      <c r="SPC23"/>
      <c r="SPD23"/>
      <c r="SPE23"/>
      <c r="SPF23"/>
      <c r="SPG23"/>
      <c r="SPH23"/>
      <c r="SPI23"/>
      <c r="SPJ23"/>
      <c r="SPK23"/>
      <c r="SPL23"/>
      <c r="SPM23"/>
      <c r="SPN23"/>
      <c r="SPO23"/>
      <c r="SPP23"/>
      <c r="SPQ23"/>
      <c r="SPR23"/>
      <c r="SPS23"/>
      <c r="SPT23"/>
      <c r="SPU23"/>
      <c r="SPV23"/>
      <c r="SPW23"/>
      <c r="SPX23"/>
      <c r="SPY23"/>
      <c r="SPZ23"/>
      <c r="SQA23"/>
      <c r="SQB23"/>
      <c r="SQC23"/>
      <c r="SQD23"/>
      <c r="SQE23"/>
      <c r="SQF23"/>
      <c r="SQG23"/>
      <c r="SQH23"/>
      <c r="SQI23"/>
      <c r="SQJ23"/>
      <c r="SQK23"/>
      <c r="SQL23"/>
      <c r="SQM23"/>
      <c r="SQN23"/>
      <c r="SQO23"/>
      <c r="SQP23"/>
      <c r="SQQ23"/>
      <c r="SQR23"/>
      <c r="SQS23"/>
      <c r="SQT23"/>
      <c r="SQU23"/>
      <c r="SQV23"/>
      <c r="SQW23"/>
      <c r="SQX23"/>
      <c r="SQY23"/>
      <c r="SQZ23"/>
      <c r="SRA23"/>
      <c r="SRB23"/>
      <c r="SRC23"/>
      <c r="SRD23"/>
      <c r="SRE23"/>
      <c r="SRF23"/>
      <c r="SRG23"/>
      <c r="SRH23"/>
      <c r="SRI23"/>
      <c r="SRJ23"/>
      <c r="SRK23"/>
      <c r="SRL23"/>
      <c r="SRM23"/>
      <c r="SRN23"/>
      <c r="SRO23"/>
      <c r="SRP23"/>
      <c r="SRQ23"/>
      <c r="SRR23"/>
      <c r="SRS23"/>
      <c r="SRT23"/>
      <c r="SRU23"/>
      <c r="SRV23"/>
      <c r="SRW23"/>
      <c r="SRX23"/>
      <c r="SRY23"/>
      <c r="SRZ23"/>
      <c r="SSA23"/>
      <c r="SSB23"/>
      <c r="SSC23"/>
      <c r="SSD23"/>
      <c r="SSE23"/>
      <c r="SSF23"/>
      <c r="SSG23"/>
      <c r="SSH23"/>
      <c r="SSI23"/>
      <c r="SSJ23"/>
      <c r="SSK23"/>
      <c r="SSL23"/>
      <c r="SSM23"/>
      <c r="SSN23"/>
      <c r="SSO23"/>
      <c r="SSP23"/>
      <c r="SSQ23"/>
      <c r="SSR23"/>
      <c r="SSS23"/>
      <c r="SST23"/>
      <c r="SSU23"/>
      <c r="SSV23"/>
      <c r="SSW23"/>
      <c r="SSX23"/>
      <c r="SSY23"/>
      <c r="SSZ23"/>
      <c r="STA23"/>
      <c r="STB23"/>
      <c r="STC23"/>
      <c r="STD23"/>
      <c r="STE23"/>
      <c r="STF23"/>
      <c r="STG23"/>
      <c r="STH23"/>
      <c r="STI23"/>
      <c r="STJ23"/>
      <c r="STK23"/>
      <c r="STL23"/>
      <c r="STM23"/>
      <c r="STN23"/>
      <c r="STO23"/>
      <c r="STP23"/>
      <c r="STQ23"/>
      <c r="STR23"/>
      <c r="STS23"/>
      <c r="STT23"/>
      <c r="STU23"/>
      <c r="STV23"/>
      <c r="STW23"/>
      <c r="STX23"/>
      <c r="STY23"/>
      <c r="STZ23"/>
      <c r="SUA23"/>
      <c r="SUB23"/>
      <c r="SUC23"/>
      <c r="SUD23"/>
      <c r="SUE23"/>
      <c r="SUF23"/>
      <c r="SUG23"/>
      <c r="SUH23"/>
      <c r="SUI23"/>
      <c r="SUJ23"/>
      <c r="SUK23"/>
      <c r="SUL23"/>
      <c r="SUM23"/>
      <c r="SUN23"/>
      <c r="SUO23"/>
      <c r="SUP23"/>
      <c r="SUQ23"/>
      <c r="SUR23"/>
      <c r="SUS23"/>
      <c r="SUT23"/>
      <c r="SUU23"/>
      <c r="SUV23"/>
      <c r="SUW23"/>
      <c r="SUX23"/>
      <c r="SUY23"/>
      <c r="SUZ23"/>
      <c r="SVA23"/>
      <c r="SVB23"/>
      <c r="SVC23"/>
      <c r="SVD23"/>
      <c r="SVE23"/>
      <c r="SVF23"/>
      <c r="SVG23"/>
      <c r="SVH23"/>
      <c r="SVI23"/>
      <c r="SVJ23"/>
      <c r="SVK23"/>
      <c r="SVL23"/>
      <c r="SVM23"/>
      <c r="SVN23"/>
      <c r="SVO23"/>
      <c r="SVP23"/>
      <c r="SVQ23"/>
      <c r="SVR23"/>
      <c r="SVS23"/>
      <c r="SVT23"/>
      <c r="SVU23"/>
      <c r="SVV23"/>
      <c r="SVW23"/>
      <c r="SVX23"/>
      <c r="SVY23"/>
      <c r="SVZ23"/>
      <c r="SWA23"/>
      <c r="SWB23"/>
      <c r="SWC23"/>
      <c r="SWD23"/>
      <c r="SWE23"/>
      <c r="SWF23"/>
      <c r="SWG23"/>
      <c r="SWH23"/>
      <c r="SWI23"/>
      <c r="SWJ23"/>
      <c r="SWK23"/>
      <c r="SWL23"/>
      <c r="SWM23"/>
      <c r="SWN23"/>
      <c r="SWO23"/>
      <c r="SWP23"/>
      <c r="SWQ23"/>
      <c r="SWR23"/>
      <c r="SWS23"/>
      <c r="SWT23"/>
      <c r="SWU23"/>
      <c r="SWV23"/>
      <c r="SWW23"/>
      <c r="SWX23"/>
      <c r="SWY23"/>
      <c r="SWZ23"/>
      <c r="SXA23"/>
      <c r="SXB23"/>
      <c r="SXC23"/>
      <c r="SXD23"/>
      <c r="SXE23"/>
      <c r="SXF23"/>
      <c r="SXG23"/>
      <c r="SXH23"/>
      <c r="SXI23"/>
      <c r="SXJ23"/>
      <c r="SXK23"/>
      <c r="SXL23"/>
      <c r="SXM23"/>
      <c r="SXN23"/>
      <c r="SXO23"/>
      <c r="SXP23"/>
      <c r="SXQ23"/>
      <c r="SXR23"/>
      <c r="SXS23"/>
      <c r="SXT23"/>
      <c r="SXU23"/>
      <c r="SXV23"/>
      <c r="SXW23"/>
      <c r="SXX23"/>
      <c r="SXY23"/>
      <c r="SXZ23"/>
      <c r="SYA23"/>
      <c r="SYB23"/>
      <c r="SYC23"/>
      <c r="SYD23"/>
      <c r="SYE23"/>
      <c r="SYF23"/>
      <c r="SYG23"/>
      <c r="SYH23"/>
      <c r="SYI23"/>
      <c r="SYJ23"/>
      <c r="SYK23"/>
      <c r="SYL23"/>
      <c r="SYM23"/>
      <c r="SYN23"/>
      <c r="SYO23"/>
      <c r="SYP23"/>
      <c r="SYQ23"/>
      <c r="SYR23"/>
      <c r="SYS23"/>
      <c r="SYT23"/>
      <c r="SYU23"/>
      <c r="SYV23"/>
      <c r="SYW23"/>
      <c r="SYX23"/>
      <c r="SYY23"/>
      <c r="SYZ23"/>
      <c r="SZA23"/>
      <c r="SZB23"/>
      <c r="SZC23"/>
      <c r="SZD23"/>
      <c r="SZE23"/>
      <c r="SZF23"/>
      <c r="SZG23"/>
      <c r="SZH23"/>
      <c r="SZI23"/>
      <c r="SZJ23"/>
      <c r="SZK23"/>
      <c r="SZL23"/>
      <c r="SZM23"/>
      <c r="SZN23"/>
      <c r="SZO23"/>
      <c r="SZP23"/>
      <c r="SZQ23"/>
      <c r="SZR23"/>
      <c r="SZS23"/>
      <c r="SZT23"/>
      <c r="SZU23"/>
      <c r="SZV23"/>
      <c r="SZW23"/>
      <c r="SZX23"/>
      <c r="SZY23"/>
      <c r="SZZ23"/>
      <c r="TAA23"/>
      <c r="TAB23"/>
      <c r="TAC23"/>
      <c r="TAD23"/>
      <c r="TAE23"/>
      <c r="TAF23"/>
      <c r="TAG23"/>
      <c r="TAH23"/>
      <c r="TAI23"/>
      <c r="TAJ23"/>
      <c r="TAK23"/>
      <c r="TAL23"/>
      <c r="TAM23"/>
      <c r="TAN23"/>
      <c r="TAO23"/>
      <c r="TAP23"/>
      <c r="TAQ23"/>
      <c r="TAR23"/>
      <c r="TAS23"/>
      <c r="TAT23"/>
      <c r="TAU23"/>
      <c r="TAV23"/>
      <c r="TAW23"/>
      <c r="TAX23"/>
      <c r="TAY23"/>
      <c r="TAZ23"/>
      <c r="TBA23"/>
      <c r="TBB23"/>
      <c r="TBC23"/>
      <c r="TBD23"/>
      <c r="TBE23"/>
      <c r="TBF23"/>
      <c r="TBG23"/>
      <c r="TBH23"/>
      <c r="TBI23"/>
      <c r="TBJ23"/>
      <c r="TBK23"/>
      <c r="TBL23"/>
      <c r="TBM23"/>
      <c r="TBN23"/>
      <c r="TBO23"/>
      <c r="TBP23"/>
      <c r="TBQ23"/>
      <c r="TBR23"/>
      <c r="TBS23"/>
      <c r="TBT23"/>
      <c r="TBU23"/>
      <c r="TBV23"/>
      <c r="TBW23"/>
      <c r="TBX23"/>
      <c r="TBY23"/>
      <c r="TBZ23"/>
      <c r="TCA23"/>
      <c r="TCB23"/>
      <c r="TCC23"/>
      <c r="TCD23"/>
      <c r="TCE23"/>
      <c r="TCF23"/>
      <c r="TCG23"/>
      <c r="TCH23"/>
      <c r="TCI23"/>
      <c r="TCJ23"/>
      <c r="TCK23"/>
      <c r="TCL23"/>
      <c r="TCM23"/>
      <c r="TCN23"/>
      <c r="TCO23"/>
      <c r="TCP23"/>
      <c r="TCQ23"/>
      <c r="TCR23"/>
      <c r="TCS23"/>
      <c r="TCT23"/>
      <c r="TCU23"/>
      <c r="TCV23"/>
      <c r="TCW23"/>
      <c r="TCX23"/>
      <c r="TCY23"/>
      <c r="TCZ23"/>
      <c r="TDA23"/>
      <c r="TDB23"/>
      <c r="TDC23"/>
      <c r="TDD23"/>
      <c r="TDE23"/>
      <c r="TDF23"/>
      <c r="TDG23"/>
      <c r="TDH23"/>
      <c r="TDI23"/>
      <c r="TDJ23"/>
      <c r="TDK23"/>
      <c r="TDL23"/>
      <c r="TDM23"/>
      <c r="TDN23"/>
      <c r="TDO23"/>
      <c r="TDP23"/>
      <c r="TDQ23"/>
      <c r="TDR23"/>
      <c r="TDS23"/>
      <c r="TDT23"/>
      <c r="TDU23"/>
      <c r="TDV23"/>
      <c r="TDW23"/>
      <c r="TDX23"/>
      <c r="TDY23"/>
      <c r="TDZ23"/>
      <c r="TEA23"/>
      <c r="TEB23"/>
      <c r="TEC23"/>
      <c r="TED23"/>
      <c r="TEE23"/>
      <c r="TEF23"/>
      <c r="TEG23"/>
      <c r="TEH23"/>
      <c r="TEI23"/>
      <c r="TEJ23"/>
      <c r="TEK23"/>
      <c r="TEL23"/>
      <c r="TEM23"/>
      <c r="TEN23"/>
      <c r="TEO23"/>
      <c r="TEP23"/>
      <c r="TEQ23"/>
      <c r="TER23"/>
      <c r="TES23"/>
      <c r="TET23"/>
      <c r="TEU23"/>
      <c r="TEV23"/>
      <c r="TEW23"/>
      <c r="TEX23"/>
      <c r="TEY23"/>
      <c r="TEZ23"/>
      <c r="TFA23"/>
      <c r="TFB23"/>
      <c r="TFC23"/>
      <c r="TFD23"/>
      <c r="TFE23"/>
      <c r="TFF23"/>
      <c r="TFG23"/>
      <c r="TFH23"/>
      <c r="TFI23"/>
      <c r="TFJ23"/>
      <c r="TFK23"/>
      <c r="TFL23"/>
      <c r="TFM23"/>
      <c r="TFN23"/>
      <c r="TFO23"/>
      <c r="TFP23"/>
      <c r="TFQ23"/>
      <c r="TFR23"/>
      <c r="TFS23"/>
      <c r="TFT23"/>
      <c r="TFU23"/>
      <c r="TFV23"/>
      <c r="TFW23"/>
      <c r="TFX23"/>
      <c r="TFY23"/>
      <c r="TFZ23"/>
      <c r="TGA23"/>
      <c r="TGB23"/>
      <c r="TGC23"/>
      <c r="TGD23"/>
      <c r="TGE23"/>
      <c r="TGF23"/>
      <c r="TGG23"/>
      <c r="TGH23"/>
      <c r="TGI23"/>
      <c r="TGJ23"/>
      <c r="TGK23"/>
      <c r="TGL23"/>
      <c r="TGM23"/>
      <c r="TGN23"/>
      <c r="TGO23"/>
      <c r="TGP23"/>
      <c r="TGQ23"/>
      <c r="TGR23"/>
      <c r="TGS23"/>
      <c r="TGT23"/>
      <c r="TGU23"/>
      <c r="TGV23"/>
      <c r="TGW23"/>
      <c r="TGX23"/>
      <c r="TGY23"/>
      <c r="TGZ23"/>
      <c r="THA23"/>
      <c r="THB23"/>
      <c r="THC23"/>
      <c r="THD23"/>
      <c r="THE23"/>
      <c r="THF23"/>
      <c r="THG23"/>
      <c r="THH23"/>
      <c r="THI23"/>
      <c r="THJ23"/>
      <c r="THK23"/>
      <c r="THL23"/>
      <c r="THM23"/>
      <c r="THN23"/>
      <c r="THO23"/>
      <c r="THP23"/>
      <c r="THQ23"/>
      <c r="THR23"/>
      <c r="THS23"/>
      <c r="THT23"/>
      <c r="THU23"/>
      <c r="THV23"/>
      <c r="THW23"/>
      <c r="THX23"/>
      <c r="THY23"/>
      <c r="THZ23"/>
      <c r="TIA23"/>
      <c r="TIB23"/>
      <c r="TIC23"/>
      <c r="TID23"/>
      <c r="TIE23"/>
      <c r="TIF23"/>
      <c r="TIG23"/>
      <c r="TIH23"/>
      <c r="TII23"/>
      <c r="TIJ23"/>
      <c r="TIK23"/>
      <c r="TIL23"/>
      <c r="TIM23"/>
      <c r="TIN23"/>
      <c r="TIO23"/>
      <c r="TIP23"/>
      <c r="TIQ23"/>
      <c r="TIR23"/>
      <c r="TIS23"/>
      <c r="TIT23"/>
      <c r="TIU23"/>
      <c r="TIV23"/>
      <c r="TIW23"/>
      <c r="TIX23"/>
      <c r="TIY23"/>
      <c r="TIZ23"/>
      <c r="TJA23"/>
      <c r="TJB23"/>
      <c r="TJC23"/>
      <c r="TJD23"/>
      <c r="TJE23"/>
      <c r="TJF23"/>
      <c r="TJG23"/>
      <c r="TJH23"/>
      <c r="TJI23"/>
      <c r="TJJ23"/>
      <c r="TJK23"/>
      <c r="TJL23"/>
      <c r="TJM23"/>
      <c r="TJN23"/>
      <c r="TJO23"/>
      <c r="TJP23"/>
      <c r="TJQ23"/>
      <c r="TJR23"/>
      <c r="TJS23"/>
      <c r="TJT23"/>
      <c r="TJU23"/>
      <c r="TJV23"/>
      <c r="TJW23"/>
      <c r="TJX23"/>
      <c r="TJY23"/>
      <c r="TJZ23"/>
      <c r="TKA23"/>
      <c r="TKB23"/>
      <c r="TKC23"/>
      <c r="TKD23"/>
      <c r="TKE23"/>
      <c r="TKF23"/>
      <c r="TKG23"/>
      <c r="TKH23"/>
      <c r="TKI23"/>
      <c r="TKJ23"/>
      <c r="TKK23"/>
      <c r="TKL23"/>
      <c r="TKM23"/>
      <c r="TKN23"/>
      <c r="TKO23"/>
      <c r="TKP23"/>
      <c r="TKQ23"/>
      <c r="TKR23"/>
      <c r="TKS23"/>
      <c r="TKT23"/>
      <c r="TKU23"/>
      <c r="TKV23"/>
      <c r="TKW23"/>
      <c r="TKX23"/>
      <c r="TKY23"/>
      <c r="TKZ23"/>
      <c r="TLA23"/>
      <c r="TLB23"/>
      <c r="TLC23"/>
      <c r="TLD23"/>
      <c r="TLE23"/>
      <c r="TLF23"/>
      <c r="TLG23"/>
      <c r="TLH23"/>
      <c r="TLI23"/>
      <c r="TLJ23"/>
      <c r="TLK23"/>
      <c r="TLL23"/>
      <c r="TLM23"/>
      <c r="TLN23"/>
      <c r="TLO23"/>
      <c r="TLP23"/>
      <c r="TLQ23"/>
      <c r="TLR23"/>
      <c r="TLS23"/>
      <c r="TLT23"/>
      <c r="TLU23"/>
      <c r="TLV23"/>
      <c r="TLW23"/>
      <c r="TLX23"/>
      <c r="TLY23"/>
      <c r="TLZ23"/>
      <c r="TMA23"/>
      <c r="TMB23"/>
      <c r="TMC23"/>
      <c r="TMD23"/>
      <c r="TME23"/>
      <c r="TMF23"/>
      <c r="TMG23"/>
      <c r="TMH23"/>
      <c r="TMI23"/>
      <c r="TMJ23"/>
      <c r="TMK23"/>
      <c r="TML23"/>
      <c r="TMM23"/>
      <c r="TMN23"/>
      <c r="TMO23"/>
      <c r="TMP23"/>
      <c r="TMQ23"/>
      <c r="TMR23"/>
      <c r="TMS23"/>
      <c r="TMT23"/>
      <c r="TMU23"/>
      <c r="TMV23"/>
      <c r="TMW23"/>
      <c r="TMX23"/>
      <c r="TMY23"/>
      <c r="TMZ23"/>
      <c r="TNA23"/>
      <c r="TNB23"/>
      <c r="TNC23"/>
      <c r="TND23"/>
      <c r="TNE23"/>
      <c r="TNF23"/>
      <c r="TNG23"/>
      <c r="TNH23"/>
      <c r="TNI23"/>
      <c r="TNJ23"/>
      <c r="TNK23"/>
      <c r="TNL23"/>
      <c r="TNM23"/>
      <c r="TNN23"/>
      <c r="TNO23"/>
      <c r="TNP23"/>
      <c r="TNQ23"/>
      <c r="TNR23"/>
      <c r="TNS23"/>
      <c r="TNT23"/>
      <c r="TNU23"/>
      <c r="TNV23"/>
      <c r="TNW23"/>
      <c r="TNX23"/>
      <c r="TNY23"/>
      <c r="TNZ23"/>
      <c r="TOA23"/>
      <c r="TOB23"/>
      <c r="TOC23"/>
      <c r="TOD23"/>
      <c r="TOE23"/>
      <c r="TOF23"/>
      <c r="TOG23"/>
      <c r="TOH23"/>
      <c r="TOI23"/>
      <c r="TOJ23"/>
      <c r="TOK23"/>
      <c r="TOL23"/>
      <c r="TOM23"/>
      <c r="TON23"/>
      <c r="TOO23"/>
      <c r="TOP23"/>
      <c r="TOQ23"/>
      <c r="TOR23"/>
      <c r="TOS23"/>
      <c r="TOT23"/>
      <c r="TOU23"/>
      <c r="TOV23"/>
      <c r="TOW23"/>
      <c r="TOX23"/>
      <c r="TOY23"/>
      <c r="TOZ23"/>
      <c r="TPA23"/>
      <c r="TPB23"/>
      <c r="TPC23"/>
      <c r="TPD23"/>
      <c r="TPE23"/>
      <c r="TPF23"/>
      <c r="TPG23"/>
      <c r="TPH23"/>
      <c r="TPI23"/>
      <c r="TPJ23"/>
      <c r="TPK23"/>
      <c r="TPL23"/>
      <c r="TPM23"/>
      <c r="TPN23"/>
      <c r="TPO23"/>
      <c r="TPP23"/>
      <c r="TPQ23"/>
      <c r="TPR23"/>
      <c r="TPS23"/>
      <c r="TPT23"/>
      <c r="TPU23"/>
      <c r="TPV23"/>
      <c r="TPW23"/>
      <c r="TPX23"/>
      <c r="TPY23"/>
      <c r="TPZ23"/>
      <c r="TQA23"/>
      <c r="TQB23"/>
      <c r="TQC23"/>
      <c r="TQD23"/>
      <c r="TQE23"/>
      <c r="TQF23"/>
      <c r="TQG23"/>
      <c r="TQH23"/>
      <c r="TQI23"/>
      <c r="TQJ23"/>
      <c r="TQK23"/>
      <c r="TQL23"/>
      <c r="TQM23"/>
      <c r="TQN23"/>
      <c r="TQO23"/>
      <c r="TQP23"/>
      <c r="TQQ23"/>
      <c r="TQR23"/>
      <c r="TQS23"/>
      <c r="TQT23"/>
      <c r="TQU23"/>
      <c r="TQV23"/>
      <c r="TQW23"/>
      <c r="TQX23"/>
      <c r="TQY23"/>
      <c r="TQZ23"/>
      <c r="TRA23"/>
      <c r="TRB23"/>
      <c r="TRC23"/>
      <c r="TRD23"/>
      <c r="TRE23"/>
      <c r="TRF23"/>
      <c r="TRG23"/>
      <c r="TRH23"/>
      <c r="TRI23"/>
      <c r="TRJ23"/>
      <c r="TRK23"/>
      <c r="TRL23"/>
      <c r="TRM23"/>
      <c r="TRN23"/>
      <c r="TRO23"/>
      <c r="TRP23"/>
      <c r="TRQ23"/>
      <c r="TRR23"/>
      <c r="TRS23"/>
      <c r="TRT23"/>
      <c r="TRU23"/>
      <c r="TRV23"/>
      <c r="TRW23"/>
      <c r="TRX23"/>
      <c r="TRY23"/>
      <c r="TRZ23"/>
      <c r="TSA23"/>
      <c r="TSB23"/>
      <c r="TSC23"/>
      <c r="TSD23"/>
      <c r="TSE23"/>
      <c r="TSF23"/>
      <c r="TSG23"/>
      <c r="TSH23"/>
      <c r="TSI23"/>
      <c r="TSJ23"/>
      <c r="TSK23"/>
      <c r="TSL23"/>
      <c r="TSM23"/>
      <c r="TSN23"/>
      <c r="TSO23"/>
      <c r="TSP23"/>
      <c r="TSQ23"/>
      <c r="TSR23"/>
      <c r="TSS23"/>
      <c r="TST23"/>
      <c r="TSU23"/>
      <c r="TSV23"/>
      <c r="TSW23"/>
      <c r="TSX23"/>
      <c r="TSY23"/>
      <c r="TSZ23"/>
      <c r="TTA23"/>
      <c r="TTB23"/>
      <c r="TTC23"/>
      <c r="TTD23"/>
      <c r="TTE23"/>
      <c r="TTF23"/>
      <c r="TTG23"/>
      <c r="TTH23"/>
      <c r="TTI23"/>
      <c r="TTJ23"/>
      <c r="TTK23"/>
      <c r="TTL23"/>
      <c r="TTM23"/>
      <c r="TTN23"/>
      <c r="TTO23"/>
      <c r="TTP23"/>
      <c r="TTQ23"/>
      <c r="TTR23"/>
      <c r="TTS23"/>
      <c r="TTT23"/>
      <c r="TTU23"/>
      <c r="TTV23"/>
      <c r="TTW23"/>
      <c r="TTX23"/>
      <c r="TTY23"/>
      <c r="TTZ23"/>
      <c r="TUA23"/>
      <c r="TUB23"/>
      <c r="TUC23"/>
      <c r="TUD23"/>
      <c r="TUE23"/>
      <c r="TUF23"/>
      <c r="TUG23"/>
      <c r="TUH23"/>
      <c r="TUI23"/>
      <c r="TUJ23"/>
      <c r="TUK23"/>
      <c r="TUL23"/>
      <c r="TUM23"/>
      <c r="TUN23"/>
      <c r="TUO23"/>
      <c r="TUP23"/>
      <c r="TUQ23"/>
      <c r="TUR23"/>
      <c r="TUS23"/>
      <c r="TUT23"/>
      <c r="TUU23"/>
      <c r="TUV23"/>
      <c r="TUW23"/>
      <c r="TUX23"/>
      <c r="TUY23"/>
      <c r="TUZ23"/>
      <c r="TVA23"/>
      <c r="TVB23"/>
      <c r="TVC23"/>
      <c r="TVD23"/>
      <c r="TVE23"/>
      <c r="TVF23"/>
      <c r="TVG23"/>
      <c r="TVH23"/>
      <c r="TVI23"/>
      <c r="TVJ23"/>
      <c r="TVK23"/>
      <c r="TVL23"/>
      <c r="TVM23"/>
      <c r="TVN23"/>
      <c r="TVO23"/>
      <c r="TVP23"/>
      <c r="TVQ23"/>
      <c r="TVR23"/>
      <c r="TVS23"/>
      <c r="TVT23"/>
      <c r="TVU23"/>
      <c r="TVV23"/>
      <c r="TVW23"/>
      <c r="TVX23"/>
      <c r="TVY23"/>
      <c r="TVZ23"/>
      <c r="TWA23"/>
      <c r="TWB23"/>
      <c r="TWC23"/>
      <c r="TWD23"/>
      <c r="TWE23"/>
      <c r="TWF23"/>
      <c r="TWG23"/>
      <c r="TWH23"/>
      <c r="TWI23"/>
      <c r="TWJ23"/>
      <c r="TWK23"/>
      <c r="TWL23"/>
      <c r="TWM23"/>
      <c r="TWN23"/>
      <c r="TWO23"/>
      <c r="TWP23"/>
      <c r="TWQ23"/>
      <c r="TWR23"/>
      <c r="TWS23"/>
      <c r="TWT23"/>
      <c r="TWU23"/>
      <c r="TWV23"/>
      <c r="TWW23"/>
      <c r="TWX23"/>
      <c r="TWY23"/>
      <c r="TWZ23"/>
      <c r="TXA23"/>
      <c r="TXB23"/>
      <c r="TXC23"/>
      <c r="TXD23"/>
      <c r="TXE23"/>
      <c r="TXF23"/>
      <c r="TXG23"/>
      <c r="TXH23"/>
      <c r="TXI23"/>
      <c r="TXJ23"/>
      <c r="TXK23"/>
      <c r="TXL23"/>
      <c r="TXM23"/>
      <c r="TXN23"/>
      <c r="TXO23"/>
      <c r="TXP23"/>
      <c r="TXQ23"/>
      <c r="TXR23"/>
      <c r="TXS23"/>
      <c r="TXT23"/>
      <c r="TXU23"/>
      <c r="TXV23"/>
      <c r="TXW23"/>
      <c r="TXX23"/>
      <c r="TXY23"/>
      <c r="TXZ23"/>
      <c r="TYA23"/>
      <c r="TYB23"/>
      <c r="TYC23"/>
      <c r="TYD23"/>
      <c r="TYE23"/>
      <c r="TYF23"/>
      <c r="TYG23"/>
      <c r="TYH23"/>
      <c r="TYI23"/>
      <c r="TYJ23"/>
      <c r="TYK23"/>
      <c r="TYL23"/>
      <c r="TYM23"/>
      <c r="TYN23"/>
      <c r="TYO23"/>
      <c r="TYP23"/>
      <c r="TYQ23"/>
      <c r="TYR23"/>
      <c r="TYS23"/>
      <c r="TYT23"/>
      <c r="TYU23"/>
      <c r="TYV23"/>
      <c r="TYW23"/>
      <c r="TYX23"/>
      <c r="TYY23"/>
      <c r="TYZ23"/>
      <c r="TZA23"/>
      <c r="TZB23"/>
      <c r="TZC23"/>
      <c r="TZD23"/>
      <c r="TZE23"/>
      <c r="TZF23"/>
      <c r="TZG23"/>
      <c r="TZH23"/>
      <c r="TZI23"/>
      <c r="TZJ23"/>
      <c r="TZK23"/>
      <c r="TZL23"/>
      <c r="TZM23"/>
      <c r="TZN23"/>
      <c r="TZO23"/>
      <c r="TZP23"/>
      <c r="TZQ23"/>
      <c r="TZR23"/>
      <c r="TZS23"/>
      <c r="TZT23"/>
      <c r="TZU23"/>
      <c r="TZV23"/>
      <c r="TZW23"/>
      <c r="TZX23"/>
      <c r="TZY23"/>
      <c r="TZZ23"/>
      <c r="UAA23"/>
      <c r="UAB23"/>
      <c r="UAC23"/>
      <c r="UAD23"/>
      <c r="UAE23"/>
      <c r="UAF23"/>
      <c r="UAG23"/>
      <c r="UAH23"/>
      <c r="UAI23"/>
      <c r="UAJ23"/>
      <c r="UAK23"/>
      <c r="UAL23"/>
      <c r="UAM23"/>
      <c r="UAN23"/>
      <c r="UAO23"/>
      <c r="UAP23"/>
      <c r="UAQ23"/>
      <c r="UAR23"/>
      <c r="UAS23"/>
      <c r="UAT23"/>
      <c r="UAU23"/>
      <c r="UAV23"/>
      <c r="UAW23"/>
      <c r="UAX23"/>
      <c r="UAY23"/>
      <c r="UAZ23"/>
      <c r="UBA23"/>
      <c r="UBB23"/>
      <c r="UBC23"/>
      <c r="UBD23"/>
      <c r="UBE23"/>
      <c r="UBF23"/>
      <c r="UBG23"/>
      <c r="UBH23"/>
      <c r="UBI23"/>
      <c r="UBJ23"/>
      <c r="UBK23"/>
      <c r="UBL23"/>
      <c r="UBM23"/>
      <c r="UBN23"/>
      <c r="UBO23"/>
      <c r="UBP23"/>
      <c r="UBQ23"/>
      <c r="UBR23"/>
      <c r="UBS23"/>
      <c r="UBT23"/>
      <c r="UBU23"/>
      <c r="UBV23"/>
      <c r="UBW23"/>
      <c r="UBX23"/>
      <c r="UBY23"/>
      <c r="UBZ23"/>
      <c r="UCA23"/>
      <c r="UCB23"/>
      <c r="UCC23"/>
      <c r="UCD23"/>
      <c r="UCE23"/>
      <c r="UCF23"/>
      <c r="UCG23"/>
      <c r="UCH23"/>
      <c r="UCI23"/>
      <c r="UCJ23"/>
      <c r="UCK23"/>
      <c r="UCL23"/>
      <c r="UCM23"/>
      <c r="UCN23"/>
      <c r="UCO23"/>
      <c r="UCP23"/>
      <c r="UCQ23"/>
      <c r="UCR23"/>
      <c r="UCS23"/>
      <c r="UCT23"/>
      <c r="UCU23"/>
      <c r="UCV23"/>
      <c r="UCW23"/>
      <c r="UCX23"/>
      <c r="UCY23"/>
      <c r="UCZ23"/>
      <c r="UDA23"/>
      <c r="UDB23"/>
      <c r="UDC23"/>
      <c r="UDD23"/>
      <c r="UDE23"/>
      <c r="UDF23"/>
      <c r="UDG23"/>
      <c r="UDH23"/>
      <c r="UDI23"/>
      <c r="UDJ23"/>
      <c r="UDK23"/>
      <c r="UDL23"/>
      <c r="UDM23"/>
      <c r="UDN23"/>
      <c r="UDO23"/>
      <c r="UDP23"/>
      <c r="UDQ23"/>
      <c r="UDR23"/>
      <c r="UDS23"/>
      <c r="UDT23"/>
      <c r="UDU23"/>
      <c r="UDV23"/>
      <c r="UDW23"/>
      <c r="UDX23"/>
      <c r="UDY23"/>
      <c r="UDZ23"/>
      <c r="UEA23"/>
      <c r="UEB23"/>
      <c r="UEC23"/>
      <c r="UED23"/>
      <c r="UEE23"/>
      <c r="UEF23"/>
      <c r="UEG23"/>
      <c r="UEH23"/>
      <c r="UEI23"/>
      <c r="UEJ23"/>
      <c r="UEK23"/>
      <c r="UEL23"/>
      <c r="UEM23"/>
      <c r="UEN23"/>
      <c r="UEO23"/>
      <c r="UEP23"/>
      <c r="UEQ23"/>
      <c r="UER23"/>
      <c r="UES23"/>
      <c r="UET23"/>
      <c r="UEU23"/>
      <c r="UEV23"/>
      <c r="UEW23"/>
      <c r="UEX23"/>
      <c r="UEY23"/>
      <c r="UEZ23"/>
      <c r="UFA23"/>
      <c r="UFB23"/>
      <c r="UFC23"/>
      <c r="UFD23"/>
      <c r="UFE23"/>
      <c r="UFF23"/>
      <c r="UFG23"/>
      <c r="UFH23"/>
      <c r="UFI23"/>
      <c r="UFJ23"/>
      <c r="UFK23"/>
      <c r="UFL23"/>
      <c r="UFM23"/>
      <c r="UFN23"/>
      <c r="UFO23"/>
      <c r="UFP23"/>
      <c r="UFQ23"/>
      <c r="UFR23"/>
      <c r="UFS23"/>
      <c r="UFT23"/>
      <c r="UFU23"/>
      <c r="UFV23"/>
      <c r="UFW23"/>
      <c r="UFX23"/>
      <c r="UFY23"/>
      <c r="UFZ23"/>
      <c r="UGA23"/>
      <c r="UGB23"/>
      <c r="UGC23"/>
      <c r="UGD23"/>
      <c r="UGE23"/>
      <c r="UGF23"/>
      <c r="UGG23"/>
      <c r="UGH23"/>
      <c r="UGI23"/>
      <c r="UGJ23"/>
      <c r="UGK23"/>
      <c r="UGL23"/>
      <c r="UGM23"/>
      <c r="UGN23"/>
      <c r="UGO23"/>
      <c r="UGP23"/>
      <c r="UGQ23"/>
      <c r="UGR23"/>
      <c r="UGS23"/>
      <c r="UGT23"/>
      <c r="UGU23"/>
      <c r="UGV23"/>
      <c r="UGW23"/>
      <c r="UGX23"/>
      <c r="UGY23"/>
      <c r="UGZ23"/>
      <c r="UHA23"/>
      <c r="UHB23"/>
      <c r="UHC23"/>
      <c r="UHD23"/>
      <c r="UHE23"/>
      <c r="UHF23"/>
      <c r="UHG23"/>
      <c r="UHH23"/>
      <c r="UHI23"/>
      <c r="UHJ23"/>
      <c r="UHK23"/>
      <c r="UHL23"/>
      <c r="UHM23"/>
      <c r="UHN23"/>
      <c r="UHO23"/>
      <c r="UHP23"/>
      <c r="UHQ23"/>
      <c r="UHR23"/>
      <c r="UHS23"/>
      <c r="UHT23"/>
      <c r="UHU23"/>
      <c r="UHV23"/>
      <c r="UHW23"/>
      <c r="UHX23"/>
      <c r="UHY23"/>
      <c r="UHZ23"/>
      <c r="UIA23"/>
      <c r="UIB23"/>
      <c r="UIC23"/>
      <c r="UID23"/>
      <c r="UIE23"/>
      <c r="UIF23"/>
      <c r="UIG23"/>
      <c r="UIH23"/>
      <c r="UII23"/>
      <c r="UIJ23"/>
      <c r="UIK23"/>
      <c r="UIL23"/>
      <c r="UIM23"/>
      <c r="UIN23"/>
      <c r="UIO23"/>
      <c r="UIP23"/>
      <c r="UIQ23"/>
      <c r="UIR23"/>
      <c r="UIS23"/>
      <c r="UIT23"/>
      <c r="UIU23"/>
      <c r="UIV23"/>
      <c r="UIW23"/>
      <c r="UIX23"/>
      <c r="UIY23"/>
      <c r="UIZ23"/>
      <c r="UJA23"/>
      <c r="UJB23"/>
      <c r="UJC23"/>
      <c r="UJD23"/>
      <c r="UJE23"/>
      <c r="UJF23"/>
      <c r="UJG23"/>
      <c r="UJH23"/>
      <c r="UJI23"/>
      <c r="UJJ23"/>
      <c r="UJK23"/>
      <c r="UJL23"/>
      <c r="UJM23"/>
      <c r="UJN23"/>
      <c r="UJO23"/>
      <c r="UJP23"/>
      <c r="UJQ23"/>
      <c r="UJR23"/>
      <c r="UJS23"/>
      <c r="UJT23"/>
      <c r="UJU23"/>
      <c r="UJV23"/>
      <c r="UJW23"/>
      <c r="UJX23"/>
      <c r="UJY23"/>
      <c r="UJZ23"/>
      <c r="UKA23"/>
      <c r="UKB23"/>
      <c r="UKC23"/>
      <c r="UKD23"/>
      <c r="UKE23"/>
      <c r="UKF23"/>
      <c r="UKG23"/>
      <c r="UKH23"/>
      <c r="UKI23"/>
      <c r="UKJ23"/>
      <c r="UKK23"/>
      <c r="UKL23"/>
      <c r="UKM23"/>
      <c r="UKN23"/>
      <c r="UKO23"/>
      <c r="UKP23"/>
      <c r="UKQ23"/>
      <c r="UKR23"/>
      <c r="UKS23"/>
      <c r="UKT23"/>
      <c r="UKU23"/>
      <c r="UKV23"/>
      <c r="UKW23"/>
      <c r="UKX23"/>
      <c r="UKY23"/>
      <c r="UKZ23"/>
      <c r="ULA23"/>
      <c r="ULB23"/>
      <c r="ULC23"/>
      <c r="ULD23"/>
      <c r="ULE23"/>
      <c r="ULF23"/>
      <c r="ULG23"/>
      <c r="ULH23"/>
      <c r="ULI23"/>
      <c r="ULJ23"/>
      <c r="ULK23"/>
      <c r="ULL23"/>
      <c r="ULM23"/>
      <c r="ULN23"/>
      <c r="ULO23"/>
      <c r="ULP23"/>
      <c r="ULQ23"/>
      <c r="ULR23"/>
      <c r="ULS23"/>
      <c r="ULT23"/>
      <c r="ULU23"/>
      <c r="ULV23"/>
      <c r="ULW23"/>
      <c r="ULX23"/>
      <c r="ULY23"/>
      <c r="ULZ23"/>
      <c r="UMA23"/>
      <c r="UMB23"/>
      <c r="UMC23"/>
      <c r="UMD23"/>
      <c r="UME23"/>
      <c r="UMF23"/>
      <c r="UMG23"/>
      <c r="UMH23"/>
      <c r="UMI23"/>
      <c r="UMJ23"/>
      <c r="UMK23"/>
      <c r="UML23"/>
      <c r="UMM23"/>
      <c r="UMN23"/>
      <c r="UMO23"/>
      <c r="UMP23"/>
      <c r="UMQ23"/>
      <c r="UMR23"/>
      <c r="UMS23"/>
      <c r="UMT23"/>
      <c r="UMU23"/>
      <c r="UMV23"/>
      <c r="UMW23"/>
      <c r="UMX23"/>
      <c r="UMY23"/>
      <c r="UMZ23"/>
      <c r="UNA23"/>
      <c r="UNB23"/>
      <c r="UNC23"/>
      <c r="UND23"/>
      <c r="UNE23"/>
      <c r="UNF23"/>
      <c r="UNG23"/>
      <c r="UNH23"/>
      <c r="UNI23"/>
      <c r="UNJ23"/>
      <c r="UNK23"/>
      <c r="UNL23"/>
      <c r="UNM23"/>
      <c r="UNN23"/>
      <c r="UNO23"/>
      <c r="UNP23"/>
      <c r="UNQ23"/>
      <c r="UNR23"/>
      <c r="UNS23"/>
      <c r="UNT23"/>
      <c r="UNU23"/>
      <c r="UNV23"/>
      <c r="UNW23"/>
      <c r="UNX23"/>
      <c r="UNY23"/>
      <c r="UNZ23"/>
      <c r="UOA23"/>
      <c r="UOB23"/>
      <c r="UOC23"/>
      <c r="UOD23"/>
      <c r="UOE23"/>
      <c r="UOF23"/>
      <c r="UOG23"/>
      <c r="UOH23"/>
      <c r="UOI23"/>
      <c r="UOJ23"/>
      <c r="UOK23"/>
      <c r="UOL23"/>
      <c r="UOM23"/>
      <c r="UON23"/>
      <c r="UOO23"/>
      <c r="UOP23"/>
      <c r="UOQ23"/>
      <c r="UOR23"/>
      <c r="UOS23"/>
      <c r="UOT23"/>
      <c r="UOU23"/>
      <c r="UOV23"/>
      <c r="UOW23"/>
      <c r="UOX23"/>
      <c r="UOY23"/>
      <c r="UOZ23"/>
      <c r="UPA23"/>
      <c r="UPB23"/>
      <c r="UPC23"/>
      <c r="UPD23"/>
      <c r="UPE23"/>
      <c r="UPF23"/>
      <c r="UPG23"/>
      <c r="UPH23"/>
      <c r="UPI23"/>
      <c r="UPJ23"/>
      <c r="UPK23"/>
      <c r="UPL23"/>
      <c r="UPM23"/>
      <c r="UPN23"/>
      <c r="UPO23"/>
      <c r="UPP23"/>
      <c r="UPQ23"/>
      <c r="UPR23"/>
      <c r="UPS23"/>
      <c r="UPT23"/>
      <c r="UPU23"/>
      <c r="UPV23"/>
      <c r="UPW23"/>
      <c r="UPX23"/>
      <c r="UPY23"/>
      <c r="UPZ23"/>
      <c r="UQA23"/>
      <c r="UQB23"/>
      <c r="UQC23"/>
      <c r="UQD23"/>
      <c r="UQE23"/>
      <c r="UQF23"/>
      <c r="UQG23"/>
      <c r="UQH23"/>
      <c r="UQI23"/>
      <c r="UQJ23"/>
      <c r="UQK23"/>
      <c r="UQL23"/>
      <c r="UQM23"/>
      <c r="UQN23"/>
      <c r="UQO23"/>
      <c r="UQP23"/>
      <c r="UQQ23"/>
      <c r="UQR23"/>
      <c r="UQS23"/>
      <c r="UQT23"/>
      <c r="UQU23"/>
      <c r="UQV23"/>
      <c r="UQW23"/>
      <c r="UQX23"/>
      <c r="UQY23"/>
      <c r="UQZ23"/>
      <c r="URA23"/>
      <c r="URB23"/>
      <c r="URC23"/>
      <c r="URD23"/>
      <c r="URE23"/>
      <c r="URF23"/>
      <c r="URG23"/>
      <c r="URH23"/>
      <c r="URI23"/>
      <c r="URJ23"/>
      <c r="URK23"/>
      <c r="URL23"/>
      <c r="URM23"/>
      <c r="URN23"/>
      <c r="URO23"/>
      <c r="URP23"/>
      <c r="URQ23"/>
      <c r="URR23"/>
      <c r="URS23"/>
      <c r="URT23"/>
      <c r="URU23"/>
      <c r="URV23"/>
      <c r="URW23"/>
      <c r="URX23"/>
      <c r="URY23"/>
      <c r="URZ23"/>
      <c r="USA23"/>
      <c r="USB23"/>
      <c r="USC23"/>
      <c r="USD23"/>
      <c r="USE23"/>
      <c r="USF23"/>
      <c r="USG23"/>
      <c r="USH23"/>
      <c r="USI23"/>
      <c r="USJ23"/>
      <c r="USK23"/>
      <c r="USL23"/>
      <c r="USM23"/>
      <c r="USN23"/>
      <c r="USO23"/>
      <c r="USP23"/>
      <c r="USQ23"/>
      <c r="USR23"/>
      <c r="USS23"/>
      <c r="UST23"/>
      <c r="USU23"/>
      <c r="USV23"/>
      <c r="USW23"/>
      <c r="USX23"/>
      <c r="USY23"/>
      <c r="USZ23"/>
      <c r="UTA23"/>
      <c r="UTB23"/>
      <c r="UTC23"/>
      <c r="UTD23"/>
      <c r="UTE23"/>
      <c r="UTF23"/>
      <c r="UTG23"/>
      <c r="UTH23"/>
      <c r="UTI23"/>
      <c r="UTJ23"/>
      <c r="UTK23"/>
      <c r="UTL23"/>
      <c r="UTM23"/>
      <c r="UTN23"/>
      <c r="UTO23"/>
      <c r="UTP23"/>
      <c r="UTQ23"/>
      <c r="UTR23"/>
      <c r="UTS23"/>
      <c r="UTT23"/>
      <c r="UTU23"/>
      <c r="UTV23"/>
      <c r="UTW23"/>
      <c r="UTX23"/>
      <c r="UTY23"/>
      <c r="UTZ23"/>
      <c r="UUA23"/>
      <c r="UUB23"/>
      <c r="UUC23"/>
      <c r="UUD23"/>
      <c r="UUE23"/>
      <c r="UUF23"/>
      <c r="UUG23"/>
      <c r="UUH23"/>
      <c r="UUI23"/>
      <c r="UUJ23"/>
      <c r="UUK23"/>
      <c r="UUL23"/>
      <c r="UUM23"/>
      <c r="UUN23"/>
      <c r="UUO23"/>
      <c r="UUP23"/>
      <c r="UUQ23"/>
      <c r="UUR23"/>
      <c r="UUS23"/>
      <c r="UUT23"/>
      <c r="UUU23"/>
      <c r="UUV23"/>
      <c r="UUW23"/>
      <c r="UUX23"/>
      <c r="UUY23"/>
      <c r="UUZ23"/>
      <c r="UVA23"/>
      <c r="UVB23"/>
      <c r="UVC23"/>
      <c r="UVD23"/>
      <c r="UVE23"/>
      <c r="UVF23"/>
      <c r="UVG23"/>
      <c r="UVH23"/>
      <c r="UVI23"/>
      <c r="UVJ23"/>
      <c r="UVK23"/>
      <c r="UVL23"/>
      <c r="UVM23"/>
      <c r="UVN23"/>
      <c r="UVO23"/>
      <c r="UVP23"/>
      <c r="UVQ23"/>
      <c r="UVR23"/>
      <c r="UVS23"/>
      <c r="UVT23"/>
      <c r="UVU23"/>
      <c r="UVV23"/>
      <c r="UVW23"/>
      <c r="UVX23"/>
      <c r="UVY23"/>
      <c r="UVZ23"/>
      <c r="UWA23"/>
      <c r="UWB23"/>
      <c r="UWC23"/>
      <c r="UWD23"/>
      <c r="UWE23"/>
      <c r="UWF23"/>
      <c r="UWG23"/>
      <c r="UWH23"/>
      <c r="UWI23"/>
      <c r="UWJ23"/>
      <c r="UWK23"/>
      <c r="UWL23"/>
      <c r="UWM23"/>
      <c r="UWN23"/>
      <c r="UWO23"/>
      <c r="UWP23"/>
      <c r="UWQ23"/>
      <c r="UWR23"/>
      <c r="UWS23"/>
      <c r="UWT23"/>
      <c r="UWU23"/>
      <c r="UWV23"/>
      <c r="UWW23"/>
      <c r="UWX23"/>
      <c r="UWY23"/>
      <c r="UWZ23"/>
      <c r="UXA23"/>
      <c r="UXB23"/>
      <c r="UXC23"/>
      <c r="UXD23"/>
      <c r="UXE23"/>
      <c r="UXF23"/>
      <c r="UXG23"/>
      <c r="UXH23"/>
      <c r="UXI23"/>
      <c r="UXJ23"/>
      <c r="UXK23"/>
      <c r="UXL23"/>
      <c r="UXM23"/>
      <c r="UXN23"/>
      <c r="UXO23"/>
      <c r="UXP23"/>
      <c r="UXQ23"/>
      <c r="UXR23"/>
      <c r="UXS23"/>
      <c r="UXT23"/>
      <c r="UXU23"/>
      <c r="UXV23"/>
      <c r="UXW23"/>
      <c r="UXX23"/>
      <c r="UXY23"/>
      <c r="UXZ23"/>
      <c r="UYA23"/>
      <c r="UYB23"/>
      <c r="UYC23"/>
      <c r="UYD23"/>
      <c r="UYE23"/>
      <c r="UYF23"/>
      <c r="UYG23"/>
      <c r="UYH23"/>
      <c r="UYI23"/>
      <c r="UYJ23"/>
      <c r="UYK23"/>
      <c r="UYL23"/>
      <c r="UYM23"/>
      <c r="UYN23"/>
      <c r="UYO23"/>
      <c r="UYP23"/>
      <c r="UYQ23"/>
      <c r="UYR23"/>
      <c r="UYS23"/>
      <c r="UYT23"/>
      <c r="UYU23"/>
      <c r="UYV23"/>
      <c r="UYW23"/>
      <c r="UYX23"/>
      <c r="UYY23"/>
      <c r="UYZ23"/>
      <c r="UZA23"/>
      <c r="UZB23"/>
      <c r="UZC23"/>
      <c r="UZD23"/>
      <c r="UZE23"/>
      <c r="UZF23"/>
      <c r="UZG23"/>
      <c r="UZH23"/>
      <c r="UZI23"/>
      <c r="UZJ23"/>
      <c r="UZK23"/>
      <c r="UZL23"/>
      <c r="UZM23"/>
      <c r="UZN23"/>
      <c r="UZO23"/>
      <c r="UZP23"/>
      <c r="UZQ23"/>
      <c r="UZR23"/>
      <c r="UZS23"/>
      <c r="UZT23"/>
      <c r="UZU23"/>
      <c r="UZV23"/>
      <c r="UZW23"/>
      <c r="UZX23"/>
      <c r="UZY23"/>
      <c r="UZZ23"/>
      <c r="VAA23"/>
      <c r="VAB23"/>
      <c r="VAC23"/>
      <c r="VAD23"/>
      <c r="VAE23"/>
      <c r="VAF23"/>
      <c r="VAG23"/>
      <c r="VAH23"/>
      <c r="VAI23"/>
      <c r="VAJ23"/>
      <c r="VAK23"/>
      <c r="VAL23"/>
      <c r="VAM23"/>
      <c r="VAN23"/>
      <c r="VAO23"/>
      <c r="VAP23"/>
      <c r="VAQ23"/>
      <c r="VAR23"/>
      <c r="VAS23"/>
      <c r="VAT23"/>
      <c r="VAU23"/>
      <c r="VAV23"/>
      <c r="VAW23"/>
      <c r="VAX23"/>
      <c r="VAY23"/>
      <c r="VAZ23"/>
      <c r="VBA23"/>
      <c r="VBB23"/>
      <c r="VBC23"/>
      <c r="VBD23"/>
      <c r="VBE23"/>
      <c r="VBF23"/>
      <c r="VBG23"/>
      <c r="VBH23"/>
      <c r="VBI23"/>
      <c r="VBJ23"/>
      <c r="VBK23"/>
      <c r="VBL23"/>
      <c r="VBM23"/>
      <c r="VBN23"/>
      <c r="VBO23"/>
      <c r="VBP23"/>
      <c r="VBQ23"/>
      <c r="VBR23"/>
      <c r="VBS23"/>
      <c r="VBT23"/>
      <c r="VBU23"/>
      <c r="VBV23"/>
      <c r="VBW23"/>
      <c r="VBX23"/>
      <c r="VBY23"/>
      <c r="VBZ23"/>
      <c r="VCA23"/>
      <c r="VCB23"/>
      <c r="VCC23"/>
      <c r="VCD23"/>
      <c r="VCE23"/>
      <c r="VCF23"/>
      <c r="VCG23"/>
      <c r="VCH23"/>
      <c r="VCI23"/>
      <c r="VCJ23"/>
      <c r="VCK23"/>
      <c r="VCL23"/>
      <c r="VCM23"/>
      <c r="VCN23"/>
      <c r="VCO23"/>
      <c r="VCP23"/>
      <c r="VCQ23"/>
      <c r="VCR23"/>
      <c r="VCS23"/>
      <c r="VCT23"/>
      <c r="VCU23"/>
      <c r="VCV23"/>
      <c r="VCW23"/>
      <c r="VCX23"/>
      <c r="VCY23"/>
      <c r="VCZ23"/>
      <c r="VDA23"/>
      <c r="VDB23"/>
      <c r="VDC23"/>
      <c r="VDD23"/>
      <c r="VDE23"/>
      <c r="VDF23"/>
      <c r="VDG23"/>
      <c r="VDH23"/>
      <c r="VDI23"/>
      <c r="VDJ23"/>
      <c r="VDK23"/>
      <c r="VDL23"/>
      <c r="VDM23"/>
      <c r="VDN23"/>
      <c r="VDO23"/>
      <c r="VDP23"/>
      <c r="VDQ23"/>
      <c r="VDR23"/>
      <c r="VDS23"/>
      <c r="VDT23"/>
      <c r="VDU23"/>
      <c r="VDV23"/>
      <c r="VDW23"/>
      <c r="VDX23"/>
      <c r="VDY23"/>
      <c r="VDZ23"/>
      <c r="VEA23"/>
      <c r="VEB23"/>
      <c r="VEC23"/>
      <c r="VED23"/>
      <c r="VEE23"/>
      <c r="VEF23"/>
      <c r="VEG23"/>
      <c r="VEH23"/>
      <c r="VEI23"/>
      <c r="VEJ23"/>
      <c r="VEK23"/>
      <c r="VEL23"/>
      <c r="VEM23"/>
      <c r="VEN23"/>
      <c r="VEO23"/>
      <c r="VEP23"/>
      <c r="VEQ23"/>
      <c r="VER23"/>
      <c r="VES23"/>
      <c r="VET23"/>
      <c r="VEU23"/>
      <c r="VEV23"/>
      <c r="VEW23"/>
      <c r="VEX23"/>
      <c r="VEY23"/>
      <c r="VEZ23"/>
      <c r="VFA23"/>
      <c r="VFB23"/>
      <c r="VFC23"/>
      <c r="VFD23"/>
      <c r="VFE23"/>
      <c r="VFF23"/>
      <c r="VFG23"/>
      <c r="VFH23"/>
      <c r="VFI23"/>
      <c r="VFJ23"/>
      <c r="VFK23"/>
      <c r="VFL23"/>
      <c r="VFM23"/>
      <c r="VFN23"/>
      <c r="VFO23"/>
      <c r="VFP23"/>
      <c r="VFQ23"/>
      <c r="VFR23"/>
      <c r="VFS23"/>
      <c r="VFT23"/>
      <c r="VFU23"/>
      <c r="VFV23"/>
      <c r="VFW23"/>
      <c r="VFX23"/>
      <c r="VFY23"/>
      <c r="VFZ23"/>
      <c r="VGA23"/>
      <c r="VGB23"/>
      <c r="VGC23"/>
      <c r="VGD23"/>
      <c r="VGE23"/>
      <c r="VGF23"/>
      <c r="VGG23"/>
      <c r="VGH23"/>
      <c r="VGI23"/>
      <c r="VGJ23"/>
      <c r="VGK23"/>
      <c r="VGL23"/>
      <c r="VGM23"/>
      <c r="VGN23"/>
      <c r="VGO23"/>
      <c r="VGP23"/>
      <c r="VGQ23"/>
      <c r="VGR23"/>
      <c r="VGS23"/>
      <c r="VGT23"/>
      <c r="VGU23"/>
      <c r="VGV23"/>
      <c r="VGW23"/>
      <c r="VGX23"/>
      <c r="VGY23"/>
      <c r="VGZ23"/>
      <c r="VHA23"/>
      <c r="VHB23"/>
      <c r="VHC23"/>
      <c r="VHD23"/>
      <c r="VHE23"/>
      <c r="VHF23"/>
      <c r="VHG23"/>
      <c r="VHH23"/>
      <c r="VHI23"/>
      <c r="VHJ23"/>
      <c r="VHK23"/>
      <c r="VHL23"/>
      <c r="VHM23"/>
      <c r="VHN23"/>
      <c r="VHO23"/>
      <c r="VHP23"/>
      <c r="VHQ23"/>
      <c r="VHR23"/>
      <c r="VHS23"/>
      <c r="VHT23"/>
      <c r="VHU23"/>
      <c r="VHV23"/>
      <c r="VHW23"/>
      <c r="VHX23"/>
      <c r="VHY23"/>
      <c r="VHZ23"/>
      <c r="VIA23"/>
      <c r="VIB23"/>
      <c r="VIC23"/>
      <c r="VID23"/>
      <c r="VIE23"/>
      <c r="VIF23"/>
      <c r="VIG23"/>
      <c r="VIH23"/>
      <c r="VII23"/>
      <c r="VIJ23"/>
      <c r="VIK23"/>
      <c r="VIL23"/>
      <c r="VIM23"/>
      <c r="VIN23"/>
      <c r="VIO23"/>
      <c r="VIP23"/>
      <c r="VIQ23"/>
      <c r="VIR23"/>
      <c r="VIS23"/>
      <c r="VIT23"/>
      <c r="VIU23"/>
      <c r="VIV23"/>
      <c r="VIW23"/>
      <c r="VIX23"/>
      <c r="VIY23"/>
      <c r="VIZ23"/>
      <c r="VJA23"/>
      <c r="VJB23"/>
      <c r="VJC23"/>
      <c r="VJD23"/>
      <c r="VJE23"/>
      <c r="VJF23"/>
      <c r="VJG23"/>
      <c r="VJH23"/>
      <c r="VJI23"/>
      <c r="VJJ23"/>
      <c r="VJK23"/>
      <c r="VJL23"/>
      <c r="VJM23"/>
      <c r="VJN23"/>
      <c r="VJO23"/>
      <c r="VJP23"/>
      <c r="VJQ23"/>
      <c r="VJR23"/>
      <c r="VJS23"/>
      <c r="VJT23"/>
      <c r="VJU23"/>
      <c r="VJV23"/>
      <c r="VJW23"/>
      <c r="VJX23"/>
      <c r="VJY23"/>
      <c r="VJZ23"/>
      <c r="VKA23"/>
      <c r="VKB23"/>
      <c r="VKC23"/>
      <c r="VKD23"/>
      <c r="VKE23"/>
      <c r="VKF23"/>
      <c r="VKG23"/>
      <c r="VKH23"/>
      <c r="VKI23"/>
      <c r="VKJ23"/>
      <c r="VKK23"/>
      <c r="VKL23"/>
      <c r="VKM23"/>
      <c r="VKN23"/>
      <c r="VKO23"/>
      <c r="VKP23"/>
      <c r="VKQ23"/>
      <c r="VKR23"/>
      <c r="VKS23"/>
      <c r="VKT23"/>
      <c r="VKU23"/>
      <c r="VKV23"/>
      <c r="VKW23"/>
      <c r="VKX23"/>
      <c r="VKY23"/>
      <c r="VKZ23"/>
      <c r="VLA23"/>
      <c r="VLB23"/>
      <c r="VLC23"/>
      <c r="VLD23"/>
      <c r="VLE23"/>
      <c r="VLF23"/>
      <c r="VLG23"/>
      <c r="VLH23"/>
      <c r="VLI23"/>
      <c r="VLJ23"/>
      <c r="VLK23"/>
      <c r="VLL23"/>
      <c r="VLM23"/>
      <c r="VLN23"/>
      <c r="VLO23"/>
      <c r="VLP23"/>
      <c r="VLQ23"/>
      <c r="VLR23"/>
      <c r="VLS23"/>
      <c r="VLT23"/>
      <c r="VLU23"/>
      <c r="VLV23"/>
      <c r="VLW23"/>
      <c r="VLX23"/>
      <c r="VLY23"/>
      <c r="VLZ23"/>
      <c r="VMA23"/>
      <c r="VMB23"/>
      <c r="VMC23"/>
      <c r="VMD23"/>
      <c r="VME23"/>
      <c r="VMF23"/>
      <c r="VMG23"/>
      <c r="VMH23"/>
      <c r="VMI23"/>
      <c r="VMJ23"/>
      <c r="VMK23"/>
      <c r="VML23"/>
      <c r="VMM23"/>
      <c r="VMN23"/>
      <c r="VMO23"/>
      <c r="VMP23"/>
      <c r="VMQ23"/>
      <c r="VMR23"/>
      <c r="VMS23"/>
      <c r="VMT23"/>
      <c r="VMU23"/>
      <c r="VMV23"/>
      <c r="VMW23"/>
      <c r="VMX23"/>
      <c r="VMY23"/>
      <c r="VMZ23"/>
      <c r="VNA23"/>
      <c r="VNB23"/>
      <c r="VNC23"/>
      <c r="VND23"/>
      <c r="VNE23"/>
      <c r="VNF23"/>
      <c r="VNG23"/>
      <c r="VNH23"/>
      <c r="VNI23"/>
      <c r="VNJ23"/>
      <c r="VNK23"/>
      <c r="VNL23"/>
      <c r="VNM23"/>
      <c r="VNN23"/>
      <c r="VNO23"/>
      <c r="VNP23"/>
      <c r="VNQ23"/>
      <c r="VNR23"/>
      <c r="VNS23"/>
      <c r="VNT23"/>
      <c r="VNU23"/>
      <c r="VNV23"/>
      <c r="VNW23"/>
      <c r="VNX23"/>
      <c r="VNY23"/>
      <c r="VNZ23"/>
      <c r="VOA23"/>
      <c r="VOB23"/>
      <c r="VOC23"/>
      <c r="VOD23"/>
      <c r="VOE23"/>
      <c r="VOF23"/>
      <c r="VOG23"/>
      <c r="VOH23"/>
      <c r="VOI23"/>
      <c r="VOJ23"/>
      <c r="VOK23"/>
      <c r="VOL23"/>
      <c r="VOM23"/>
      <c r="VON23"/>
      <c r="VOO23"/>
      <c r="VOP23"/>
      <c r="VOQ23"/>
      <c r="VOR23"/>
      <c r="VOS23"/>
      <c r="VOT23"/>
      <c r="VOU23"/>
      <c r="VOV23"/>
      <c r="VOW23"/>
      <c r="VOX23"/>
      <c r="VOY23"/>
      <c r="VOZ23"/>
      <c r="VPA23"/>
      <c r="VPB23"/>
      <c r="VPC23"/>
      <c r="VPD23"/>
      <c r="VPE23"/>
      <c r="VPF23"/>
      <c r="VPG23"/>
      <c r="VPH23"/>
      <c r="VPI23"/>
      <c r="VPJ23"/>
      <c r="VPK23"/>
      <c r="VPL23"/>
      <c r="VPM23"/>
      <c r="VPN23"/>
      <c r="VPO23"/>
      <c r="VPP23"/>
      <c r="VPQ23"/>
      <c r="VPR23"/>
      <c r="VPS23"/>
      <c r="VPT23"/>
      <c r="VPU23"/>
      <c r="VPV23"/>
      <c r="VPW23"/>
      <c r="VPX23"/>
      <c r="VPY23"/>
      <c r="VPZ23"/>
      <c r="VQA23"/>
      <c r="VQB23"/>
      <c r="VQC23"/>
      <c r="VQD23"/>
      <c r="VQE23"/>
      <c r="VQF23"/>
      <c r="VQG23"/>
      <c r="VQH23"/>
      <c r="VQI23"/>
      <c r="VQJ23"/>
      <c r="VQK23"/>
      <c r="VQL23"/>
      <c r="VQM23"/>
      <c r="VQN23"/>
      <c r="VQO23"/>
      <c r="VQP23"/>
      <c r="VQQ23"/>
      <c r="VQR23"/>
      <c r="VQS23"/>
      <c r="VQT23"/>
      <c r="VQU23"/>
      <c r="VQV23"/>
      <c r="VQW23"/>
      <c r="VQX23"/>
      <c r="VQY23"/>
      <c r="VQZ23"/>
      <c r="VRA23"/>
      <c r="VRB23"/>
      <c r="VRC23"/>
      <c r="VRD23"/>
      <c r="VRE23"/>
      <c r="VRF23"/>
      <c r="VRG23"/>
      <c r="VRH23"/>
      <c r="VRI23"/>
      <c r="VRJ23"/>
      <c r="VRK23"/>
      <c r="VRL23"/>
      <c r="VRM23"/>
      <c r="VRN23"/>
      <c r="VRO23"/>
      <c r="VRP23"/>
      <c r="VRQ23"/>
      <c r="VRR23"/>
      <c r="VRS23"/>
      <c r="VRT23"/>
      <c r="VRU23"/>
      <c r="VRV23"/>
      <c r="VRW23"/>
      <c r="VRX23"/>
      <c r="VRY23"/>
      <c r="VRZ23"/>
      <c r="VSA23"/>
      <c r="VSB23"/>
      <c r="VSC23"/>
      <c r="VSD23"/>
      <c r="VSE23"/>
      <c r="VSF23"/>
      <c r="VSG23"/>
      <c r="VSH23"/>
      <c r="VSI23"/>
      <c r="VSJ23"/>
      <c r="VSK23"/>
      <c r="VSL23"/>
      <c r="VSM23"/>
      <c r="VSN23"/>
      <c r="VSO23"/>
      <c r="VSP23"/>
      <c r="VSQ23"/>
      <c r="VSR23"/>
      <c r="VSS23"/>
      <c r="VST23"/>
      <c r="VSU23"/>
      <c r="VSV23"/>
      <c r="VSW23"/>
      <c r="VSX23"/>
      <c r="VSY23"/>
      <c r="VSZ23"/>
      <c r="VTA23"/>
      <c r="VTB23"/>
      <c r="VTC23"/>
      <c r="VTD23"/>
      <c r="VTE23"/>
      <c r="VTF23"/>
      <c r="VTG23"/>
      <c r="VTH23"/>
      <c r="VTI23"/>
      <c r="VTJ23"/>
      <c r="VTK23"/>
      <c r="VTL23"/>
      <c r="VTM23"/>
      <c r="VTN23"/>
      <c r="VTO23"/>
      <c r="VTP23"/>
      <c r="VTQ23"/>
      <c r="VTR23"/>
      <c r="VTS23"/>
      <c r="VTT23"/>
      <c r="VTU23"/>
      <c r="VTV23"/>
      <c r="VTW23"/>
      <c r="VTX23"/>
      <c r="VTY23"/>
      <c r="VTZ23"/>
      <c r="VUA23"/>
      <c r="VUB23"/>
      <c r="VUC23"/>
      <c r="VUD23"/>
      <c r="VUE23"/>
      <c r="VUF23"/>
      <c r="VUG23"/>
      <c r="VUH23"/>
      <c r="VUI23"/>
      <c r="VUJ23"/>
      <c r="VUK23"/>
      <c r="VUL23"/>
      <c r="VUM23"/>
      <c r="VUN23"/>
      <c r="VUO23"/>
      <c r="VUP23"/>
      <c r="VUQ23"/>
      <c r="VUR23"/>
      <c r="VUS23"/>
      <c r="VUT23"/>
      <c r="VUU23"/>
      <c r="VUV23"/>
      <c r="VUW23"/>
      <c r="VUX23"/>
      <c r="VUY23"/>
      <c r="VUZ23"/>
      <c r="VVA23"/>
      <c r="VVB23"/>
      <c r="VVC23"/>
      <c r="VVD23"/>
      <c r="VVE23"/>
      <c r="VVF23"/>
      <c r="VVG23"/>
      <c r="VVH23"/>
      <c r="VVI23"/>
      <c r="VVJ23"/>
      <c r="VVK23"/>
      <c r="VVL23"/>
      <c r="VVM23"/>
      <c r="VVN23"/>
      <c r="VVO23"/>
      <c r="VVP23"/>
      <c r="VVQ23"/>
      <c r="VVR23"/>
      <c r="VVS23"/>
      <c r="VVT23"/>
      <c r="VVU23"/>
      <c r="VVV23"/>
      <c r="VVW23"/>
      <c r="VVX23"/>
      <c r="VVY23"/>
      <c r="VVZ23"/>
      <c r="VWA23"/>
      <c r="VWB23"/>
      <c r="VWC23"/>
      <c r="VWD23"/>
      <c r="VWE23"/>
      <c r="VWF23"/>
      <c r="VWG23"/>
      <c r="VWH23"/>
      <c r="VWI23"/>
      <c r="VWJ23"/>
      <c r="VWK23"/>
      <c r="VWL23"/>
      <c r="VWM23"/>
      <c r="VWN23"/>
      <c r="VWO23"/>
      <c r="VWP23"/>
      <c r="VWQ23"/>
      <c r="VWR23"/>
      <c r="VWS23"/>
      <c r="VWT23"/>
      <c r="VWU23"/>
      <c r="VWV23"/>
      <c r="VWW23"/>
      <c r="VWX23"/>
      <c r="VWY23"/>
      <c r="VWZ23"/>
      <c r="VXA23"/>
      <c r="VXB23"/>
      <c r="VXC23"/>
      <c r="VXD23"/>
      <c r="VXE23"/>
      <c r="VXF23"/>
      <c r="VXG23"/>
      <c r="VXH23"/>
      <c r="VXI23"/>
      <c r="VXJ23"/>
      <c r="VXK23"/>
      <c r="VXL23"/>
      <c r="VXM23"/>
      <c r="VXN23"/>
      <c r="VXO23"/>
      <c r="VXP23"/>
      <c r="VXQ23"/>
      <c r="VXR23"/>
      <c r="VXS23"/>
      <c r="VXT23"/>
      <c r="VXU23"/>
      <c r="VXV23"/>
      <c r="VXW23"/>
      <c r="VXX23"/>
      <c r="VXY23"/>
      <c r="VXZ23"/>
      <c r="VYA23"/>
      <c r="VYB23"/>
      <c r="VYC23"/>
      <c r="VYD23"/>
      <c r="VYE23"/>
      <c r="VYF23"/>
      <c r="VYG23"/>
      <c r="VYH23"/>
      <c r="VYI23"/>
      <c r="VYJ23"/>
      <c r="VYK23"/>
      <c r="VYL23"/>
      <c r="VYM23"/>
      <c r="VYN23"/>
      <c r="VYO23"/>
      <c r="VYP23"/>
      <c r="VYQ23"/>
      <c r="VYR23"/>
      <c r="VYS23"/>
      <c r="VYT23"/>
      <c r="VYU23"/>
      <c r="VYV23"/>
      <c r="VYW23"/>
      <c r="VYX23"/>
      <c r="VYY23"/>
      <c r="VYZ23"/>
      <c r="VZA23"/>
      <c r="VZB23"/>
      <c r="VZC23"/>
      <c r="VZD23"/>
      <c r="VZE23"/>
      <c r="VZF23"/>
      <c r="VZG23"/>
      <c r="VZH23"/>
      <c r="VZI23"/>
      <c r="VZJ23"/>
      <c r="VZK23"/>
      <c r="VZL23"/>
      <c r="VZM23"/>
      <c r="VZN23"/>
      <c r="VZO23"/>
      <c r="VZP23"/>
      <c r="VZQ23"/>
      <c r="VZR23"/>
      <c r="VZS23"/>
      <c r="VZT23"/>
      <c r="VZU23"/>
      <c r="VZV23"/>
      <c r="VZW23"/>
      <c r="VZX23"/>
      <c r="VZY23"/>
      <c r="VZZ23"/>
      <c r="WAA23"/>
      <c r="WAB23"/>
      <c r="WAC23"/>
      <c r="WAD23"/>
      <c r="WAE23"/>
      <c r="WAF23"/>
      <c r="WAG23"/>
      <c r="WAH23"/>
      <c r="WAI23"/>
      <c r="WAJ23"/>
      <c r="WAK23"/>
      <c r="WAL23"/>
      <c r="WAM23"/>
      <c r="WAN23"/>
      <c r="WAO23"/>
      <c r="WAP23"/>
      <c r="WAQ23"/>
      <c r="WAR23"/>
      <c r="WAS23"/>
      <c r="WAT23"/>
      <c r="WAU23"/>
      <c r="WAV23"/>
      <c r="WAW23"/>
      <c r="WAX23"/>
      <c r="WAY23"/>
      <c r="WAZ23"/>
      <c r="WBA23"/>
      <c r="WBB23"/>
      <c r="WBC23"/>
      <c r="WBD23"/>
      <c r="WBE23"/>
      <c r="WBF23"/>
      <c r="WBG23"/>
      <c r="WBH23"/>
      <c r="WBI23"/>
      <c r="WBJ23"/>
      <c r="WBK23"/>
      <c r="WBL23"/>
      <c r="WBM23"/>
      <c r="WBN23"/>
      <c r="WBO23"/>
      <c r="WBP23"/>
      <c r="WBQ23"/>
      <c r="WBR23"/>
      <c r="WBS23"/>
      <c r="WBT23"/>
      <c r="WBU23"/>
      <c r="WBV23"/>
      <c r="WBW23"/>
      <c r="WBX23"/>
      <c r="WBY23"/>
      <c r="WBZ23"/>
      <c r="WCA23"/>
      <c r="WCB23"/>
      <c r="WCC23"/>
      <c r="WCD23"/>
      <c r="WCE23"/>
      <c r="WCF23"/>
      <c r="WCG23"/>
      <c r="WCH23"/>
      <c r="WCI23"/>
      <c r="WCJ23"/>
      <c r="WCK23"/>
      <c r="WCL23"/>
      <c r="WCM23"/>
      <c r="WCN23"/>
      <c r="WCO23"/>
      <c r="WCP23"/>
      <c r="WCQ23"/>
      <c r="WCR23"/>
      <c r="WCS23"/>
      <c r="WCT23"/>
      <c r="WCU23"/>
      <c r="WCV23"/>
      <c r="WCW23"/>
      <c r="WCX23"/>
      <c r="WCY23"/>
      <c r="WCZ23"/>
      <c r="WDA23"/>
      <c r="WDB23"/>
      <c r="WDC23"/>
      <c r="WDD23"/>
      <c r="WDE23"/>
      <c r="WDF23"/>
      <c r="WDG23"/>
      <c r="WDH23"/>
      <c r="WDI23"/>
      <c r="WDJ23"/>
      <c r="WDK23"/>
      <c r="WDL23"/>
      <c r="WDM23"/>
      <c r="WDN23"/>
      <c r="WDO23"/>
      <c r="WDP23"/>
      <c r="WDQ23"/>
      <c r="WDR23"/>
      <c r="WDS23"/>
      <c r="WDT23"/>
      <c r="WDU23"/>
      <c r="WDV23"/>
      <c r="WDW23"/>
      <c r="WDX23"/>
      <c r="WDY23"/>
      <c r="WDZ23"/>
      <c r="WEA23"/>
      <c r="WEB23"/>
      <c r="WEC23"/>
      <c r="WED23"/>
      <c r="WEE23"/>
      <c r="WEF23"/>
      <c r="WEG23"/>
      <c r="WEH23"/>
      <c r="WEI23"/>
      <c r="WEJ23"/>
      <c r="WEK23"/>
      <c r="WEL23"/>
      <c r="WEM23"/>
      <c r="WEN23"/>
      <c r="WEO23"/>
      <c r="WEP23"/>
      <c r="WEQ23"/>
      <c r="WER23"/>
      <c r="WES23"/>
      <c r="WET23"/>
      <c r="WEU23"/>
      <c r="WEV23"/>
      <c r="WEW23"/>
      <c r="WEX23"/>
      <c r="WEY23"/>
      <c r="WEZ23"/>
      <c r="WFA23"/>
      <c r="WFB23"/>
      <c r="WFC23"/>
      <c r="WFD23"/>
      <c r="WFE23"/>
      <c r="WFF23"/>
      <c r="WFG23"/>
      <c r="WFH23"/>
      <c r="WFI23"/>
      <c r="WFJ23"/>
      <c r="WFK23"/>
      <c r="WFL23"/>
      <c r="WFM23"/>
      <c r="WFN23"/>
      <c r="WFO23"/>
      <c r="WFP23"/>
      <c r="WFQ23"/>
      <c r="WFR23"/>
      <c r="WFS23"/>
      <c r="WFT23"/>
      <c r="WFU23"/>
      <c r="WFV23"/>
      <c r="WFW23"/>
      <c r="WFX23"/>
      <c r="WFY23"/>
      <c r="WFZ23"/>
      <c r="WGA23"/>
      <c r="WGB23"/>
      <c r="WGC23"/>
      <c r="WGD23"/>
      <c r="WGE23"/>
      <c r="WGF23"/>
      <c r="WGG23"/>
      <c r="WGH23"/>
      <c r="WGI23"/>
      <c r="WGJ23"/>
      <c r="WGK23"/>
      <c r="WGL23"/>
      <c r="WGM23"/>
      <c r="WGN23"/>
      <c r="WGO23"/>
      <c r="WGP23"/>
      <c r="WGQ23"/>
      <c r="WGR23"/>
      <c r="WGS23"/>
      <c r="WGT23"/>
      <c r="WGU23"/>
      <c r="WGV23"/>
      <c r="WGW23"/>
      <c r="WGX23"/>
      <c r="WGY23"/>
      <c r="WGZ23"/>
      <c r="WHA23"/>
      <c r="WHB23"/>
      <c r="WHC23"/>
      <c r="WHD23"/>
      <c r="WHE23"/>
      <c r="WHF23"/>
      <c r="WHG23"/>
      <c r="WHH23"/>
      <c r="WHI23"/>
      <c r="WHJ23"/>
      <c r="WHK23"/>
      <c r="WHL23"/>
      <c r="WHM23"/>
      <c r="WHN23"/>
      <c r="WHO23"/>
      <c r="WHP23"/>
      <c r="WHQ23"/>
      <c r="WHR23"/>
      <c r="WHS23"/>
      <c r="WHT23"/>
      <c r="WHU23"/>
      <c r="WHV23"/>
      <c r="WHW23"/>
      <c r="WHX23"/>
      <c r="WHY23"/>
      <c r="WHZ23"/>
      <c r="WIA23"/>
      <c r="WIB23"/>
      <c r="WIC23"/>
      <c r="WID23"/>
      <c r="WIE23"/>
      <c r="WIF23"/>
      <c r="WIG23"/>
      <c r="WIH23"/>
      <c r="WII23"/>
      <c r="WIJ23"/>
      <c r="WIK23"/>
      <c r="WIL23"/>
      <c r="WIM23"/>
      <c r="WIN23"/>
      <c r="WIO23"/>
      <c r="WIP23"/>
      <c r="WIQ23"/>
      <c r="WIR23"/>
      <c r="WIS23"/>
      <c r="WIT23"/>
      <c r="WIU23"/>
      <c r="WIV23"/>
      <c r="WIW23"/>
      <c r="WIX23"/>
      <c r="WIY23"/>
      <c r="WIZ23"/>
      <c r="WJA23"/>
      <c r="WJB23"/>
      <c r="WJC23"/>
      <c r="WJD23"/>
      <c r="WJE23"/>
      <c r="WJF23"/>
      <c r="WJG23"/>
      <c r="WJH23"/>
      <c r="WJI23"/>
      <c r="WJJ23"/>
      <c r="WJK23"/>
      <c r="WJL23"/>
      <c r="WJM23"/>
      <c r="WJN23"/>
      <c r="WJO23"/>
      <c r="WJP23"/>
      <c r="WJQ23"/>
      <c r="WJR23"/>
      <c r="WJS23"/>
      <c r="WJT23"/>
      <c r="WJU23"/>
      <c r="WJV23"/>
      <c r="WJW23"/>
      <c r="WJX23"/>
      <c r="WJY23"/>
      <c r="WJZ23"/>
      <c r="WKA23"/>
      <c r="WKB23"/>
      <c r="WKC23"/>
      <c r="WKD23"/>
      <c r="WKE23"/>
      <c r="WKF23"/>
      <c r="WKG23"/>
      <c r="WKH23"/>
      <c r="WKI23"/>
      <c r="WKJ23"/>
      <c r="WKK23"/>
      <c r="WKL23"/>
      <c r="WKM23"/>
      <c r="WKN23"/>
      <c r="WKO23"/>
      <c r="WKP23"/>
      <c r="WKQ23"/>
      <c r="WKR23"/>
      <c r="WKS23"/>
      <c r="WKT23"/>
      <c r="WKU23"/>
      <c r="WKV23"/>
      <c r="WKW23"/>
      <c r="WKX23"/>
      <c r="WKY23"/>
      <c r="WKZ23"/>
      <c r="WLA23"/>
      <c r="WLB23"/>
      <c r="WLC23"/>
      <c r="WLD23"/>
      <c r="WLE23"/>
      <c r="WLF23"/>
      <c r="WLG23"/>
      <c r="WLH23"/>
      <c r="WLI23"/>
      <c r="WLJ23"/>
      <c r="WLK23"/>
      <c r="WLL23"/>
      <c r="WLM23"/>
      <c r="WLN23"/>
      <c r="WLO23"/>
      <c r="WLP23"/>
      <c r="WLQ23"/>
      <c r="WLR23"/>
      <c r="WLS23"/>
      <c r="WLT23"/>
      <c r="WLU23"/>
      <c r="WLV23"/>
      <c r="WLW23"/>
      <c r="WLX23"/>
      <c r="WLY23"/>
      <c r="WLZ23"/>
      <c r="WMA23"/>
      <c r="WMB23"/>
      <c r="WMC23"/>
      <c r="WMD23"/>
      <c r="WME23"/>
      <c r="WMF23"/>
      <c r="WMG23"/>
      <c r="WMH23"/>
      <c r="WMI23"/>
      <c r="WMJ23"/>
      <c r="WMK23"/>
      <c r="WML23"/>
      <c r="WMM23"/>
      <c r="WMN23"/>
      <c r="WMO23"/>
      <c r="WMP23"/>
      <c r="WMQ23"/>
      <c r="WMR23"/>
      <c r="WMS23"/>
      <c r="WMT23"/>
      <c r="WMU23"/>
      <c r="WMV23"/>
      <c r="WMW23"/>
      <c r="WMX23"/>
      <c r="WMY23"/>
      <c r="WMZ23"/>
      <c r="WNA23"/>
      <c r="WNB23"/>
      <c r="WNC23"/>
      <c r="WND23"/>
      <c r="WNE23"/>
      <c r="WNF23"/>
      <c r="WNG23"/>
      <c r="WNH23"/>
      <c r="WNI23"/>
      <c r="WNJ23"/>
      <c r="WNK23"/>
      <c r="WNL23"/>
      <c r="WNM23"/>
      <c r="WNN23"/>
      <c r="WNO23"/>
      <c r="WNP23"/>
      <c r="WNQ23"/>
      <c r="WNR23"/>
      <c r="WNS23"/>
      <c r="WNT23"/>
      <c r="WNU23"/>
      <c r="WNV23"/>
      <c r="WNW23"/>
      <c r="WNX23"/>
      <c r="WNY23"/>
      <c r="WNZ23"/>
      <c r="WOA23"/>
      <c r="WOB23"/>
      <c r="WOC23"/>
      <c r="WOD23"/>
      <c r="WOE23"/>
      <c r="WOF23"/>
      <c r="WOG23"/>
      <c r="WOH23"/>
      <c r="WOI23"/>
      <c r="WOJ23"/>
      <c r="WOK23"/>
      <c r="WOL23"/>
      <c r="WOM23"/>
      <c r="WON23"/>
      <c r="WOO23"/>
      <c r="WOP23"/>
      <c r="WOQ23"/>
      <c r="WOR23"/>
      <c r="WOS23"/>
      <c r="WOT23"/>
      <c r="WOU23"/>
      <c r="WOV23"/>
      <c r="WOW23"/>
      <c r="WOX23"/>
      <c r="WOY23"/>
      <c r="WOZ23"/>
      <c r="WPA23"/>
      <c r="WPB23"/>
      <c r="WPC23"/>
      <c r="WPD23"/>
      <c r="WPE23"/>
      <c r="WPF23"/>
      <c r="WPG23"/>
      <c r="WPH23"/>
      <c r="WPI23"/>
      <c r="WPJ23"/>
      <c r="WPK23"/>
      <c r="WPL23"/>
      <c r="WPM23"/>
      <c r="WPN23"/>
      <c r="WPO23"/>
      <c r="WPP23"/>
      <c r="WPQ23"/>
      <c r="WPR23"/>
      <c r="WPS23"/>
      <c r="WPT23"/>
      <c r="WPU23"/>
      <c r="WPV23"/>
      <c r="WPW23"/>
      <c r="WPX23"/>
      <c r="WPY23"/>
      <c r="WPZ23"/>
      <c r="WQA23"/>
      <c r="WQB23"/>
      <c r="WQC23"/>
      <c r="WQD23"/>
      <c r="WQE23"/>
      <c r="WQF23"/>
      <c r="WQG23"/>
      <c r="WQH23"/>
      <c r="WQI23"/>
      <c r="WQJ23"/>
      <c r="WQK23"/>
      <c r="WQL23"/>
      <c r="WQM23"/>
      <c r="WQN23"/>
      <c r="WQO23"/>
      <c r="WQP23"/>
      <c r="WQQ23"/>
      <c r="WQR23"/>
      <c r="WQS23"/>
      <c r="WQT23"/>
      <c r="WQU23"/>
      <c r="WQV23"/>
      <c r="WQW23"/>
      <c r="WQX23"/>
      <c r="WQY23"/>
      <c r="WQZ23"/>
      <c r="WRA23"/>
      <c r="WRB23"/>
      <c r="WRC23"/>
      <c r="WRD23"/>
      <c r="WRE23"/>
      <c r="WRF23"/>
      <c r="WRG23"/>
      <c r="WRH23"/>
      <c r="WRI23"/>
      <c r="WRJ23"/>
      <c r="WRK23"/>
      <c r="WRL23"/>
      <c r="WRM23"/>
      <c r="WRN23"/>
      <c r="WRO23"/>
      <c r="WRP23"/>
      <c r="WRQ23"/>
      <c r="WRR23"/>
      <c r="WRS23"/>
      <c r="WRT23"/>
      <c r="WRU23"/>
      <c r="WRV23"/>
      <c r="WRW23"/>
      <c r="WRX23"/>
      <c r="WRY23"/>
      <c r="WRZ23"/>
      <c r="WSA23"/>
      <c r="WSB23"/>
      <c r="WSC23"/>
      <c r="WSD23"/>
      <c r="WSE23"/>
      <c r="WSF23"/>
      <c r="WSG23"/>
      <c r="WSH23"/>
      <c r="WSI23"/>
      <c r="WSJ23"/>
      <c r="WSK23"/>
      <c r="WSL23"/>
      <c r="WSM23"/>
      <c r="WSN23"/>
      <c r="WSO23"/>
      <c r="WSP23"/>
      <c r="WSQ23"/>
      <c r="WSR23"/>
      <c r="WSS23"/>
      <c r="WST23"/>
      <c r="WSU23"/>
      <c r="WSV23"/>
      <c r="WSW23"/>
      <c r="WSX23"/>
      <c r="WSY23"/>
      <c r="WSZ23"/>
      <c r="WTA23"/>
      <c r="WTB23"/>
      <c r="WTC23"/>
      <c r="WTD23"/>
      <c r="WTE23"/>
      <c r="WTF23"/>
      <c r="WTG23"/>
      <c r="WTH23"/>
      <c r="WTI23"/>
      <c r="WTJ23"/>
      <c r="WTK23"/>
      <c r="WTL23"/>
      <c r="WTM23"/>
      <c r="WTN23"/>
      <c r="WTO23"/>
      <c r="WTP23"/>
      <c r="WTQ23"/>
      <c r="WTR23"/>
      <c r="WTS23"/>
      <c r="WTT23"/>
      <c r="WTU23"/>
      <c r="WTV23"/>
      <c r="WTW23"/>
      <c r="WTX23"/>
      <c r="WTY23"/>
      <c r="WTZ23"/>
      <c r="WUA23"/>
      <c r="WUB23"/>
      <c r="WUC23"/>
      <c r="WUD23"/>
      <c r="WUE23"/>
      <c r="WUF23"/>
      <c r="WUG23"/>
      <c r="WUH23"/>
      <c r="WUI23"/>
      <c r="WUJ23"/>
      <c r="WUK23"/>
      <c r="WUL23"/>
      <c r="WUM23"/>
      <c r="WUN23"/>
      <c r="WUO23"/>
      <c r="WUP23"/>
      <c r="WUQ23"/>
      <c r="WUR23"/>
      <c r="WUS23"/>
      <c r="WUT23"/>
      <c r="WUU23"/>
      <c r="WUV23"/>
      <c r="WUW23"/>
      <c r="WUX23"/>
      <c r="WUY23"/>
      <c r="WUZ23"/>
      <c r="WVA23"/>
      <c r="WVB23"/>
      <c r="WVC23"/>
      <c r="WVD23"/>
      <c r="WVE23"/>
      <c r="WVF23"/>
      <c r="WVG23"/>
      <c r="WVH23"/>
      <c r="WVI23"/>
      <c r="WVJ23"/>
      <c r="WVK23"/>
      <c r="WVL23"/>
      <c r="WVM23"/>
      <c r="WVN23"/>
      <c r="WVO23"/>
      <c r="WVP23"/>
      <c r="WVQ23"/>
      <c r="WVR23"/>
      <c r="WVS23"/>
      <c r="WVT23"/>
      <c r="WVU23"/>
      <c r="WVV23"/>
      <c r="WVW23"/>
      <c r="WVX23"/>
      <c r="WVY23"/>
      <c r="WVZ23"/>
      <c r="WWA23"/>
      <c r="WWB23"/>
      <c r="WWC23"/>
      <c r="WWD23"/>
      <c r="WWE23"/>
      <c r="WWF23"/>
      <c r="WWG23"/>
      <c r="WWH23"/>
      <c r="WWI23"/>
      <c r="WWJ23"/>
      <c r="WWK23"/>
      <c r="WWL23"/>
      <c r="WWM23"/>
      <c r="WWN23"/>
      <c r="WWO23"/>
      <c r="WWP23"/>
      <c r="WWQ23"/>
      <c r="WWR23"/>
      <c r="WWS23"/>
      <c r="WWT23"/>
      <c r="WWU23"/>
      <c r="WWV23"/>
      <c r="WWW23"/>
      <c r="WWX23"/>
      <c r="WWY23"/>
      <c r="WWZ23"/>
      <c r="WXA23"/>
      <c r="WXB23"/>
      <c r="WXC23"/>
      <c r="WXD23"/>
      <c r="WXE23"/>
      <c r="WXF23"/>
      <c r="WXG23"/>
      <c r="WXH23"/>
      <c r="WXI23"/>
      <c r="WXJ23"/>
      <c r="WXK23"/>
      <c r="WXL23"/>
      <c r="WXM23"/>
      <c r="WXN23"/>
      <c r="WXO23"/>
      <c r="WXP23"/>
      <c r="WXQ23"/>
      <c r="WXR23"/>
      <c r="WXS23"/>
      <c r="WXT23"/>
      <c r="WXU23"/>
      <c r="WXV23"/>
      <c r="WXW23"/>
      <c r="WXX23"/>
      <c r="WXY23"/>
      <c r="WXZ23"/>
      <c r="WYA23"/>
      <c r="WYB23"/>
      <c r="WYC23"/>
      <c r="WYD23"/>
      <c r="WYE23"/>
      <c r="WYF23"/>
      <c r="WYG23"/>
      <c r="WYH23"/>
      <c r="WYI23"/>
      <c r="WYJ23"/>
      <c r="WYK23"/>
      <c r="WYL23"/>
      <c r="WYM23"/>
      <c r="WYN23"/>
      <c r="WYO23"/>
      <c r="WYP23"/>
      <c r="WYQ23"/>
      <c r="WYR23"/>
      <c r="WYS23"/>
      <c r="WYT23"/>
      <c r="WYU23"/>
      <c r="WYV23"/>
      <c r="WYW23"/>
      <c r="WYX23"/>
      <c r="WYY23"/>
      <c r="WYZ23"/>
      <c r="WZA23"/>
      <c r="WZB23"/>
      <c r="WZC23"/>
      <c r="WZD23"/>
      <c r="WZE23"/>
      <c r="WZF23"/>
      <c r="WZG23"/>
      <c r="WZH23"/>
      <c r="WZI23"/>
      <c r="WZJ23"/>
      <c r="WZK23"/>
      <c r="WZL23"/>
      <c r="WZM23"/>
      <c r="WZN23"/>
      <c r="WZO23"/>
      <c r="WZP23"/>
      <c r="WZQ23"/>
      <c r="WZR23"/>
      <c r="WZS23"/>
      <c r="WZT23"/>
      <c r="WZU23"/>
      <c r="WZV23"/>
      <c r="WZW23"/>
      <c r="WZX23"/>
      <c r="WZY23"/>
      <c r="WZZ23"/>
      <c r="XAA23"/>
      <c r="XAB23"/>
      <c r="XAC23"/>
      <c r="XAD23"/>
      <c r="XAE23"/>
      <c r="XAF23"/>
      <c r="XAG23"/>
      <c r="XAH23"/>
      <c r="XAI23"/>
      <c r="XAJ23"/>
      <c r="XAK23"/>
      <c r="XAL23"/>
      <c r="XAM23"/>
      <c r="XAN23"/>
      <c r="XAO23"/>
      <c r="XAP23"/>
      <c r="XAQ23"/>
      <c r="XAR23"/>
      <c r="XAS23"/>
      <c r="XAT23"/>
      <c r="XAU23"/>
      <c r="XAV23"/>
      <c r="XAW23"/>
      <c r="XAX23"/>
      <c r="XAY23"/>
      <c r="XAZ23"/>
      <c r="XBA23"/>
      <c r="XBB23"/>
      <c r="XBC23"/>
      <c r="XBD23"/>
      <c r="XBE23"/>
      <c r="XBF23"/>
      <c r="XBG23"/>
      <c r="XBH23"/>
      <c r="XBI23"/>
      <c r="XBJ23"/>
      <c r="XBK23"/>
      <c r="XBL23"/>
      <c r="XBM23"/>
      <c r="XBN23"/>
      <c r="XBO23"/>
      <c r="XBP23"/>
      <c r="XBQ23"/>
      <c r="XBR23"/>
      <c r="XBS23"/>
      <c r="XBT23"/>
      <c r="XBU23"/>
      <c r="XBV23"/>
      <c r="XBW23"/>
      <c r="XBX23"/>
      <c r="XBY23"/>
      <c r="XBZ23"/>
      <c r="XCA23"/>
      <c r="XCB23"/>
      <c r="XCC23"/>
      <c r="XCD23"/>
      <c r="XCE23"/>
      <c r="XCF23"/>
      <c r="XCG23"/>
      <c r="XCH23"/>
      <c r="XCI23"/>
      <c r="XCJ23"/>
      <c r="XCK23"/>
      <c r="XCL23"/>
      <c r="XCM23"/>
      <c r="XCN23"/>
      <c r="XCO23"/>
      <c r="XCP23"/>
      <c r="XCQ23"/>
      <c r="XCR23"/>
      <c r="XCS23"/>
      <c r="XCT23"/>
      <c r="XCU23"/>
      <c r="XCV23"/>
      <c r="XCW23"/>
      <c r="XCX23"/>
      <c r="XCY23"/>
      <c r="XCZ23"/>
      <c r="XDA23"/>
      <c r="XDB23"/>
      <c r="XDC23"/>
      <c r="XDD23"/>
      <c r="XDE23"/>
      <c r="XDF23"/>
      <c r="XDG23"/>
      <c r="XDH23"/>
      <c r="XDI23"/>
      <c r="XDJ23"/>
      <c r="XDK23"/>
      <c r="XDL23"/>
      <c r="XDM23"/>
      <c r="XDN23"/>
      <c r="XDO23"/>
      <c r="XDP23"/>
      <c r="XDQ23"/>
      <c r="XDR23"/>
      <c r="XDS23"/>
      <c r="XDT23"/>
      <c r="XDU23"/>
      <c r="XDV23"/>
      <c r="XDW23"/>
      <c r="XDX23"/>
      <c r="XDY23"/>
      <c r="XDZ23"/>
      <c r="XEA23"/>
      <c r="XEB23"/>
      <c r="XEC23"/>
      <c r="XED23"/>
      <c r="XEE23"/>
      <c r="XEF23"/>
      <c r="XEG23"/>
      <c r="XEH23"/>
      <c r="XEI23"/>
      <c r="XEJ23"/>
      <c r="XEK23"/>
      <c r="XEL23"/>
      <c r="XEM23"/>
      <c r="XEN23"/>
      <c r="XEO23"/>
      <c r="XEP23"/>
      <c r="XEQ23"/>
      <c r="XER23"/>
      <c r="XES23"/>
      <c r="XET23"/>
      <c r="XEU23"/>
      <c r="XEV23"/>
      <c r="XEW23"/>
      <c r="XEX23"/>
      <c r="XEY23"/>
      <c r="XEZ23"/>
      <c r="XFA23"/>
      <c r="XFB23"/>
      <c r="XFC23"/>
      <c r="XFD23"/>
    </row>
    <row r="24" spans="1:16384" hidden="1">
      <c r="W24" s="672" t="s">
        <v>1142</v>
      </c>
      <c r="X24" s="673"/>
      <c r="Y24" s="673"/>
      <c r="Z24" s="673"/>
      <c r="AA24" s="154">
        <f>(COUNTA(AA3:AA23)-5)*2</f>
        <v>20</v>
      </c>
      <c r="AB24" s="154">
        <f t="shared" ref="AB24:AC24" si="2">COUNTA(AB3:AB23)-5</f>
        <v>10</v>
      </c>
      <c r="AC24" s="154">
        <f t="shared" si="2"/>
        <v>10</v>
      </c>
      <c r="AD24" s="154">
        <f t="shared" ref="AD24" si="3">COUNTA(AD3:AD23)-5</f>
        <v>7</v>
      </c>
      <c r="AE24" s="154">
        <f t="shared" ref="AE24" si="4">COUNTA(AE3:AE23)-5</f>
        <v>7</v>
      </c>
      <c r="AF24" s="154">
        <f>(COUNTA(AF3:AF23)-5)*2</f>
        <v>20</v>
      </c>
      <c r="AG24" s="154">
        <f t="shared" ref="AG24" si="5">COUNTA(AG3:AG23)-5</f>
        <v>10</v>
      </c>
      <c r="AH24" s="154">
        <f t="shared" ref="AH24" si="6">COUNTA(AH3:AH23)-5</f>
        <v>10</v>
      </c>
      <c r="AI24" s="154">
        <f t="shared" ref="AI24" si="7">COUNTA(AI3:AI23)-5</f>
        <v>7</v>
      </c>
      <c r="AJ24" s="154">
        <f t="shared" ref="AJ24" si="8">COUNTA(AJ3:AJ23)-5</f>
        <v>7</v>
      </c>
      <c r="AK24" s="154">
        <f>(COUNTA(AK3:AK23)-5)*2</f>
        <v>18</v>
      </c>
      <c r="AL24" s="154">
        <f t="shared" ref="AL24" si="9">COUNTA(AL3:AL23)-5</f>
        <v>9</v>
      </c>
      <c r="AM24" s="154">
        <f t="shared" ref="AM24" si="10">COUNTA(AM3:AM23)-5</f>
        <v>9</v>
      </c>
      <c r="AN24" s="154">
        <f t="shared" ref="AN24" si="11">COUNTA(AN3:AN23)-5</f>
        <v>6</v>
      </c>
      <c r="AO24" s="154">
        <f t="shared" ref="AO24" si="12">COUNTA(AO3:AO23)-5</f>
        <v>6</v>
      </c>
      <c r="AP24" s="154">
        <f>(COUNTA(AP3:AP23)-5)*2</f>
        <v>20</v>
      </c>
      <c r="AQ24" s="154">
        <f t="shared" ref="AQ24" si="13">COUNTA(AQ3:AQ23)-5</f>
        <v>10</v>
      </c>
      <c r="AR24" s="154">
        <f t="shared" ref="AR24" si="14">COUNTA(AR3:AR23)-5</f>
        <v>10</v>
      </c>
      <c r="AS24" s="154">
        <f t="shared" ref="AS24" si="15">COUNTA(AS3:AS23)-5</f>
        <v>7</v>
      </c>
      <c r="AT24" s="154">
        <f t="shared" ref="AT24" si="16">COUNTA(AT3:AT23)-5</f>
        <v>7</v>
      </c>
      <c r="AU24" s="154">
        <f>(COUNTA(AU3:AU23)-5)*2</f>
        <v>22</v>
      </c>
      <c r="AV24" s="154">
        <f t="shared" ref="AV24" si="17">COUNTA(AV3:AV23)-5</f>
        <v>11</v>
      </c>
      <c r="AW24" s="154">
        <f t="shared" ref="AW24" si="18">COUNTA(AW3:AW23)-5</f>
        <v>11</v>
      </c>
      <c r="AX24" s="154">
        <f t="shared" ref="AX24" si="19">COUNTA(AX3:AX23)-5</f>
        <v>7</v>
      </c>
      <c r="AY24" s="154">
        <f t="shared" ref="AY24" si="20">COUNTA(AY3:AY23)-5</f>
        <v>7</v>
      </c>
      <c r="AZ24" s="154">
        <f>(COUNTA(AZ3:AZ23)-5)*2</f>
        <v>10</v>
      </c>
      <c r="BA24" s="154">
        <f t="shared" ref="BA24" si="21">COUNTA(BA3:BA23)-5</f>
        <v>5</v>
      </c>
      <c r="BB24" s="154">
        <f t="shared" ref="BB24" si="22">COUNTA(BB3:BB23)-5</f>
        <v>5</v>
      </c>
      <c r="BC24" s="154">
        <f t="shared" ref="BC24" si="23">COUNTA(BC3:BC23)-5</f>
        <v>3</v>
      </c>
      <c r="BD24" s="154">
        <f t="shared" ref="BD24" si="24">COUNTA(BD3:BD23)-5</f>
        <v>3</v>
      </c>
    </row>
    <row r="25" spans="1:16384" hidden="1">
      <c r="W25" s="674" t="s">
        <v>1143</v>
      </c>
      <c r="X25" s="675"/>
      <c r="Y25" s="675"/>
      <c r="Z25" s="676"/>
      <c r="AA25" s="154">
        <v>33</v>
      </c>
      <c r="AB25" s="154">
        <v>16.5</v>
      </c>
      <c r="AC25" s="154">
        <v>16.5</v>
      </c>
      <c r="AD25" s="154">
        <v>10.5</v>
      </c>
      <c r="AE25" s="154">
        <v>10.5</v>
      </c>
      <c r="AF25" s="154">
        <v>35</v>
      </c>
      <c r="AG25" s="154">
        <v>17.5</v>
      </c>
      <c r="AH25" s="154">
        <v>17.5</v>
      </c>
      <c r="AI25" s="154">
        <v>10</v>
      </c>
      <c r="AJ25" s="154">
        <v>10</v>
      </c>
      <c r="AK25" s="154">
        <v>30</v>
      </c>
      <c r="AL25" s="154">
        <v>15</v>
      </c>
      <c r="AM25" s="154">
        <v>15</v>
      </c>
      <c r="AN25" s="154">
        <v>9</v>
      </c>
      <c r="AO25" s="154">
        <v>9</v>
      </c>
      <c r="AP25" s="154">
        <v>34</v>
      </c>
      <c r="AQ25" s="154">
        <v>17</v>
      </c>
      <c r="AR25" s="154">
        <v>17</v>
      </c>
      <c r="AS25" s="154">
        <v>9.5</v>
      </c>
      <c r="AT25" s="154">
        <v>9.5</v>
      </c>
      <c r="AU25" s="154">
        <v>20</v>
      </c>
      <c r="AV25" s="154">
        <v>10</v>
      </c>
      <c r="AW25" s="154">
        <v>10</v>
      </c>
      <c r="AX25" s="154">
        <v>6.25</v>
      </c>
      <c r="AY25" s="154">
        <v>6.25</v>
      </c>
      <c r="AZ25" s="154">
        <v>6</v>
      </c>
      <c r="BA25" s="154">
        <v>3</v>
      </c>
      <c r="BB25" s="154">
        <v>3</v>
      </c>
      <c r="BC25" s="154">
        <v>1.25</v>
      </c>
      <c r="BD25" s="154">
        <v>1.25</v>
      </c>
    </row>
  </sheetData>
  <mergeCells count="10">
    <mergeCell ref="AP1:AT1"/>
    <mergeCell ref="AU1:AY1"/>
    <mergeCell ref="AZ1:BD1"/>
    <mergeCell ref="A1:B1"/>
    <mergeCell ref="C1:R1"/>
    <mergeCell ref="W24:Z24"/>
    <mergeCell ref="W25:Z25"/>
    <mergeCell ref="AA1:AE1"/>
    <mergeCell ref="AF1:AJ1"/>
    <mergeCell ref="AK1:AO1"/>
  </mergeCells>
  <pageMargins left="0.7" right="0.7" top="0.75" bottom="0.75" header="0.3" footer="0.3"/>
  <pageSetup paperSize="9"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248AE6-81C5-4D87-8368-CA71CF91DE09}">
  <sheetPr>
    <tabColor theme="4"/>
  </sheetPr>
  <dimension ref="A1:BD25"/>
  <sheetViews>
    <sheetView zoomScale="60" zoomScaleNormal="60" workbookViewId="0">
      <pane xSplit="22" ySplit="2" topLeftCell="W3" activePane="bottomRight" state="frozen"/>
      <selection pane="topRight" activeCell="B11" sqref="B11:C18"/>
      <selection pane="bottomLeft" activeCell="B11" sqref="B11:C18"/>
      <selection pane="bottomRight" activeCell="B11" sqref="B11:C18"/>
    </sheetView>
  </sheetViews>
  <sheetFormatPr baseColWidth="10" defaultColWidth="8.83203125" defaultRowHeight="15"/>
  <cols>
    <col min="1" max="1" width="6.1640625" style="135" bestFit="1" customWidth="1"/>
    <col min="2" max="2" width="40" style="153" bestFit="1" customWidth="1"/>
    <col min="3" max="3" width="12.83203125" style="135" hidden="1" customWidth="1"/>
    <col min="4" max="4" width="13.5" style="135" hidden="1" customWidth="1"/>
    <col min="5" max="5" width="14.1640625" style="135" hidden="1" customWidth="1"/>
    <col min="6" max="6" width="10.83203125" style="135" hidden="1" customWidth="1"/>
    <col min="7" max="8" width="10.5" style="135" hidden="1" customWidth="1"/>
    <col min="9" max="11" width="8.5" style="135" customWidth="1"/>
    <col min="12" max="12" width="9.5" style="135" customWidth="1"/>
    <col min="13" max="14" width="10.5" style="135" customWidth="1"/>
    <col min="15" max="15" width="13.1640625" style="135" customWidth="1"/>
    <col min="16" max="16" width="13.5" style="135" customWidth="1"/>
    <col min="17" max="18" width="12.83203125" style="135" customWidth="1"/>
    <col min="19" max="22" width="11.5" style="135" customWidth="1"/>
    <col min="23" max="26" width="14.5" style="135" bestFit="1" customWidth="1"/>
    <col min="27" max="27" width="11.1640625" style="135" customWidth="1"/>
    <col min="28" max="29" width="11.5" style="135" bestFit="1" customWidth="1"/>
    <col min="30" max="31" width="9.5" style="135" bestFit="1" customWidth="1"/>
    <col min="32" max="32" width="11.1640625" style="135" bestFit="1" customWidth="1"/>
    <col min="33" max="34" width="11.5" style="135" bestFit="1" customWidth="1"/>
    <col min="35" max="36" width="9.5" style="135" bestFit="1" customWidth="1"/>
    <col min="37" max="37" width="11.1640625" style="135" bestFit="1" customWidth="1"/>
    <col min="38" max="39" width="11.5" style="135" bestFit="1" customWidth="1"/>
    <col min="40" max="41" width="9.5" style="135" bestFit="1" customWidth="1"/>
    <col min="42" max="42" width="11.1640625" style="135" bestFit="1" customWidth="1"/>
    <col min="43" max="44" width="11.5" style="135" bestFit="1" customWidth="1"/>
    <col min="45" max="46" width="9.5" style="135" bestFit="1" customWidth="1"/>
    <col min="47" max="49" width="13.5" style="135" customWidth="1"/>
    <col min="50" max="50" width="11.5" style="135" bestFit="1" customWidth="1"/>
    <col min="51" max="51" width="11.5" style="135" customWidth="1"/>
    <col min="52" max="52" width="12.5" style="135" bestFit="1" customWidth="1"/>
    <col min="53" max="54" width="12.83203125" style="135" bestFit="1" customWidth="1"/>
    <col min="55" max="56" width="10.83203125" style="135" bestFit="1" customWidth="1"/>
  </cols>
  <sheetData>
    <row r="1" spans="1:56" ht="29.25" customHeight="1">
      <c r="A1" s="683" t="s">
        <v>965</v>
      </c>
      <c r="B1" s="683"/>
      <c r="C1" s="684" t="s">
        <v>966</v>
      </c>
      <c r="D1" s="684"/>
      <c r="E1" s="684"/>
      <c r="F1" s="684"/>
      <c r="G1" s="684"/>
      <c r="H1" s="684"/>
      <c r="I1" s="684"/>
      <c r="J1" s="684"/>
      <c r="K1" s="684"/>
      <c r="L1" s="684"/>
      <c r="M1" s="684"/>
      <c r="N1" s="684"/>
      <c r="O1" s="684"/>
      <c r="P1" s="684"/>
      <c r="Q1" s="684"/>
      <c r="R1" s="684"/>
      <c r="S1" s="486"/>
      <c r="T1" s="125"/>
      <c r="U1" s="125"/>
      <c r="V1" s="125"/>
      <c r="W1" s="126" t="s">
        <v>967</v>
      </c>
      <c r="X1" s="126" t="s">
        <v>968</v>
      </c>
      <c r="Y1" s="126" t="s">
        <v>969</v>
      </c>
      <c r="Z1" s="126" t="s">
        <v>968</v>
      </c>
      <c r="AA1" s="677" t="s">
        <v>1098</v>
      </c>
      <c r="AB1" s="678"/>
      <c r="AC1" s="678"/>
      <c r="AD1" s="678"/>
      <c r="AE1" s="679"/>
      <c r="AF1" s="680" t="s">
        <v>1099</v>
      </c>
      <c r="AG1" s="681"/>
      <c r="AH1" s="681"/>
      <c r="AI1" s="681"/>
      <c r="AJ1" s="682"/>
      <c r="AK1" s="677" t="s">
        <v>1100</v>
      </c>
      <c r="AL1" s="678"/>
      <c r="AM1" s="678"/>
      <c r="AN1" s="678"/>
      <c r="AO1" s="679"/>
      <c r="AP1" s="680" t="s">
        <v>1101</v>
      </c>
      <c r="AQ1" s="681"/>
      <c r="AR1" s="681"/>
      <c r="AS1" s="681"/>
      <c r="AT1" s="682"/>
      <c r="AU1" s="677" t="s">
        <v>1102</v>
      </c>
      <c r="AV1" s="678"/>
      <c r="AW1" s="678"/>
      <c r="AX1" s="678"/>
      <c r="AY1" s="679"/>
      <c r="AZ1" s="680" t="s">
        <v>1103</v>
      </c>
      <c r="BA1" s="681"/>
      <c r="BB1" s="681"/>
      <c r="BC1" s="681"/>
      <c r="BD1" s="682"/>
    </row>
    <row r="2" spans="1:56" ht="32">
      <c r="A2" s="129" t="s">
        <v>976</v>
      </c>
      <c r="B2" s="130" t="s">
        <v>5</v>
      </c>
      <c r="C2" s="131" t="s">
        <v>970</v>
      </c>
      <c r="D2" s="131" t="s">
        <v>971</v>
      </c>
      <c r="E2" s="131" t="s">
        <v>972</v>
      </c>
      <c r="F2" s="131" t="s">
        <v>977</v>
      </c>
      <c r="G2" s="131" t="s">
        <v>978</v>
      </c>
      <c r="H2" s="131" t="s">
        <v>979</v>
      </c>
      <c r="I2" s="131" t="s">
        <v>970</v>
      </c>
      <c r="J2" s="131" t="s">
        <v>971</v>
      </c>
      <c r="K2" s="131" t="s">
        <v>972</v>
      </c>
      <c r="L2" s="131" t="s">
        <v>977</v>
      </c>
      <c r="M2" s="131" t="s">
        <v>978</v>
      </c>
      <c r="N2" s="131" t="s">
        <v>979</v>
      </c>
      <c r="O2" s="130" t="s">
        <v>980</v>
      </c>
      <c r="P2" s="130" t="s">
        <v>981</v>
      </c>
      <c r="Q2" s="130" t="s">
        <v>982</v>
      </c>
      <c r="R2" s="130" t="s">
        <v>983</v>
      </c>
      <c r="S2" s="130" t="s">
        <v>984</v>
      </c>
      <c r="T2" s="130" t="s">
        <v>985</v>
      </c>
      <c r="U2" s="130" t="s">
        <v>986</v>
      </c>
      <c r="V2" s="130" t="s">
        <v>987</v>
      </c>
      <c r="W2" s="130" t="s">
        <v>988</v>
      </c>
      <c r="X2" s="130" t="s">
        <v>989</v>
      </c>
      <c r="Y2" s="130" t="s">
        <v>990</v>
      </c>
      <c r="Z2" s="130" t="s">
        <v>991</v>
      </c>
      <c r="AA2" s="132" t="s">
        <v>992</v>
      </c>
      <c r="AB2" s="132" t="s">
        <v>993</v>
      </c>
      <c r="AC2" s="132" t="s">
        <v>994</v>
      </c>
      <c r="AD2" s="133" t="s">
        <v>995</v>
      </c>
      <c r="AE2" s="132" t="s">
        <v>996</v>
      </c>
      <c r="AF2" s="134" t="s">
        <v>992</v>
      </c>
      <c r="AG2" s="134" t="s">
        <v>993</v>
      </c>
      <c r="AH2" s="134" t="s">
        <v>994</v>
      </c>
      <c r="AI2" s="134" t="s">
        <v>995</v>
      </c>
      <c r="AJ2" s="134" t="s">
        <v>996</v>
      </c>
      <c r="AK2" s="132" t="s">
        <v>992</v>
      </c>
      <c r="AL2" s="132" t="s">
        <v>993</v>
      </c>
      <c r="AM2" s="132" t="s">
        <v>994</v>
      </c>
      <c r="AN2" s="133" t="s">
        <v>995</v>
      </c>
      <c r="AO2" s="132" t="s">
        <v>996</v>
      </c>
      <c r="AP2" s="134" t="s">
        <v>992</v>
      </c>
      <c r="AQ2" s="134" t="s">
        <v>993</v>
      </c>
      <c r="AR2" s="134" t="s">
        <v>994</v>
      </c>
      <c r="AS2" s="134" t="s">
        <v>995</v>
      </c>
      <c r="AT2" s="134" t="s">
        <v>996</v>
      </c>
      <c r="AU2" s="132" t="s">
        <v>992</v>
      </c>
      <c r="AV2" s="132" t="s">
        <v>993</v>
      </c>
      <c r="AW2" s="132" t="s">
        <v>994</v>
      </c>
      <c r="AX2" s="132" t="s">
        <v>995</v>
      </c>
      <c r="AY2" s="132" t="s">
        <v>996</v>
      </c>
      <c r="AZ2" s="134" t="s">
        <v>992</v>
      </c>
      <c r="BA2" s="134" t="s">
        <v>993</v>
      </c>
      <c r="BB2" s="134" t="s">
        <v>994</v>
      </c>
      <c r="BC2" s="134" t="s">
        <v>995</v>
      </c>
      <c r="BD2" s="134" t="s">
        <v>996</v>
      </c>
    </row>
    <row r="3" spans="1:56">
      <c r="A3" s="136">
        <v>1</v>
      </c>
      <c r="B3" s="136">
        <v>1</v>
      </c>
      <c r="C3" s="136">
        <v>1</v>
      </c>
      <c r="D3" s="136">
        <v>1</v>
      </c>
      <c r="E3" s="136">
        <v>1</v>
      </c>
      <c r="F3" s="136">
        <v>1</v>
      </c>
      <c r="G3" s="136">
        <v>1</v>
      </c>
      <c r="H3" s="136">
        <v>1</v>
      </c>
      <c r="I3" s="136">
        <v>1</v>
      </c>
      <c r="J3" s="136">
        <v>1</v>
      </c>
      <c r="K3" s="136">
        <v>1</v>
      </c>
      <c r="L3" s="136">
        <v>1</v>
      </c>
      <c r="M3" s="136">
        <v>1</v>
      </c>
      <c r="N3" s="136">
        <v>1</v>
      </c>
      <c r="O3" s="136">
        <v>1</v>
      </c>
      <c r="P3" s="136">
        <v>1</v>
      </c>
      <c r="Q3" s="136">
        <v>1</v>
      </c>
      <c r="R3" s="136">
        <v>1</v>
      </c>
      <c r="S3" s="136">
        <v>1</v>
      </c>
      <c r="T3" s="136">
        <v>1</v>
      </c>
      <c r="U3" s="136">
        <v>1</v>
      </c>
      <c r="V3" s="136">
        <v>1</v>
      </c>
      <c r="W3" s="136">
        <v>1</v>
      </c>
      <c r="X3" s="136">
        <v>1</v>
      </c>
      <c r="Y3" s="136">
        <v>1</v>
      </c>
      <c r="Z3" s="136">
        <v>1</v>
      </c>
      <c r="AA3" s="136">
        <v>1</v>
      </c>
      <c r="AB3" s="136">
        <v>1</v>
      </c>
      <c r="AC3" s="136">
        <v>1</v>
      </c>
      <c r="AD3" s="136">
        <v>1</v>
      </c>
      <c r="AE3" s="136">
        <v>1</v>
      </c>
      <c r="AF3" s="136">
        <v>1</v>
      </c>
      <c r="AG3" s="136">
        <v>1</v>
      </c>
      <c r="AH3" s="136">
        <v>1</v>
      </c>
      <c r="AI3" s="136">
        <v>1</v>
      </c>
      <c r="AJ3" s="136">
        <v>1</v>
      </c>
      <c r="AK3" s="136">
        <v>1</v>
      </c>
      <c r="AL3" s="136">
        <v>1</v>
      </c>
      <c r="AM3" s="136">
        <v>1</v>
      </c>
      <c r="AN3" s="136">
        <v>1</v>
      </c>
      <c r="AO3" s="136">
        <v>1</v>
      </c>
      <c r="AP3" s="136">
        <v>1</v>
      </c>
      <c r="AQ3" s="136">
        <v>1</v>
      </c>
      <c r="AR3" s="136">
        <v>1</v>
      </c>
      <c r="AS3" s="136">
        <v>1</v>
      </c>
      <c r="AT3" s="136">
        <v>1</v>
      </c>
      <c r="AU3" s="136">
        <v>1</v>
      </c>
      <c r="AV3" s="136">
        <v>1</v>
      </c>
      <c r="AW3" s="136">
        <v>1</v>
      </c>
      <c r="AX3" s="136">
        <v>1</v>
      </c>
      <c r="AY3" s="136">
        <v>1</v>
      </c>
      <c r="AZ3" s="136">
        <v>1</v>
      </c>
      <c r="BA3" s="136">
        <v>1</v>
      </c>
      <c r="BB3" s="136">
        <v>1</v>
      </c>
      <c r="BC3" s="136">
        <v>1</v>
      </c>
      <c r="BD3" s="136">
        <v>1</v>
      </c>
    </row>
    <row r="4" spans="1:56" ht="30">
      <c r="A4" s="138">
        <v>1</v>
      </c>
      <c r="B4" s="139" t="s">
        <v>997</v>
      </c>
      <c r="C4" s="139" t="s">
        <v>998</v>
      </c>
      <c r="D4" s="139"/>
      <c r="E4" s="139" t="s">
        <v>999</v>
      </c>
      <c r="F4" s="139"/>
      <c r="G4" s="140" t="s">
        <v>1000</v>
      </c>
      <c r="H4" s="139"/>
      <c r="I4" s="139">
        <v>1.5</v>
      </c>
      <c r="J4" s="139"/>
      <c r="K4" s="139">
        <v>1.5</v>
      </c>
      <c r="L4" s="139"/>
      <c r="M4" s="140">
        <v>0.5</v>
      </c>
      <c r="N4" s="139"/>
      <c r="O4" s="141">
        <v>44039</v>
      </c>
      <c r="P4" s="141">
        <v>44039</v>
      </c>
      <c r="Q4" s="141">
        <v>44039</v>
      </c>
      <c r="R4" s="141">
        <v>44039</v>
      </c>
      <c r="S4" s="142">
        <v>48</v>
      </c>
      <c r="T4" s="142">
        <v>68</v>
      </c>
      <c r="U4" s="142">
        <v>50</v>
      </c>
      <c r="V4" s="142">
        <v>67</v>
      </c>
      <c r="W4" s="142">
        <f>ROUNDUP(S4/9,0)</f>
        <v>6</v>
      </c>
      <c r="X4" s="142">
        <f t="shared" ref="X4:Z19" si="0">ROUNDUP(T4/9,0)</f>
        <v>8</v>
      </c>
      <c r="Y4" s="142">
        <f t="shared" si="0"/>
        <v>6</v>
      </c>
      <c r="Z4" s="142">
        <f t="shared" si="0"/>
        <v>8</v>
      </c>
      <c r="AA4" s="143" t="s">
        <v>1144</v>
      </c>
      <c r="AB4" s="143" t="s">
        <v>1145</v>
      </c>
      <c r="AC4" s="143" t="s">
        <v>1146</v>
      </c>
      <c r="AD4" s="143" t="s">
        <v>1147</v>
      </c>
      <c r="AE4" s="143" t="s">
        <v>1148</v>
      </c>
      <c r="AF4" s="144"/>
      <c r="AG4" s="144"/>
      <c r="AH4" s="144"/>
      <c r="AI4" s="144"/>
      <c r="AJ4" s="144"/>
      <c r="AK4" s="143" t="s">
        <v>1144</v>
      </c>
      <c r="AL4" s="143" t="s">
        <v>1145</v>
      </c>
      <c r="AM4" s="143" t="s">
        <v>1146</v>
      </c>
      <c r="AN4" s="143" t="s">
        <v>1147</v>
      </c>
      <c r="AO4" s="143" t="s">
        <v>1148</v>
      </c>
      <c r="AP4" s="144"/>
      <c r="AQ4" s="144"/>
      <c r="AR4" s="144"/>
      <c r="AS4" s="144"/>
      <c r="AT4" s="144"/>
      <c r="AU4" s="145" t="s">
        <v>1149</v>
      </c>
      <c r="AV4" s="145" t="s">
        <v>1150</v>
      </c>
      <c r="AW4" s="145" t="s">
        <v>1151</v>
      </c>
      <c r="AX4" s="145" t="s">
        <v>1152</v>
      </c>
      <c r="AY4" s="145" t="s">
        <v>1153</v>
      </c>
      <c r="AZ4" s="144"/>
      <c r="BA4" s="144"/>
      <c r="BB4" s="144"/>
      <c r="BC4" s="144"/>
      <c r="BD4" s="144"/>
    </row>
    <row r="5" spans="1:56" ht="30.75" customHeight="1">
      <c r="A5" s="138">
        <v>1</v>
      </c>
      <c r="B5" s="139" t="s">
        <v>1011</v>
      </c>
      <c r="C5" s="139" t="s">
        <v>1012</v>
      </c>
      <c r="D5" s="139" t="s">
        <v>1012</v>
      </c>
      <c r="E5" s="139" t="s">
        <v>1013</v>
      </c>
      <c r="F5" s="139" t="s">
        <v>1014</v>
      </c>
      <c r="G5" s="139" t="s">
        <v>1015</v>
      </c>
      <c r="H5" s="140" t="s">
        <v>1000</v>
      </c>
      <c r="I5" s="139">
        <v>1.5</v>
      </c>
      <c r="J5" s="139">
        <v>1.5</v>
      </c>
      <c r="K5" s="139">
        <v>1.5</v>
      </c>
      <c r="L5" s="139">
        <v>1</v>
      </c>
      <c r="M5" s="139">
        <v>1.5</v>
      </c>
      <c r="N5" s="140">
        <v>0.5</v>
      </c>
      <c r="O5" s="141">
        <v>44039</v>
      </c>
      <c r="P5" s="141">
        <v>44039</v>
      </c>
      <c r="Q5" s="141">
        <v>44039</v>
      </c>
      <c r="R5" s="141">
        <v>44039</v>
      </c>
      <c r="S5" s="142">
        <v>48</v>
      </c>
      <c r="T5" s="142">
        <v>68</v>
      </c>
      <c r="U5" s="142">
        <v>50</v>
      </c>
      <c r="V5" s="142">
        <v>67</v>
      </c>
      <c r="W5" s="142">
        <f t="shared" ref="W5:Z23" si="1">ROUNDUP(S5/9,0)</f>
        <v>6</v>
      </c>
      <c r="X5" s="142">
        <f t="shared" si="0"/>
        <v>8</v>
      </c>
      <c r="Y5" s="142">
        <f t="shared" si="0"/>
        <v>6</v>
      </c>
      <c r="Z5" s="142">
        <f t="shared" si="0"/>
        <v>8</v>
      </c>
      <c r="AA5" s="143" t="s">
        <v>1144</v>
      </c>
      <c r="AB5" s="143" t="s">
        <v>1145</v>
      </c>
      <c r="AC5" s="143" t="s">
        <v>1146</v>
      </c>
      <c r="AD5" s="143" t="s">
        <v>1147</v>
      </c>
      <c r="AE5" s="143" t="s">
        <v>1148</v>
      </c>
      <c r="AF5" s="146" t="s">
        <v>1144</v>
      </c>
      <c r="AG5" s="146" t="s">
        <v>1145</v>
      </c>
      <c r="AH5" s="146" t="s">
        <v>1146</v>
      </c>
      <c r="AI5" s="146" t="s">
        <v>1147</v>
      </c>
      <c r="AJ5" s="146" t="s">
        <v>1148</v>
      </c>
      <c r="AK5" s="143" t="s">
        <v>1144</v>
      </c>
      <c r="AL5" s="143" t="s">
        <v>1145</v>
      </c>
      <c r="AM5" s="143" t="s">
        <v>1146</v>
      </c>
      <c r="AN5" s="143" t="s">
        <v>1147</v>
      </c>
      <c r="AO5" s="143" t="s">
        <v>1148</v>
      </c>
      <c r="AP5" s="146" t="s">
        <v>1154</v>
      </c>
      <c r="AQ5" s="146" t="s">
        <v>1155</v>
      </c>
      <c r="AR5" s="146" t="s">
        <v>1156</v>
      </c>
      <c r="AS5" s="146" t="s">
        <v>1157</v>
      </c>
      <c r="AT5" s="146" t="s">
        <v>1158</v>
      </c>
      <c r="AU5" s="143" t="s">
        <v>1144</v>
      </c>
      <c r="AV5" s="143" t="s">
        <v>1145</v>
      </c>
      <c r="AW5" s="143" t="s">
        <v>1146</v>
      </c>
      <c r="AX5" s="143" t="s">
        <v>1147</v>
      </c>
      <c r="AY5" s="143" t="s">
        <v>1148</v>
      </c>
      <c r="AZ5" s="147" t="s">
        <v>1149</v>
      </c>
      <c r="BA5" s="147" t="s">
        <v>1150</v>
      </c>
      <c r="BB5" s="147" t="s">
        <v>1151</v>
      </c>
      <c r="BC5" s="147" t="s">
        <v>1152</v>
      </c>
      <c r="BD5" s="147" t="s">
        <v>1153</v>
      </c>
    </row>
    <row r="6" spans="1:56" ht="30">
      <c r="A6" s="138">
        <v>1</v>
      </c>
      <c r="B6" s="139" t="s">
        <v>1021</v>
      </c>
      <c r="C6" s="139"/>
      <c r="D6" s="139" t="s">
        <v>1022</v>
      </c>
      <c r="E6" s="139"/>
      <c r="F6" s="139" t="s">
        <v>1023</v>
      </c>
      <c r="G6" s="139"/>
      <c r="H6" s="140" t="s">
        <v>1000</v>
      </c>
      <c r="I6" s="139"/>
      <c r="J6" s="139">
        <v>1</v>
      </c>
      <c r="K6" s="139"/>
      <c r="L6" s="139">
        <v>1</v>
      </c>
      <c r="M6" s="139"/>
      <c r="N6" s="140">
        <v>0.5</v>
      </c>
      <c r="O6" s="141">
        <v>44039</v>
      </c>
      <c r="P6" s="141">
        <v>44039</v>
      </c>
      <c r="Q6" s="141">
        <v>44039</v>
      </c>
      <c r="R6" s="141">
        <v>44039</v>
      </c>
      <c r="S6" s="142">
        <v>48</v>
      </c>
      <c r="T6" s="142">
        <v>68</v>
      </c>
      <c r="U6" s="142">
        <v>50</v>
      </c>
      <c r="V6" s="142">
        <v>67</v>
      </c>
      <c r="W6" s="142">
        <f t="shared" si="1"/>
        <v>6</v>
      </c>
      <c r="X6" s="142">
        <f t="shared" si="0"/>
        <v>8</v>
      </c>
      <c r="Y6" s="142">
        <f t="shared" si="0"/>
        <v>6</v>
      </c>
      <c r="Z6" s="142">
        <f t="shared" si="0"/>
        <v>8</v>
      </c>
      <c r="AA6" s="138"/>
      <c r="AB6" s="138"/>
      <c r="AC6" s="138"/>
      <c r="AD6" s="138"/>
      <c r="AE6" s="138"/>
      <c r="AF6" s="146" t="s">
        <v>1154</v>
      </c>
      <c r="AG6" s="146" t="s">
        <v>1155</v>
      </c>
      <c r="AH6" s="146" t="s">
        <v>1156</v>
      </c>
      <c r="AI6" s="146" t="s">
        <v>1157</v>
      </c>
      <c r="AJ6" s="146" t="s">
        <v>1158</v>
      </c>
      <c r="AK6" s="138"/>
      <c r="AL6" s="138"/>
      <c r="AM6" s="138"/>
      <c r="AN6" s="138"/>
      <c r="AO6" s="138"/>
      <c r="AP6" s="146" t="s">
        <v>1154</v>
      </c>
      <c r="AQ6" s="146" t="s">
        <v>1155</v>
      </c>
      <c r="AR6" s="146" t="s">
        <v>1156</v>
      </c>
      <c r="AS6" s="146" t="s">
        <v>1157</v>
      </c>
      <c r="AT6" s="146" t="s">
        <v>1158</v>
      </c>
      <c r="AU6" s="138"/>
      <c r="AV6" s="138"/>
      <c r="AW6" s="138"/>
      <c r="AX6" s="138"/>
      <c r="AY6" s="138"/>
      <c r="AZ6" s="147" t="s">
        <v>1149</v>
      </c>
      <c r="BA6" s="147" t="s">
        <v>1150</v>
      </c>
      <c r="BB6" s="147" t="s">
        <v>1151</v>
      </c>
      <c r="BC6" s="147" t="s">
        <v>1152</v>
      </c>
      <c r="BD6" s="147" t="s">
        <v>1153</v>
      </c>
    </row>
    <row r="7" spans="1:56">
      <c r="A7" s="136">
        <v>2</v>
      </c>
      <c r="B7" s="136">
        <v>2</v>
      </c>
      <c r="C7" s="136">
        <v>2</v>
      </c>
      <c r="D7" s="136">
        <v>2</v>
      </c>
      <c r="E7" s="136">
        <v>2</v>
      </c>
      <c r="F7" s="136">
        <v>2</v>
      </c>
      <c r="G7" s="136">
        <v>2</v>
      </c>
      <c r="H7" s="136">
        <v>2</v>
      </c>
      <c r="I7" s="136">
        <v>2</v>
      </c>
      <c r="J7" s="136">
        <v>2</v>
      </c>
      <c r="K7" s="136">
        <v>2</v>
      </c>
      <c r="L7" s="136">
        <v>2</v>
      </c>
      <c r="M7" s="136">
        <v>2</v>
      </c>
      <c r="N7" s="136">
        <v>2</v>
      </c>
      <c r="O7" s="136">
        <v>2</v>
      </c>
      <c r="P7" s="136">
        <v>2</v>
      </c>
      <c r="Q7" s="136">
        <v>2</v>
      </c>
      <c r="R7" s="136">
        <v>2</v>
      </c>
      <c r="S7" s="136">
        <v>2</v>
      </c>
      <c r="T7" s="136">
        <v>2</v>
      </c>
      <c r="U7" s="136">
        <v>2</v>
      </c>
      <c r="V7" s="136">
        <v>2</v>
      </c>
      <c r="W7" s="136">
        <v>2</v>
      </c>
      <c r="X7" s="136">
        <v>2</v>
      </c>
      <c r="Y7" s="136">
        <v>2</v>
      </c>
      <c r="Z7" s="136">
        <v>2</v>
      </c>
      <c r="AA7" s="136">
        <v>2</v>
      </c>
      <c r="AB7" s="136">
        <v>2</v>
      </c>
      <c r="AC7" s="136">
        <v>2</v>
      </c>
      <c r="AD7" s="136">
        <v>2</v>
      </c>
      <c r="AE7" s="136">
        <v>2</v>
      </c>
      <c r="AF7" s="136">
        <v>2</v>
      </c>
      <c r="AG7" s="136">
        <v>2</v>
      </c>
      <c r="AH7" s="136">
        <v>2</v>
      </c>
      <c r="AI7" s="136">
        <v>2</v>
      </c>
      <c r="AJ7" s="136">
        <v>2</v>
      </c>
      <c r="AK7" s="136">
        <v>2</v>
      </c>
      <c r="AL7" s="136">
        <v>2</v>
      </c>
      <c r="AM7" s="136">
        <v>2</v>
      </c>
      <c r="AN7" s="136">
        <v>2</v>
      </c>
      <c r="AO7" s="136">
        <v>2</v>
      </c>
      <c r="AP7" s="136">
        <v>2</v>
      </c>
      <c r="AQ7" s="136">
        <v>2</v>
      </c>
      <c r="AR7" s="136">
        <v>2</v>
      </c>
      <c r="AS7" s="136">
        <v>2</v>
      </c>
      <c r="AT7" s="136">
        <v>2</v>
      </c>
      <c r="AU7" s="136">
        <v>2</v>
      </c>
      <c r="AV7" s="136">
        <v>2</v>
      </c>
      <c r="AW7" s="136">
        <v>2</v>
      </c>
      <c r="AX7" s="136">
        <v>2</v>
      </c>
      <c r="AY7" s="136">
        <v>2</v>
      </c>
      <c r="AZ7" s="136">
        <v>2</v>
      </c>
      <c r="BA7" s="136">
        <v>2</v>
      </c>
      <c r="BB7" s="136">
        <v>2</v>
      </c>
      <c r="BC7" s="136">
        <v>2</v>
      </c>
      <c r="BD7" s="136">
        <v>2</v>
      </c>
    </row>
    <row r="8" spans="1:56" ht="32.25" customHeight="1">
      <c r="A8" s="149">
        <v>2</v>
      </c>
      <c r="B8" s="139" t="s">
        <v>1024</v>
      </c>
      <c r="C8" s="139" t="s">
        <v>1025</v>
      </c>
      <c r="D8" s="139"/>
      <c r="E8" s="139" t="s">
        <v>1026</v>
      </c>
      <c r="F8" s="139"/>
      <c r="G8" s="140" t="s">
        <v>1000</v>
      </c>
      <c r="H8" s="139"/>
      <c r="I8" s="139">
        <v>1.5</v>
      </c>
      <c r="J8" s="139"/>
      <c r="K8" s="139">
        <v>1.5</v>
      </c>
      <c r="L8" s="139"/>
      <c r="M8" s="140">
        <v>0.5</v>
      </c>
      <c r="N8" s="139"/>
      <c r="O8" s="141">
        <v>44053</v>
      </c>
      <c r="P8" s="141">
        <v>44053</v>
      </c>
      <c r="Q8" s="141">
        <v>44053</v>
      </c>
      <c r="R8" s="141">
        <v>44053</v>
      </c>
      <c r="S8" s="142">
        <v>50</v>
      </c>
      <c r="T8" s="142">
        <v>67</v>
      </c>
      <c r="U8" s="142">
        <v>50</v>
      </c>
      <c r="V8" s="142">
        <v>59</v>
      </c>
      <c r="W8" s="142">
        <f t="shared" si="1"/>
        <v>6</v>
      </c>
      <c r="X8" s="142">
        <f t="shared" si="0"/>
        <v>8</v>
      </c>
      <c r="Y8" s="142">
        <f t="shared" si="0"/>
        <v>6</v>
      </c>
      <c r="Z8" s="142">
        <f t="shared" si="0"/>
        <v>7</v>
      </c>
      <c r="AA8" s="143" t="s">
        <v>1144</v>
      </c>
      <c r="AB8" s="143" t="s">
        <v>1145</v>
      </c>
      <c r="AC8" s="143" t="s">
        <v>1146</v>
      </c>
      <c r="AD8" s="143" t="s">
        <v>1147</v>
      </c>
      <c r="AE8" s="143" t="s">
        <v>1148</v>
      </c>
      <c r="AF8" s="144"/>
      <c r="AG8" s="144"/>
      <c r="AH8" s="144"/>
      <c r="AI8" s="144"/>
      <c r="AJ8" s="144"/>
      <c r="AK8" s="143" t="s">
        <v>1144</v>
      </c>
      <c r="AL8" s="143" t="s">
        <v>1145</v>
      </c>
      <c r="AM8" s="143" t="s">
        <v>1146</v>
      </c>
      <c r="AN8" s="143" t="s">
        <v>1147</v>
      </c>
      <c r="AO8" s="143" t="s">
        <v>1148</v>
      </c>
      <c r="AP8" s="144"/>
      <c r="AQ8" s="144"/>
      <c r="AR8" s="144"/>
      <c r="AS8" s="144"/>
      <c r="AT8" s="144"/>
      <c r="AU8" s="145" t="s">
        <v>1149</v>
      </c>
      <c r="AV8" s="145" t="s">
        <v>1150</v>
      </c>
      <c r="AW8" s="145" t="s">
        <v>1151</v>
      </c>
      <c r="AX8" s="145" t="s">
        <v>1152</v>
      </c>
      <c r="AY8" s="145" t="s">
        <v>1153</v>
      </c>
      <c r="AZ8" s="144"/>
      <c r="BA8" s="144"/>
      <c r="BB8" s="144"/>
      <c r="BC8" s="144"/>
      <c r="BD8" s="144"/>
    </row>
    <row r="9" spans="1:56" ht="30">
      <c r="A9" s="149">
        <v>2</v>
      </c>
      <c r="B9" s="139" t="s">
        <v>1029</v>
      </c>
      <c r="C9" s="139"/>
      <c r="D9" s="139">
        <v>1.5</v>
      </c>
      <c r="E9" s="139">
        <v>1.5</v>
      </c>
      <c r="F9" s="139">
        <v>1.5</v>
      </c>
      <c r="G9" s="139">
        <v>1.5</v>
      </c>
      <c r="H9" s="140" t="s">
        <v>1030</v>
      </c>
      <c r="I9" s="139"/>
      <c r="J9" s="139">
        <v>1.5</v>
      </c>
      <c r="K9" s="139">
        <v>1.5</v>
      </c>
      <c r="L9" s="139">
        <v>1.5</v>
      </c>
      <c r="M9" s="139">
        <v>1.5</v>
      </c>
      <c r="N9" s="140">
        <v>0.25</v>
      </c>
      <c r="O9" s="141">
        <v>44053</v>
      </c>
      <c r="P9" s="141">
        <v>44053</v>
      </c>
      <c r="Q9" s="141">
        <v>44053</v>
      </c>
      <c r="R9" s="141">
        <v>44053</v>
      </c>
      <c r="S9" s="142">
        <v>50</v>
      </c>
      <c r="T9" s="142">
        <v>67</v>
      </c>
      <c r="U9" s="142">
        <v>50</v>
      </c>
      <c r="V9" s="142">
        <v>59</v>
      </c>
      <c r="W9" s="142">
        <f t="shared" si="1"/>
        <v>6</v>
      </c>
      <c r="X9" s="142">
        <f t="shared" si="0"/>
        <v>8</v>
      </c>
      <c r="Y9" s="142">
        <f t="shared" si="0"/>
        <v>6</v>
      </c>
      <c r="Z9" s="142">
        <f t="shared" si="0"/>
        <v>7</v>
      </c>
      <c r="AA9" s="138"/>
      <c r="AB9" s="138"/>
      <c r="AC9" s="138"/>
      <c r="AD9" s="138"/>
      <c r="AE9" s="138"/>
      <c r="AF9" s="146" t="s">
        <v>1144</v>
      </c>
      <c r="AG9" s="146" t="s">
        <v>1145</v>
      </c>
      <c r="AH9" s="146" t="s">
        <v>1146</v>
      </c>
      <c r="AI9" s="146" t="s">
        <v>1147</v>
      </c>
      <c r="AJ9" s="146" t="s">
        <v>1148</v>
      </c>
      <c r="AK9" s="143" t="s">
        <v>1144</v>
      </c>
      <c r="AL9" s="143" t="s">
        <v>1145</v>
      </c>
      <c r="AM9" s="143" t="s">
        <v>1146</v>
      </c>
      <c r="AN9" s="143" t="s">
        <v>1147</v>
      </c>
      <c r="AO9" s="143" t="s">
        <v>1148</v>
      </c>
      <c r="AP9" s="146" t="s">
        <v>1144</v>
      </c>
      <c r="AQ9" s="146" t="s">
        <v>1145</v>
      </c>
      <c r="AR9" s="146" t="s">
        <v>1146</v>
      </c>
      <c r="AS9" s="146" t="s">
        <v>1147</v>
      </c>
      <c r="AT9" s="146" t="s">
        <v>1148</v>
      </c>
      <c r="AU9" s="143" t="s">
        <v>1144</v>
      </c>
      <c r="AV9" s="143" t="s">
        <v>1145</v>
      </c>
      <c r="AW9" s="143" t="s">
        <v>1146</v>
      </c>
      <c r="AX9" s="143" t="s">
        <v>1147</v>
      </c>
      <c r="AY9" s="143" t="s">
        <v>1148</v>
      </c>
      <c r="AZ9" s="147" t="s">
        <v>1159</v>
      </c>
      <c r="BA9" s="147" t="s">
        <v>1160</v>
      </c>
      <c r="BB9" s="147" t="s">
        <v>1161</v>
      </c>
      <c r="BC9" s="147" t="s">
        <v>1162</v>
      </c>
      <c r="BD9" s="147" t="s">
        <v>1163</v>
      </c>
    </row>
    <row r="10" spans="1:56" ht="16">
      <c r="A10" s="149">
        <v>2</v>
      </c>
      <c r="B10" s="139" t="s">
        <v>1036</v>
      </c>
      <c r="C10" s="139">
        <v>1.5</v>
      </c>
      <c r="D10" s="139">
        <v>1.5</v>
      </c>
      <c r="E10" s="139"/>
      <c r="F10" s="139">
        <v>1.5</v>
      </c>
      <c r="G10" s="139"/>
      <c r="H10" s="139"/>
      <c r="I10" s="139">
        <v>1.5</v>
      </c>
      <c r="J10" s="139">
        <v>1.5</v>
      </c>
      <c r="K10" s="139"/>
      <c r="L10" s="139">
        <v>1.5</v>
      </c>
      <c r="M10" s="139"/>
      <c r="N10" s="139"/>
      <c r="O10" s="141">
        <v>44053</v>
      </c>
      <c r="P10" s="141">
        <v>44053</v>
      </c>
      <c r="Q10" s="141">
        <v>44053</v>
      </c>
      <c r="R10" s="141">
        <v>44053</v>
      </c>
      <c r="S10" s="142">
        <v>50</v>
      </c>
      <c r="T10" s="142">
        <v>67</v>
      </c>
      <c r="U10" s="142">
        <v>50</v>
      </c>
      <c r="V10" s="142">
        <v>59</v>
      </c>
      <c r="W10" s="142">
        <f t="shared" si="1"/>
        <v>6</v>
      </c>
      <c r="X10" s="142">
        <f t="shared" si="0"/>
        <v>8</v>
      </c>
      <c r="Y10" s="142">
        <f t="shared" si="0"/>
        <v>6</v>
      </c>
      <c r="Z10" s="142">
        <f t="shared" si="0"/>
        <v>7</v>
      </c>
      <c r="AA10" s="143" t="s">
        <v>1144</v>
      </c>
      <c r="AB10" s="143" t="s">
        <v>1145</v>
      </c>
      <c r="AC10" s="143" t="s">
        <v>1146</v>
      </c>
      <c r="AD10" s="143" t="s">
        <v>1147</v>
      </c>
      <c r="AE10" s="143" t="s">
        <v>1148</v>
      </c>
      <c r="AF10" s="146" t="s">
        <v>1144</v>
      </c>
      <c r="AG10" s="146" t="s">
        <v>1145</v>
      </c>
      <c r="AH10" s="146" t="s">
        <v>1146</v>
      </c>
      <c r="AI10" s="146" t="s">
        <v>1147</v>
      </c>
      <c r="AJ10" s="146" t="s">
        <v>1148</v>
      </c>
      <c r="AK10" s="138"/>
      <c r="AL10" s="138"/>
      <c r="AM10" s="138"/>
      <c r="AN10" s="138"/>
      <c r="AO10" s="138"/>
      <c r="AP10" s="146" t="s">
        <v>1144</v>
      </c>
      <c r="AQ10" s="146" t="s">
        <v>1145</v>
      </c>
      <c r="AR10" s="146" t="s">
        <v>1146</v>
      </c>
      <c r="AS10" s="146" t="s">
        <v>1147</v>
      </c>
      <c r="AT10" s="146" t="s">
        <v>1148</v>
      </c>
      <c r="AU10" s="138"/>
      <c r="AV10" s="138"/>
      <c r="AW10" s="138"/>
      <c r="AX10" s="138"/>
      <c r="AY10" s="138"/>
      <c r="AZ10" s="144"/>
      <c r="BA10" s="144"/>
      <c r="BB10" s="144"/>
      <c r="BC10" s="144"/>
      <c r="BD10" s="144"/>
    </row>
    <row r="11" spans="1:56">
      <c r="A11" s="136">
        <v>3</v>
      </c>
      <c r="B11" s="136">
        <v>3</v>
      </c>
      <c r="C11" s="136">
        <v>3</v>
      </c>
      <c r="D11" s="136">
        <v>3</v>
      </c>
      <c r="E11" s="136">
        <v>3</v>
      </c>
      <c r="F11" s="136">
        <v>3</v>
      </c>
      <c r="G11" s="136">
        <v>3</v>
      </c>
      <c r="H11" s="136">
        <v>3</v>
      </c>
      <c r="I11" s="136">
        <v>3</v>
      </c>
      <c r="J11" s="136">
        <v>3</v>
      </c>
      <c r="K11" s="136">
        <v>3</v>
      </c>
      <c r="L11" s="136">
        <v>3</v>
      </c>
      <c r="M11" s="136">
        <v>3</v>
      </c>
      <c r="N11" s="136">
        <v>3</v>
      </c>
      <c r="O11" s="136">
        <v>3</v>
      </c>
      <c r="P11" s="136">
        <v>3</v>
      </c>
      <c r="Q11" s="136">
        <v>3</v>
      </c>
      <c r="R11" s="136">
        <v>3</v>
      </c>
      <c r="S11" s="136">
        <v>3</v>
      </c>
      <c r="T11" s="136">
        <v>3</v>
      </c>
      <c r="U11" s="136">
        <v>3</v>
      </c>
      <c r="V11" s="136">
        <v>3</v>
      </c>
      <c r="W11" s="136">
        <v>3</v>
      </c>
      <c r="X11" s="136">
        <v>3</v>
      </c>
      <c r="Y11" s="136">
        <v>3</v>
      </c>
      <c r="Z11" s="136">
        <v>3</v>
      </c>
      <c r="AA11" s="136">
        <v>3</v>
      </c>
      <c r="AB11" s="136">
        <v>3</v>
      </c>
      <c r="AC11" s="136">
        <v>3</v>
      </c>
      <c r="AD11" s="136">
        <v>3</v>
      </c>
      <c r="AE11" s="136">
        <v>3</v>
      </c>
      <c r="AF11" s="136">
        <v>3</v>
      </c>
      <c r="AG11" s="136">
        <v>3</v>
      </c>
      <c r="AH11" s="136">
        <v>3</v>
      </c>
      <c r="AI11" s="136">
        <v>3</v>
      </c>
      <c r="AJ11" s="136">
        <v>3</v>
      </c>
      <c r="AK11" s="136">
        <v>3</v>
      </c>
      <c r="AL11" s="136">
        <v>3</v>
      </c>
      <c r="AM11" s="136">
        <v>3</v>
      </c>
      <c r="AN11" s="136">
        <v>3</v>
      </c>
      <c r="AO11" s="136">
        <v>3</v>
      </c>
      <c r="AP11" s="136">
        <v>3</v>
      </c>
      <c r="AQ11" s="136">
        <v>3</v>
      </c>
      <c r="AR11" s="136">
        <v>3</v>
      </c>
      <c r="AS11" s="136">
        <v>3</v>
      </c>
      <c r="AT11" s="136">
        <v>3</v>
      </c>
      <c r="AU11" s="136">
        <v>3</v>
      </c>
      <c r="AV11" s="136">
        <v>3</v>
      </c>
      <c r="AW11" s="136">
        <v>3</v>
      </c>
      <c r="AX11" s="136">
        <v>3</v>
      </c>
      <c r="AY11" s="136">
        <v>3</v>
      </c>
      <c r="AZ11" s="136">
        <v>3</v>
      </c>
      <c r="BA11" s="136">
        <v>3</v>
      </c>
      <c r="BB11" s="136">
        <v>3</v>
      </c>
      <c r="BC11" s="136">
        <v>3</v>
      </c>
      <c r="BD11" s="136">
        <v>3</v>
      </c>
    </row>
    <row r="12" spans="1:56" ht="45">
      <c r="A12" s="149">
        <v>3</v>
      </c>
      <c r="B12" s="139" t="s">
        <v>1037</v>
      </c>
      <c r="C12" s="139">
        <v>1.5</v>
      </c>
      <c r="D12" s="139"/>
      <c r="E12" s="139">
        <v>1.5</v>
      </c>
      <c r="F12" s="139"/>
      <c r="G12" s="140" t="s">
        <v>1038</v>
      </c>
      <c r="H12" s="139"/>
      <c r="I12" s="139">
        <v>1.5</v>
      </c>
      <c r="J12" s="139"/>
      <c r="K12" s="139">
        <v>1.5</v>
      </c>
      <c r="L12" s="139"/>
      <c r="M12" s="140">
        <v>0.5</v>
      </c>
      <c r="N12" s="139"/>
      <c r="O12" s="150" t="s">
        <v>1039</v>
      </c>
      <c r="P12" s="150" t="s">
        <v>1039</v>
      </c>
      <c r="Q12" s="150" t="s">
        <v>1039</v>
      </c>
      <c r="R12" s="150" t="s">
        <v>1039</v>
      </c>
      <c r="S12" s="142">
        <v>54</v>
      </c>
      <c r="T12" s="142">
        <v>64</v>
      </c>
      <c r="U12" s="142">
        <v>56</v>
      </c>
      <c r="V12" s="142">
        <v>69</v>
      </c>
      <c r="W12" s="142">
        <f t="shared" si="1"/>
        <v>6</v>
      </c>
      <c r="X12" s="142">
        <f t="shared" si="0"/>
        <v>8</v>
      </c>
      <c r="Y12" s="142">
        <f t="shared" si="0"/>
        <v>7</v>
      </c>
      <c r="Z12" s="142">
        <f t="shared" si="0"/>
        <v>8</v>
      </c>
      <c r="AA12" s="143" t="s">
        <v>1144</v>
      </c>
      <c r="AB12" s="143" t="s">
        <v>1145</v>
      </c>
      <c r="AC12" s="143" t="s">
        <v>1146</v>
      </c>
      <c r="AD12" s="143" t="s">
        <v>1147</v>
      </c>
      <c r="AE12" s="143" t="s">
        <v>1148</v>
      </c>
      <c r="AF12" s="144"/>
      <c r="AG12" s="144"/>
      <c r="AH12" s="144"/>
      <c r="AI12" s="144"/>
      <c r="AJ12" s="144"/>
      <c r="AK12" s="143" t="s">
        <v>1144</v>
      </c>
      <c r="AL12" s="143" t="s">
        <v>1145</v>
      </c>
      <c r="AM12" s="143" t="s">
        <v>1146</v>
      </c>
      <c r="AN12" s="143" t="s">
        <v>1147</v>
      </c>
      <c r="AO12" s="143" t="s">
        <v>1148</v>
      </c>
      <c r="AP12" s="144"/>
      <c r="AQ12" s="144"/>
      <c r="AR12" s="144"/>
      <c r="AS12" s="144"/>
      <c r="AT12" s="144"/>
      <c r="AU12" s="145" t="s">
        <v>1149</v>
      </c>
      <c r="AV12" s="145" t="s">
        <v>1150</v>
      </c>
      <c r="AW12" s="145" t="s">
        <v>1151</v>
      </c>
      <c r="AX12" s="145" t="s">
        <v>1152</v>
      </c>
      <c r="AY12" s="145" t="s">
        <v>1153</v>
      </c>
      <c r="AZ12" s="144"/>
      <c r="BA12" s="144"/>
      <c r="BB12" s="144"/>
      <c r="BC12" s="144"/>
      <c r="BD12" s="144"/>
    </row>
    <row r="13" spans="1:56" ht="30.75" customHeight="1">
      <c r="A13" s="149">
        <v>3</v>
      </c>
      <c r="B13" s="139" t="s">
        <v>1043</v>
      </c>
      <c r="C13" s="139" t="s">
        <v>1044</v>
      </c>
      <c r="D13" s="139" t="s">
        <v>1045</v>
      </c>
      <c r="E13" s="139"/>
      <c r="F13" s="139" t="s">
        <v>1046</v>
      </c>
      <c r="G13" s="139"/>
      <c r="H13" s="139"/>
      <c r="I13" s="139">
        <v>1.5</v>
      </c>
      <c r="J13" s="139">
        <v>1.5</v>
      </c>
      <c r="K13" s="139"/>
      <c r="L13" s="139">
        <v>1.5</v>
      </c>
      <c r="M13" s="139"/>
      <c r="N13" s="139"/>
      <c r="O13" s="150" t="s">
        <v>1039</v>
      </c>
      <c r="P13" s="150" t="s">
        <v>1039</v>
      </c>
      <c r="Q13" s="150" t="s">
        <v>1039</v>
      </c>
      <c r="R13" s="150" t="s">
        <v>1039</v>
      </c>
      <c r="S13" s="142">
        <v>54</v>
      </c>
      <c r="T13" s="142">
        <v>64</v>
      </c>
      <c r="U13" s="142">
        <v>56</v>
      </c>
      <c r="V13" s="142">
        <v>69</v>
      </c>
      <c r="W13" s="142">
        <f t="shared" si="1"/>
        <v>6</v>
      </c>
      <c r="X13" s="142">
        <f t="shared" si="0"/>
        <v>8</v>
      </c>
      <c r="Y13" s="142">
        <f t="shared" si="0"/>
        <v>7</v>
      </c>
      <c r="Z13" s="142">
        <f t="shared" si="0"/>
        <v>8</v>
      </c>
      <c r="AA13" s="143" t="s">
        <v>1144</v>
      </c>
      <c r="AB13" s="143" t="s">
        <v>1145</v>
      </c>
      <c r="AC13" s="143" t="s">
        <v>1146</v>
      </c>
      <c r="AD13" s="143" t="s">
        <v>1147</v>
      </c>
      <c r="AE13" s="143" t="s">
        <v>1148</v>
      </c>
      <c r="AF13" s="146" t="s">
        <v>1144</v>
      </c>
      <c r="AG13" s="146" t="s">
        <v>1145</v>
      </c>
      <c r="AH13" s="146" t="s">
        <v>1146</v>
      </c>
      <c r="AI13" s="146" t="s">
        <v>1147</v>
      </c>
      <c r="AJ13" s="146" t="s">
        <v>1148</v>
      </c>
      <c r="AK13" s="138"/>
      <c r="AL13" s="138"/>
      <c r="AM13" s="138"/>
      <c r="AN13" s="138"/>
      <c r="AO13" s="138"/>
      <c r="AP13" s="146" t="s">
        <v>1144</v>
      </c>
      <c r="AQ13" s="146" t="s">
        <v>1145</v>
      </c>
      <c r="AR13" s="146" t="s">
        <v>1146</v>
      </c>
      <c r="AS13" s="146" t="s">
        <v>1147</v>
      </c>
      <c r="AT13" s="146" t="s">
        <v>1148</v>
      </c>
      <c r="AU13" s="138"/>
      <c r="AV13" s="138"/>
      <c r="AW13" s="138"/>
      <c r="AX13" s="138"/>
      <c r="AY13" s="138"/>
      <c r="AZ13" s="144"/>
      <c r="BA13" s="144"/>
      <c r="BB13" s="144"/>
      <c r="BC13" s="144"/>
      <c r="BD13" s="144"/>
    </row>
    <row r="14" spans="1:56" ht="45">
      <c r="A14" s="149">
        <v>3</v>
      </c>
      <c r="B14" s="139" t="s">
        <v>1047</v>
      </c>
      <c r="C14" s="139"/>
      <c r="D14" s="139" t="s">
        <v>1048</v>
      </c>
      <c r="E14" s="139"/>
      <c r="F14" s="139" t="s">
        <v>1049</v>
      </c>
      <c r="G14" s="140" t="s">
        <v>1038</v>
      </c>
      <c r="H14" s="139"/>
      <c r="I14" s="139"/>
      <c r="J14" s="139">
        <v>1.5</v>
      </c>
      <c r="K14" s="139"/>
      <c r="L14" s="139">
        <v>1.5</v>
      </c>
      <c r="M14" s="140">
        <v>0.5</v>
      </c>
      <c r="N14" s="139"/>
      <c r="O14" s="150" t="s">
        <v>1039</v>
      </c>
      <c r="P14" s="150" t="s">
        <v>1039</v>
      </c>
      <c r="Q14" s="150" t="s">
        <v>1039</v>
      </c>
      <c r="R14" s="150" t="s">
        <v>1039</v>
      </c>
      <c r="S14" s="142">
        <v>54</v>
      </c>
      <c r="T14" s="142">
        <v>64</v>
      </c>
      <c r="U14" s="142">
        <v>56</v>
      </c>
      <c r="V14" s="142">
        <v>69</v>
      </c>
      <c r="W14" s="142">
        <f t="shared" si="1"/>
        <v>6</v>
      </c>
      <c r="X14" s="142">
        <f t="shared" si="0"/>
        <v>8</v>
      </c>
      <c r="Y14" s="142">
        <f t="shared" si="0"/>
        <v>7</v>
      </c>
      <c r="Z14" s="142">
        <f t="shared" si="0"/>
        <v>8</v>
      </c>
      <c r="AA14" s="138"/>
      <c r="AB14" s="138"/>
      <c r="AC14" s="138"/>
      <c r="AD14" s="138"/>
      <c r="AE14" s="138"/>
      <c r="AF14" s="146" t="s">
        <v>1144</v>
      </c>
      <c r="AG14" s="146" t="s">
        <v>1145</v>
      </c>
      <c r="AH14" s="146" t="s">
        <v>1146</v>
      </c>
      <c r="AI14" s="146" t="s">
        <v>1147</v>
      </c>
      <c r="AJ14" s="146" t="s">
        <v>1148</v>
      </c>
      <c r="AK14" s="138"/>
      <c r="AL14" s="138"/>
      <c r="AM14" s="138"/>
      <c r="AN14" s="138"/>
      <c r="AO14" s="138"/>
      <c r="AP14" s="146" t="s">
        <v>1144</v>
      </c>
      <c r="AQ14" s="146" t="s">
        <v>1145</v>
      </c>
      <c r="AR14" s="146" t="s">
        <v>1146</v>
      </c>
      <c r="AS14" s="146" t="s">
        <v>1147</v>
      </c>
      <c r="AT14" s="146" t="s">
        <v>1148</v>
      </c>
      <c r="AU14" s="145" t="s">
        <v>1149</v>
      </c>
      <c r="AV14" s="145" t="s">
        <v>1150</v>
      </c>
      <c r="AW14" s="145" t="s">
        <v>1151</v>
      </c>
      <c r="AX14" s="145" t="s">
        <v>1152</v>
      </c>
      <c r="AY14" s="145" t="s">
        <v>1153</v>
      </c>
      <c r="AZ14" s="144"/>
      <c r="BA14" s="144"/>
      <c r="BB14" s="144"/>
      <c r="BC14" s="144"/>
      <c r="BD14" s="144"/>
    </row>
    <row r="15" spans="1:56">
      <c r="A15" s="136">
        <v>4</v>
      </c>
      <c r="B15" s="136">
        <v>4</v>
      </c>
      <c r="C15" s="136">
        <v>4</v>
      </c>
      <c r="D15" s="136">
        <v>4</v>
      </c>
      <c r="E15" s="136">
        <v>4</v>
      </c>
      <c r="F15" s="136">
        <v>4</v>
      </c>
      <c r="G15" s="136">
        <v>4</v>
      </c>
      <c r="H15" s="136">
        <v>4</v>
      </c>
      <c r="I15" s="136">
        <v>4</v>
      </c>
      <c r="J15" s="136">
        <v>4</v>
      </c>
      <c r="K15" s="136">
        <v>4</v>
      </c>
      <c r="L15" s="136">
        <v>4</v>
      </c>
      <c r="M15" s="136">
        <v>4</v>
      </c>
      <c r="N15" s="136">
        <v>4</v>
      </c>
      <c r="O15" s="136">
        <v>4</v>
      </c>
      <c r="P15" s="136">
        <v>4</v>
      </c>
      <c r="Q15" s="136">
        <v>4</v>
      </c>
      <c r="R15" s="136">
        <v>4</v>
      </c>
      <c r="S15" s="136">
        <v>4</v>
      </c>
      <c r="T15" s="136">
        <v>4</v>
      </c>
      <c r="U15" s="136">
        <v>4</v>
      </c>
      <c r="V15" s="136">
        <v>4</v>
      </c>
      <c r="W15" s="136">
        <v>4</v>
      </c>
      <c r="X15" s="136">
        <v>4</v>
      </c>
      <c r="Y15" s="136">
        <v>4</v>
      </c>
      <c r="Z15" s="136">
        <v>4</v>
      </c>
      <c r="AA15" s="136">
        <v>4</v>
      </c>
      <c r="AB15" s="136">
        <v>4</v>
      </c>
      <c r="AC15" s="136">
        <v>4</v>
      </c>
      <c r="AD15" s="136">
        <v>4</v>
      </c>
      <c r="AE15" s="136">
        <v>4</v>
      </c>
      <c r="AF15" s="136">
        <v>4</v>
      </c>
      <c r="AG15" s="136">
        <v>4</v>
      </c>
      <c r="AH15" s="136">
        <v>4</v>
      </c>
      <c r="AI15" s="136">
        <v>4</v>
      </c>
      <c r="AJ15" s="136">
        <v>4</v>
      </c>
      <c r="AK15" s="136">
        <v>4</v>
      </c>
      <c r="AL15" s="136">
        <v>4</v>
      </c>
      <c r="AM15" s="136">
        <v>4</v>
      </c>
      <c r="AN15" s="136">
        <v>4</v>
      </c>
      <c r="AO15" s="136">
        <v>4</v>
      </c>
      <c r="AP15" s="136">
        <v>4</v>
      </c>
      <c r="AQ15" s="136">
        <v>4</v>
      </c>
      <c r="AR15" s="136">
        <v>4</v>
      </c>
      <c r="AS15" s="136">
        <v>4</v>
      </c>
      <c r="AT15" s="136">
        <v>4</v>
      </c>
      <c r="AU15" s="136">
        <v>4</v>
      </c>
      <c r="AV15" s="136">
        <v>4</v>
      </c>
      <c r="AW15" s="136">
        <v>4</v>
      </c>
      <c r="AX15" s="136">
        <v>4</v>
      </c>
      <c r="AY15" s="136">
        <v>4</v>
      </c>
      <c r="AZ15" s="136">
        <v>4</v>
      </c>
      <c r="BA15" s="136">
        <v>4</v>
      </c>
      <c r="BB15" s="136">
        <v>4</v>
      </c>
      <c r="BC15" s="136">
        <v>4</v>
      </c>
      <c r="BD15" s="136">
        <v>4</v>
      </c>
    </row>
    <row r="16" spans="1:56" ht="30">
      <c r="A16" s="149">
        <v>4</v>
      </c>
      <c r="B16" s="139" t="s">
        <v>1050</v>
      </c>
      <c r="C16" s="139" t="s">
        <v>1051</v>
      </c>
      <c r="D16" s="139"/>
      <c r="E16" s="139" t="s">
        <v>1052</v>
      </c>
      <c r="F16" s="139"/>
      <c r="G16" s="140" t="s">
        <v>1053</v>
      </c>
      <c r="H16" s="139"/>
      <c r="I16" s="139">
        <v>3</v>
      </c>
      <c r="J16" s="139"/>
      <c r="K16" s="139">
        <v>3</v>
      </c>
      <c r="L16" s="139"/>
      <c r="M16" s="140">
        <v>0.5</v>
      </c>
      <c r="N16" s="139"/>
      <c r="O16" s="141">
        <v>44046</v>
      </c>
      <c r="P16" s="141">
        <v>44046</v>
      </c>
      <c r="Q16" s="141">
        <v>44046</v>
      </c>
      <c r="R16" s="141">
        <v>44046</v>
      </c>
      <c r="S16" s="142">
        <v>34</v>
      </c>
      <c r="T16" s="142">
        <v>65</v>
      </c>
      <c r="U16" s="142">
        <v>45</v>
      </c>
      <c r="V16" s="142">
        <v>63</v>
      </c>
      <c r="W16" s="142">
        <f t="shared" si="1"/>
        <v>4</v>
      </c>
      <c r="X16" s="142">
        <f t="shared" si="0"/>
        <v>8</v>
      </c>
      <c r="Y16" s="142">
        <f t="shared" si="0"/>
        <v>5</v>
      </c>
      <c r="Z16" s="142">
        <f t="shared" si="0"/>
        <v>7</v>
      </c>
      <c r="AA16" s="143" t="s">
        <v>1164</v>
      </c>
      <c r="AB16" s="143" t="s">
        <v>1165</v>
      </c>
      <c r="AC16" s="143" t="s">
        <v>1166</v>
      </c>
      <c r="AD16" s="143" t="s">
        <v>1167</v>
      </c>
      <c r="AE16" s="143" t="s">
        <v>1168</v>
      </c>
      <c r="AF16" s="144"/>
      <c r="AG16" s="144"/>
      <c r="AH16" s="144"/>
      <c r="AI16" s="144"/>
      <c r="AJ16" s="144"/>
      <c r="AK16" s="143" t="s">
        <v>1164</v>
      </c>
      <c r="AL16" s="143" t="s">
        <v>1165</v>
      </c>
      <c r="AM16" s="143" t="s">
        <v>1166</v>
      </c>
      <c r="AN16" s="143" t="s">
        <v>1167</v>
      </c>
      <c r="AO16" s="143" t="s">
        <v>1168</v>
      </c>
      <c r="AP16" s="144"/>
      <c r="AQ16" s="144"/>
      <c r="AR16" s="144"/>
      <c r="AS16" s="144"/>
      <c r="AT16" s="144"/>
      <c r="AU16" s="145" t="s">
        <v>1149</v>
      </c>
      <c r="AV16" s="145" t="s">
        <v>1150</v>
      </c>
      <c r="AW16" s="145" t="s">
        <v>1151</v>
      </c>
      <c r="AX16" s="145" t="s">
        <v>1152</v>
      </c>
      <c r="AY16" s="145" t="s">
        <v>1153</v>
      </c>
      <c r="AZ16" s="144"/>
      <c r="BA16" s="144"/>
      <c r="BB16" s="144"/>
      <c r="BC16" s="144"/>
      <c r="BD16" s="144"/>
    </row>
    <row r="17" spans="1:56" ht="30">
      <c r="A17" s="149">
        <v>4</v>
      </c>
      <c r="B17" s="139" t="s">
        <v>1061</v>
      </c>
      <c r="C17" s="139">
        <v>1.5</v>
      </c>
      <c r="D17" s="139"/>
      <c r="E17" s="139">
        <v>1.5</v>
      </c>
      <c r="F17" s="139">
        <v>1.5</v>
      </c>
      <c r="G17" s="139">
        <v>1.5</v>
      </c>
      <c r="H17" s="140" t="s">
        <v>1062</v>
      </c>
      <c r="I17" s="139">
        <v>1.5</v>
      </c>
      <c r="J17" s="139"/>
      <c r="K17" s="139">
        <v>1.5</v>
      </c>
      <c r="L17" s="139">
        <v>1.5</v>
      </c>
      <c r="M17" s="139">
        <v>1.5</v>
      </c>
      <c r="N17" s="140">
        <v>0.75</v>
      </c>
      <c r="O17" s="141">
        <v>44046</v>
      </c>
      <c r="P17" s="141">
        <v>44046</v>
      </c>
      <c r="Q17" s="141">
        <v>44046</v>
      </c>
      <c r="R17" s="141">
        <v>44046</v>
      </c>
      <c r="S17" s="142">
        <v>34</v>
      </c>
      <c r="T17" s="142">
        <v>65</v>
      </c>
      <c r="U17" s="142">
        <v>45</v>
      </c>
      <c r="V17" s="142">
        <v>63</v>
      </c>
      <c r="W17" s="142">
        <f t="shared" si="1"/>
        <v>4</v>
      </c>
      <c r="X17" s="142">
        <f t="shared" si="0"/>
        <v>8</v>
      </c>
      <c r="Y17" s="142">
        <f t="shared" si="0"/>
        <v>5</v>
      </c>
      <c r="Z17" s="142">
        <f t="shared" si="0"/>
        <v>7</v>
      </c>
      <c r="AA17" s="143" t="s">
        <v>1144</v>
      </c>
      <c r="AB17" s="143" t="s">
        <v>1145</v>
      </c>
      <c r="AC17" s="143" t="s">
        <v>1146</v>
      </c>
      <c r="AD17" s="143" t="s">
        <v>1147</v>
      </c>
      <c r="AE17" s="143" t="s">
        <v>1148</v>
      </c>
      <c r="AF17" s="144"/>
      <c r="AG17" s="144"/>
      <c r="AH17" s="144"/>
      <c r="AI17" s="144"/>
      <c r="AJ17" s="144"/>
      <c r="AK17" s="143" t="s">
        <v>1144</v>
      </c>
      <c r="AL17" s="143" t="s">
        <v>1145</v>
      </c>
      <c r="AM17" s="143" t="s">
        <v>1146</v>
      </c>
      <c r="AN17" s="143" t="s">
        <v>1147</v>
      </c>
      <c r="AO17" s="143" t="s">
        <v>1148</v>
      </c>
      <c r="AP17" s="146" t="s">
        <v>1144</v>
      </c>
      <c r="AQ17" s="146" t="s">
        <v>1145</v>
      </c>
      <c r="AR17" s="146" t="s">
        <v>1146</v>
      </c>
      <c r="AS17" s="146" t="s">
        <v>1147</v>
      </c>
      <c r="AT17" s="146" t="s">
        <v>1148</v>
      </c>
      <c r="AU17" s="143" t="s">
        <v>1144</v>
      </c>
      <c r="AV17" s="143" t="s">
        <v>1145</v>
      </c>
      <c r="AW17" s="143" t="s">
        <v>1146</v>
      </c>
      <c r="AX17" s="143" t="s">
        <v>1147</v>
      </c>
      <c r="AY17" s="143" t="s">
        <v>1148</v>
      </c>
      <c r="AZ17" s="147" t="s">
        <v>1169</v>
      </c>
      <c r="BA17" s="147" t="s">
        <v>1170</v>
      </c>
      <c r="BB17" s="147" t="s">
        <v>1171</v>
      </c>
      <c r="BC17" s="147" t="s">
        <v>1172</v>
      </c>
      <c r="BD17" s="147" t="s">
        <v>1173</v>
      </c>
    </row>
    <row r="18" spans="1:56" ht="30">
      <c r="A18" s="149">
        <v>4</v>
      </c>
      <c r="B18" s="139" t="s">
        <v>1070</v>
      </c>
      <c r="C18" s="139"/>
      <c r="D18" s="139">
        <v>2</v>
      </c>
      <c r="E18" s="139"/>
      <c r="F18" s="139">
        <v>2</v>
      </c>
      <c r="G18" s="140" t="s">
        <v>1030</v>
      </c>
      <c r="H18" s="139"/>
      <c r="I18" s="139"/>
      <c r="J18" s="139">
        <v>2</v>
      </c>
      <c r="K18" s="139"/>
      <c r="L18" s="139">
        <v>2</v>
      </c>
      <c r="M18" s="140">
        <v>0.25</v>
      </c>
      <c r="N18" s="139"/>
      <c r="O18" s="141">
        <v>44046</v>
      </c>
      <c r="P18" s="141">
        <v>44046</v>
      </c>
      <c r="Q18" s="141">
        <v>44046</v>
      </c>
      <c r="R18" s="141">
        <v>44046</v>
      </c>
      <c r="S18" s="142">
        <v>34</v>
      </c>
      <c r="T18" s="142">
        <v>65</v>
      </c>
      <c r="U18" s="142">
        <v>45</v>
      </c>
      <c r="V18" s="142">
        <v>63</v>
      </c>
      <c r="W18" s="142">
        <f t="shared" si="1"/>
        <v>4</v>
      </c>
      <c r="X18" s="142">
        <f t="shared" si="0"/>
        <v>8</v>
      </c>
      <c r="Y18" s="142">
        <f t="shared" si="0"/>
        <v>5</v>
      </c>
      <c r="Z18" s="142">
        <f t="shared" si="0"/>
        <v>7</v>
      </c>
      <c r="AA18" s="138"/>
      <c r="AB18" s="138"/>
      <c r="AC18" s="138"/>
      <c r="AD18" s="138"/>
      <c r="AE18" s="138"/>
      <c r="AF18" s="146" t="s">
        <v>1174</v>
      </c>
      <c r="AG18" s="146" t="s">
        <v>1175</v>
      </c>
      <c r="AH18" s="146" t="s">
        <v>1176</v>
      </c>
      <c r="AI18" s="146" t="s">
        <v>1177</v>
      </c>
      <c r="AJ18" s="146" t="s">
        <v>1178</v>
      </c>
      <c r="AK18" s="138"/>
      <c r="AL18" s="138"/>
      <c r="AM18" s="138"/>
      <c r="AN18" s="138"/>
      <c r="AO18" s="138"/>
      <c r="AP18" s="146" t="s">
        <v>1174</v>
      </c>
      <c r="AQ18" s="146" t="s">
        <v>1175</v>
      </c>
      <c r="AR18" s="146" t="s">
        <v>1176</v>
      </c>
      <c r="AS18" s="146" t="s">
        <v>1177</v>
      </c>
      <c r="AT18" s="146" t="s">
        <v>1178</v>
      </c>
      <c r="AU18" s="145" t="s">
        <v>1159</v>
      </c>
      <c r="AV18" s="145" t="s">
        <v>1160</v>
      </c>
      <c r="AW18" s="145" t="s">
        <v>1161</v>
      </c>
      <c r="AX18" s="145" t="s">
        <v>1162</v>
      </c>
      <c r="AY18" s="145" t="s">
        <v>1163</v>
      </c>
      <c r="AZ18" s="144"/>
      <c r="BA18" s="144"/>
      <c r="BB18" s="144"/>
      <c r="BC18" s="144"/>
      <c r="BD18" s="144"/>
    </row>
    <row r="19" spans="1:56" ht="16">
      <c r="A19" s="151">
        <v>4</v>
      </c>
      <c r="B19" s="152" t="s">
        <v>1078</v>
      </c>
      <c r="C19" s="139">
        <v>1.5</v>
      </c>
      <c r="D19" s="139">
        <v>1.5</v>
      </c>
      <c r="E19" s="139">
        <v>1.5</v>
      </c>
      <c r="F19" s="139"/>
      <c r="G19" s="139">
        <v>1.5</v>
      </c>
      <c r="H19" s="139"/>
      <c r="I19" s="139">
        <v>1.5</v>
      </c>
      <c r="J19" s="139">
        <v>1.5</v>
      </c>
      <c r="K19" s="139">
        <v>1.5</v>
      </c>
      <c r="L19" s="139"/>
      <c r="M19" s="139">
        <v>1.5</v>
      </c>
      <c r="N19" s="139"/>
      <c r="O19" s="141">
        <v>44046</v>
      </c>
      <c r="P19" s="141">
        <v>44046</v>
      </c>
      <c r="Q19" s="141">
        <v>44046</v>
      </c>
      <c r="R19" s="141">
        <v>44046</v>
      </c>
      <c r="S19" s="142">
        <v>34</v>
      </c>
      <c r="T19" s="142">
        <v>65</v>
      </c>
      <c r="U19" s="142">
        <v>45</v>
      </c>
      <c r="V19" s="142">
        <v>63</v>
      </c>
      <c r="W19" s="142">
        <f t="shared" si="1"/>
        <v>4</v>
      </c>
      <c r="X19" s="142">
        <f t="shared" si="0"/>
        <v>8</v>
      </c>
      <c r="Y19" s="142">
        <f t="shared" si="0"/>
        <v>5</v>
      </c>
      <c r="Z19" s="142">
        <f t="shared" si="0"/>
        <v>7</v>
      </c>
      <c r="AA19" s="143" t="s">
        <v>1144</v>
      </c>
      <c r="AB19" s="143" t="s">
        <v>1145</v>
      </c>
      <c r="AC19" s="143" t="s">
        <v>1146</v>
      </c>
      <c r="AD19" s="143" t="s">
        <v>1147</v>
      </c>
      <c r="AE19" s="143" t="s">
        <v>1148</v>
      </c>
      <c r="AF19" s="146" t="s">
        <v>1144</v>
      </c>
      <c r="AG19" s="146" t="s">
        <v>1145</v>
      </c>
      <c r="AH19" s="146" t="s">
        <v>1146</v>
      </c>
      <c r="AI19" s="146" t="s">
        <v>1147</v>
      </c>
      <c r="AJ19" s="146" t="s">
        <v>1148</v>
      </c>
      <c r="AK19" s="143" t="s">
        <v>1144</v>
      </c>
      <c r="AL19" s="143" t="s">
        <v>1145</v>
      </c>
      <c r="AM19" s="143" t="s">
        <v>1146</v>
      </c>
      <c r="AN19" s="143" t="s">
        <v>1147</v>
      </c>
      <c r="AO19" s="143" t="s">
        <v>1148</v>
      </c>
      <c r="AP19" s="144"/>
      <c r="AQ19" s="144"/>
      <c r="AR19" s="144"/>
      <c r="AS19" s="144"/>
      <c r="AT19" s="144"/>
      <c r="AU19" s="143" t="s">
        <v>1144</v>
      </c>
      <c r="AV19" s="143" t="s">
        <v>1145</v>
      </c>
      <c r="AW19" s="143" t="s">
        <v>1146</v>
      </c>
      <c r="AX19" s="143" t="s">
        <v>1147</v>
      </c>
      <c r="AY19" s="143" t="s">
        <v>1148</v>
      </c>
      <c r="AZ19" s="144"/>
      <c r="BA19" s="144"/>
      <c r="BB19" s="144"/>
      <c r="BC19" s="144"/>
      <c r="BD19" s="144"/>
    </row>
    <row r="20" spans="1:56" ht="30">
      <c r="A20" s="149">
        <v>4</v>
      </c>
      <c r="B20" s="139" t="s">
        <v>1079</v>
      </c>
      <c r="C20" s="139"/>
      <c r="D20" s="139">
        <v>4</v>
      </c>
      <c r="E20" s="139"/>
      <c r="F20" s="139">
        <v>4</v>
      </c>
      <c r="G20" s="139"/>
      <c r="H20" s="140" t="s">
        <v>1080</v>
      </c>
      <c r="I20" s="139"/>
      <c r="J20" s="139">
        <v>4</v>
      </c>
      <c r="K20" s="139"/>
      <c r="L20" s="139">
        <v>4</v>
      </c>
      <c r="M20" s="139"/>
      <c r="N20" s="140">
        <v>1</v>
      </c>
      <c r="O20" s="141">
        <v>44046</v>
      </c>
      <c r="P20" s="141">
        <v>44046</v>
      </c>
      <c r="Q20" s="141">
        <v>44046</v>
      </c>
      <c r="R20" s="141">
        <v>44046</v>
      </c>
      <c r="S20" s="142">
        <v>34</v>
      </c>
      <c r="T20" s="142">
        <v>65</v>
      </c>
      <c r="U20" s="142">
        <v>45</v>
      </c>
      <c r="V20" s="142">
        <v>63</v>
      </c>
      <c r="W20" s="142">
        <f t="shared" si="1"/>
        <v>4</v>
      </c>
      <c r="X20" s="142">
        <f t="shared" si="1"/>
        <v>8</v>
      </c>
      <c r="Y20" s="142">
        <f t="shared" si="1"/>
        <v>5</v>
      </c>
      <c r="Z20" s="142">
        <f t="shared" si="1"/>
        <v>7</v>
      </c>
      <c r="AA20" s="138"/>
      <c r="AB20" s="138"/>
      <c r="AC20" s="138"/>
      <c r="AD20" s="138"/>
      <c r="AE20" s="138"/>
      <c r="AF20" s="146" t="s">
        <v>1179</v>
      </c>
      <c r="AG20" s="146" t="s">
        <v>1180</v>
      </c>
      <c r="AH20" s="146" t="s">
        <v>1181</v>
      </c>
      <c r="AI20" s="146" t="s">
        <v>1182</v>
      </c>
      <c r="AJ20" s="146" t="s">
        <v>1183</v>
      </c>
      <c r="AK20" s="138"/>
      <c r="AL20" s="138"/>
      <c r="AM20" s="138"/>
      <c r="AN20" s="138"/>
      <c r="AO20" s="138"/>
      <c r="AP20" s="146" t="s">
        <v>1179</v>
      </c>
      <c r="AQ20" s="146" t="s">
        <v>1180</v>
      </c>
      <c r="AR20" s="146" t="s">
        <v>1181</v>
      </c>
      <c r="AS20" s="146" t="s">
        <v>1182</v>
      </c>
      <c r="AT20" s="146" t="s">
        <v>1183</v>
      </c>
      <c r="AU20" s="138"/>
      <c r="AV20" s="138"/>
      <c r="AW20" s="138"/>
      <c r="AX20" s="138"/>
      <c r="AY20" s="138"/>
      <c r="AZ20" s="147" t="s">
        <v>1154</v>
      </c>
      <c r="BA20" s="147" t="s">
        <v>1155</v>
      </c>
      <c r="BB20" s="147" t="s">
        <v>1156</v>
      </c>
      <c r="BC20" s="147" t="s">
        <v>1157</v>
      </c>
      <c r="BD20" s="147" t="s">
        <v>1158</v>
      </c>
    </row>
    <row r="21" spans="1:56">
      <c r="A21" s="136">
        <v>6</v>
      </c>
      <c r="B21" s="136">
        <v>6</v>
      </c>
      <c r="C21" s="136">
        <v>6</v>
      </c>
      <c r="D21" s="136">
        <v>6</v>
      </c>
      <c r="E21" s="136">
        <v>6</v>
      </c>
      <c r="F21" s="136">
        <v>6</v>
      </c>
      <c r="G21" s="136">
        <v>6</v>
      </c>
      <c r="H21" s="136">
        <v>6</v>
      </c>
      <c r="I21" s="136">
        <v>6</v>
      </c>
      <c r="J21" s="136">
        <v>6</v>
      </c>
      <c r="K21" s="136">
        <v>6</v>
      </c>
      <c r="L21" s="136">
        <v>6</v>
      </c>
      <c r="M21" s="136">
        <v>6</v>
      </c>
      <c r="N21" s="136">
        <v>6</v>
      </c>
      <c r="O21" s="136">
        <v>6</v>
      </c>
      <c r="P21" s="136">
        <v>6</v>
      </c>
      <c r="Q21" s="136">
        <v>6</v>
      </c>
      <c r="R21" s="136">
        <v>6</v>
      </c>
      <c r="S21" s="136">
        <v>6</v>
      </c>
      <c r="T21" s="136">
        <v>6</v>
      </c>
      <c r="U21" s="136">
        <v>6</v>
      </c>
      <c r="V21" s="136">
        <v>6</v>
      </c>
      <c r="W21" s="136">
        <v>6</v>
      </c>
      <c r="X21" s="136">
        <v>6</v>
      </c>
      <c r="Y21" s="136">
        <v>6</v>
      </c>
      <c r="Z21" s="136">
        <v>6</v>
      </c>
      <c r="AA21" s="136">
        <v>6</v>
      </c>
      <c r="AB21" s="136">
        <v>6</v>
      </c>
      <c r="AC21" s="136">
        <v>6</v>
      </c>
      <c r="AD21" s="136">
        <v>6</v>
      </c>
      <c r="AE21" s="136">
        <v>6</v>
      </c>
      <c r="AF21" s="136">
        <v>6</v>
      </c>
      <c r="AG21" s="136">
        <v>6</v>
      </c>
      <c r="AH21" s="136">
        <v>6</v>
      </c>
      <c r="AI21" s="136">
        <v>6</v>
      </c>
      <c r="AJ21" s="136">
        <v>6</v>
      </c>
      <c r="AK21" s="136">
        <v>6</v>
      </c>
      <c r="AL21" s="136">
        <v>6</v>
      </c>
      <c r="AM21" s="136">
        <v>6</v>
      </c>
      <c r="AN21" s="136">
        <v>6</v>
      </c>
      <c r="AO21" s="136">
        <v>6</v>
      </c>
      <c r="AP21" s="136">
        <v>6</v>
      </c>
      <c r="AQ21" s="136">
        <v>6</v>
      </c>
      <c r="AR21" s="136">
        <v>6</v>
      </c>
      <c r="AS21" s="136">
        <v>6</v>
      </c>
      <c r="AT21" s="136">
        <v>6</v>
      </c>
      <c r="AU21" s="136">
        <v>6</v>
      </c>
      <c r="AV21" s="136">
        <v>6</v>
      </c>
      <c r="AW21" s="136">
        <v>6</v>
      </c>
      <c r="AX21" s="136">
        <v>6</v>
      </c>
      <c r="AY21" s="136">
        <v>6</v>
      </c>
      <c r="AZ21" s="136">
        <v>6</v>
      </c>
      <c r="BA21" s="136">
        <v>6</v>
      </c>
      <c r="BB21" s="136">
        <v>6</v>
      </c>
      <c r="BC21" s="136">
        <v>6</v>
      </c>
      <c r="BD21" s="136">
        <v>6</v>
      </c>
    </row>
    <row r="22" spans="1:56" ht="16">
      <c r="A22" s="149">
        <v>6</v>
      </c>
      <c r="B22" s="139" t="s">
        <v>1088</v>
      </c>
      <c r="C22" s="139">
        <v>1.5</v>
      </c>
      <c r="D22" s="139"/>
      <c r="E22" s="139"/>
      <c r="F22" s="139">
        <v>1.5</v>
      </c>
      <c r="G22" s="139"/>
      <c r="H22" s="139"/>
      <c r="I22" s="139">
        <v>1.5</v>
      </c>
      <c r="J22" s="139"/>
      <c r="K22" s="139"/>
      <c r="L22" s="139">
        <v>1.5</v>
      </c>
      <c r="M22" s="139"/>
      <c r="N22" s="139"/>
      <c r="O22" s="150" t="s">
        <v>1089</v>
      </c>
      <c r="P22" s="150" t="s">
        <v>1089</v>
      </c>
      <c r="Q22" s="150" t="s">
        <v>1089</v>
      </c>
      <c r="R22" s="150" t="s">
        <v>1089</v>
      </c>
      <c r="S22" s="142">
        <v>52</v>
      </c>
      <c r="T22" s="142">
        <v>67</v>
      </c>
      <c r="U22" s="142">
        <v>48</v>
      </c>
      <c r="V22" s="142">
        <v>59</v>
      </c>
      <c r="W22" s="142">
        <f t="shared" si="1"/>
        <v>6</v>
      </c>
      <c r="X22" s="142">
        <f t="shared" si="1"/>
        <v>8</v>
      </c>
      <c r="Y22" s="142">
        <f t="shared" si="1"/>
        <v>6</v>
      </c>
      <c r="Z22" s="142">
        <f t="shared" si="1"/>
        <v>7</v>
      </c>
      <c r="AA22" s="143" t="s">
        <v>1144</v>
      </c>
      <c r="AB22" s="143" t="s">
        <v>1145</v>
      </c>
      <c r="AC22" s="143" t="s">
        <v>1146</v>
      </c>
      <c r="AD22" s="143" t="s">
        <v>1147</v>
      </c>
      <c r="AE22" s="143" t="s">
        <v>1148</v>
      </c>
      <c r="AF22" s="144"/>
      <c r="AG22" s="144"/>
      <c r="AH22" s="144"/>
      <c r="AI22" s="144"/>
      <c r="AJ22" s="144"/>
      <c r="AK22" s="138"/>
      <c r="AL22" s="138"/>
      <c r="AM22" s="138"/>
      <c r="AN22" s="138"/>
      <c r="AO22" s="138"/>
      <c r="AP22" s="146" t="s">
        <v>1144</v>
      </c>
      <c r="AQ22" s="146" t="s">
        <v>1145</v>
      </c>
      <c r="AR22" s="146" t="s">
        <v>1146</v>
      </c>
      <c r="AS22" s="146" t="s">
        <v>1147</v>
      </c>
      <c r="AT22" s="146" t="s">
        <v>1148</v>
      </c>
      <c r="AU22" s="138"/>
      <c r="AV22" s="138"/>
      <c r="AW22" s="138"/>
      <c r="AX22" s="138"/>
      <c r="AY22" s="138"/>
      <c r="AZ22" s="144"/>
      <c r="BA22" s="144"/>
      <c r="BB22" s="144"/>
      <c r="BC22" s="144"/>
      <c r="BD22" s="144"/>
    </row>
    <row r="23" spans="1:56" ht="45">
      <c r="A23" s="149">
        <v>6</v>
      </c>
      <c r="B23" s="139" t="s">
        <v>1090</v>
      </c>
      <c r="C23" s="139"/>
      <c r="D23" s="139">
        <v>1.5</v>
      </c>
      <c r="E23" s="139">
        <v>1.5</v>
      </c>
      <c r="F23" s="139"/>
      <c r="G23" s="139" t="s">
        <v>1091</v>
      </c>
      <c r="H23" s="139"/>
      <c r="I23" s="139"/>
      <c r="J23" s="139">
        <v>1.5</v>
      </c>
      <c r="K23" s="139">
        <v>1.5</v>
      </c>
      <c r="L23" s="139"/>
      <c r="M23" s="139" t="s">
        <v>1092</v>
      </c>
      <c r="N23" s="139"/>
      <c r="O23" s="150" t="s">
        <v>1089</v>
      </c>
      <c r="P23" s="150" t="s">
        <v>1089</v>
      </c>
      <c r="Q23" s="150" t="s">
        <v>1089</v>
      </c>
      <c r="R23" s="150" t="s">
        <v>1089</v>
      </c>
      <c r="S23" s="142">
        <v>52</v>
      </c>
      <c r="T23" s="142">
        <v>67</v>
      </c>
      <c r="U23" s="142">
        <v>48</v>
      </c>
      <c r="V23" s="142">
        <v>59</v>
      </c>
      <c r="W23" s="142">
        <f t="shared" si="1"/>
        <v>6</v>
      </c>
      <c r="X23" s="142">
        <f t="shared" si="1"/>
        <v>8</v>
      </c>
      <c r="Y23" s="142">
        <f t="shared" si="1"/>
        <v>6</v>
      </c>
      <c r="Z23" s="142">
        <f t="shared" si="1"/>
        <v>7</v>
      </c>
      <c r="AA23" s="138"/>
      <c r="AB23" s="138"/>
      <c r="AC23" s="138"/>
      <c r="AD23" s="138"/>
      <c r="AE23" s="138"/>
      <c r="AF23" s="146" t="s">
        <v>1144</v>
      </c>
      <c r="AG23" s="146" t="s">
        <v>1145</v>
      </c>
      <c r="AH23" s="146" t="s">
        <v>1146</v>
      </c>
      <c r="AI23" s="146" t="s">
        <v>1147</v>
      </c>
      <c r="AJ23" s="146" t="s">
        <v>1148</v>
      </c>
      <c r="AK23" s="143" t="s">
        <v>1144</v>
      </c>
      <c r="AL23" s="143" t="s">
        <v>1145</v>
      </c>
      <c r="AM23" s="143" t="s">
        <v>1146</v>
      </c>
      <c r="AN23" s="143" t="s">
        <v>1147</v>
      </c>
      <c r="AO23" s="143" t="s">
        <v>1148</v>
      </c>
      <c r="AP23" s="144"/>
      <c r="AQ23" s="144"/>
      <c r="AR23" s="144"/>
      <c r="AS23" s="144"/>
      <c r="AT23" s="144"/>
      <c r="AU23" s="143" t="s">
        <v>1184</v>
      </c>
      <c r="AV23" s="143" t="s">
        <v>1185</v>
      </c>
      <c r="AW23" s="143" t="s">
        <v>1186</v>
      </c>
      <c r="AX23" s="143" t="s">
        <v>1187</v>
      </c>
      <c r="AY23" s="143" t="s">
        <v>1188</v>
      </c>
      <c r="AZ23" s="144"/>
      <c r="BA23" s="144"/>
      <c r="BB23" s="144"/>
      <c r="BC23" s="144"/>
      <c r="BD23" s="144"/>
    </row>
    <row r="24" spans="1:56" hidden="1">
      <c r="W24" s="672" t="s">
        <v>1142</v>
      </c>
      <c r="X24" s="673"/>
      <c r="Y24" s="673"/>
      <c r="Z24" s="673"/>
      <c r="AA24" s="154">
        <f>(COUNTA(AA3:AA23)-5)*2</f>
        <v>20</v>
      </c>
      <c r="AB24" s="154">
        <f>(COUNTA(AB3:AB23)-5)*2</f>
        <v>20</v>
      </c>
      <c r="AC24" s="154">
        <f>(COUNTA(AC3:AC23)-5)*2</f>
        <v>20</v>
      </c>
      <c r="AD24" s="154">
        <f t="shared" ref="AD24:AE24" si="2">COUNTA(AD3:AD23)-5</f>
        <v>10</v>
      </c>
      <c r="AE24" s="154">
        <f t="shared" si="2"/>
        <v>10</v>
      </c>
      <c r="AF24" s="154">
        <f>(COUNTA(AF3:AF23)-5)*2</f>
        <v>20</v>
      </c>
      <c r="AG24" s="154">
        <f>(COUNTA(AG3:AG23)-5)*2</f>
        <v>20</v>
      </c>
      <c r="AH24" s="154">
        <f>(COUNTA(AH3:AH23)-5)*2</f>
        <v>20</v>
      </c>
      <c r="AI24" s="154">
        <f t="shared" ref="AI24" si="3">COUNTA(AI3:AI23)-5</f>
        <v>10</v>
      </c>
      <c r="AJ24" s="154">
        <f t="shared" ref="AJ24" si="4">COUNTA(AJ3:AJ23)-5</f>
        <v>10</v>
      </c>
      <c r="AK24" s="154">
        <f>(COUNTA(AK3:AK23)-5)*2</f>
        <v>18</v>
      </c>
      <c r="AL24" s="154">
        <f>(COUNTA(AL3:AL23)-5)*2</f>
        <v>18</v>
      </c>
      <c r="AM24" s="154">
        <f>(COUNTA(AM3:AM23)-5)*2</f>
        <v>18</v>
      </c>
      <c r="AN24" s="154">
        <f t="shared" ref="AN24" si="5">COUNTA(AN3:AN23)-5</f>
        <v>9</v>
      </c>
      <c r="AO24" s="154">
        <f t="shared" ref="AO24" si="6">COUNTA(AO3:AO23)-5</f>
        <v>9</v>
      </c>
      <c r="AP24" s="154">
        <f>(COUNTA(AP3:AP23)-5)*2</f>
        <v>20</v>
      </c>
      <c r="AQ24" s="154">
        <f>(COUNTA(AQ3:AQ23)-5)*2</f>
        <v>20</v>
      </c>
      <c r="AR24" s="154">
        <f>(COUNTA(AR3:AR23)-5)*2</f>
        <v>20</v>
      </c>
      <c r="AS24" s="154">
        <f t="shared" ref="AS24" si="7">COUNTA(AS3:AS23)-5</f>
        <v>10</v>
      </c>
      <c r="AT24" s="154">
        <f t="shared" ref="AT24" si="8">COUNTA(AT3:AT23)-5</f>
        <v>10</v>
      </c>
      <c r="AU24" s="154">
        <f>(COUNTA(AU3:AU23)-5)*2</f>
        <v>22</v>
      </c>
      <c r="AV24" s="154">
        <f>(COUNTA(AV3:AV23)-5)*2</f>
        <v>22</v>
      </c>
      <c r="AW24" s="154">
        <f>(COUNTA(AW3:AW23)-5)*2</f>
        <v>22</v>
      </c>
      <c r="AX24" s="154">
        <f t="shared" ref="AX24" si="9">COUNTA(AX3:AX23)-5</f>
        <v>11</v>
      </c>
      <c r="AY24" s="154">
        <f t="shared" ref="AY24" si="10">COUNTA(AY3:AY23)-5</f>
        <v>11</v>
      </c>
      <c r="AZ24" s="154">
        <f>(COUNTA(AZ3:AZ23)-5)*2</f>
        <v>10</v>
      </c>
      <c r="BA24" s="154">
        <f>(COUNTA(BA3:BA23)-5)*2</f>
        <v>10</v>
      </c>
      <c r="BB24" s="154">
        <f>(COUNTA(BB3:BB23)-5)*2</f>
        <v>10</v>
      </c>
      <c r="BC24" s="154">
        <f t="shared" ref="BC24" si="11">COUNTA(BC3:BC23)-5</f>
        <v>5</v>
      </c>
      <c r="BD24" s="154">
        <f t="shared" ref="BD24" si="12">COUNTA(BD3:BD23)-5</f>
        <v>5</v>
      </c>
    </row>
    <row r="25" spans="1:56" hidden="1">
      <c r="W25" s="674" t="s">
        <v>1143</v>
      </c>
      <c r="X25" s="675"/>
      <c r="Y25" s="675"/>
      <c r="Z25" s="676"/>
      <c r="AA25" s="154">
        <v>33</v>
      </c>
      <c r="AB25" s="154">
        <v>33</v>
      </c>
      <c r="AC25" s="154">
        <v>33</v>
      </c>
      <c r="AD25" s="154">
        <v>16.5</v>
      </c>
      <c r="AE25" s="154">
        <v>16.5</v>
      </c>
      <c r="AF25" s="154">
        <v>35</v>
      </c>
      <c r="AG25" s="154">
        <v>35</v>
      </c>
      <c r="AH25" s="154">
        <v>35</v>
      </c>
      <c r="AI25" s="154">
        <v>17.5</v>
      </c>
      <c r="AJ25" s="154">
        <v>17.5</v>
      </c>
      <c r="AK25" s="154">
        <v>30</v>
      </c>
      <c r="AL25" s="154">
        <v>30</v>
      </c>
      <c r="AM25" s="154">
        <v>30</v>
      </c>
      <c r="AN25" s="154">
        <v>15</v>
      </c>
      <c r="AO25" s="154">
        <v>15</v>
      </c>
      <c r="AP25" s="154">
        <v>34</v>
      </c>
      <c r="AQ25" s="154">
        <v>34</v>
      </c>
      <c r="AR25" s="154">
        <v>34</v>
      </c>
      <c r="AS25" s="154">
        <v>17</v>
      </c>
      <c r="AT25" s="154">
        <v>17</v>
      </c>
      <c r="AU25" s="154">
        <v>20</v>
      </c>
      <c r="AV25" s="154">
        <v>20</v>
      </c>
      <c r="AW25" s="154">
        <v>20</v>
      </c>
      <c r="AX25" s="154">
        <v>10</v>
      </c>
      <c r="AY25" s="154">
        <v>10</v>
      </c>
      <c r="AZ25" s="154">
        <v>6</v>
      </c>
      <c r="BA25" s="154">
        <v>6</v>
      </c>
      <c r="BB25" s="154">
        <v>6</v>
      </c>
      <c r="BC25" s="154">
        <v>3</v>
      </c>
      <c r="BD25" s="154">
        <v>3</v>
      </c>
    </row>
  </sheetData>
  <mergeCells count="10">
    <mergeCell ref="AP1:AT1"/>
    <mergeCell ref="AU1:AY1"/>
    <mergeCell ref="AZ1:BD1"/>
    <mergeCell ref="A1:B1"/>
    <mergeCell ref="C1:R1"/>
    <mergeCell ref="W24:Z24"/>
    <mergeCell ref="W25:Z25"/>
    <mergeCell ref="AA1:AE1"/>
    <mergeCell ref="AF1:AJ1"/>
    <mergeCell ref="AK1:AO1"/>
  </mergeCells>
  <pageMargins left="0.7" right="0.7" top="0.75" bottom="0.75" header="0.3" footer="0.3"/>
  <pageSetup paperSize="9" orientation="portrait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194E5E-DF21-435F-A35B-1A90326E5ED2}">
  <sheetPr>
    <tabColor theme="4"/>
  </sheetPr>
  <dimension ref="A1:BD25"/>
  <sheetViews>
    <sheetView zoomScale="48" workbookViewId="0">
      <pane xSplit="22" ySplit="2" topLeftCell="W9" activePane="bottomRight" state="frozen"/>
      <selection pane="topRight" activeCell="B11" sqref="B11:C18"/>
      <selection pane="bottomLeft" activeCell="B11" sqref="B11:C18"/>
      <selection pane="bottomRight" activeCell="B11" sqref="B11:C18"/>
    </sheetView>
  </sheetViews>
  <sheetFormatPr baseColWidth="10" defaultColWidth="8.83203125" defaultRowHeight="15"/>
  <cols>
    <col min="1" max="1" width="6.5" style="135" bestFit="1" customWidth="1"/>
    <col min="2" max="2" width="42.5" style="153" bestFit="1" customWidth="1"/>
    <col min="3" max="4" width="13.5" style="135" hidden="1" customWidth="1"/>
    <col min="5" max="5" width="15.1640625" style="135" hidden="1" customWidth="1"/>
    <col min="6" max="6" width="11.5" style="135" hidden="1" customWidth="1"/>
    <col min="7" max="7" width="11.83203125" style="135" hidden="1" customWidth="1"/>
    <col min="8" max="8" width="10.83203125" style="135" hidden="1" customWidth="1"/>
    <col min="9" max="9" width="8.83203125" style="135" hidden="1" customWidth="1"/>
    <col min="10" max="11" width="9.1640625" style="135" hidden="1" customWidth="1"/>
    <col min="12" max="12" width="10.1640625" style="135" hidden="1" customWidth="1"/>
    <col min="13" max="14" width="10.83203125" style="135" hidden="1" customWidth="1"/>
    <col min="15" max="18" width="13.5" style="135" hidden="1" customWidth="1"/>
    <col min="19" max="22" width="12" style="135" hidden="1" customWidth="1"/>
    <col min="23" max="26" width="13.5" style="135" bestFit="1" customWidth="1"/>
    <col min="27" max="27" width="9.1640625" style="135" bestFit="1" customWidth="1"/>
    <col min="28" max="29" width="9.5" style="135" bestFit="1" customWidth="1"/>
    <col min="30" max="30" width="11.83203125" style="135" bestFit="1" customWidth="1"/>
    <col min="31" max="31" width="12.5" style="135" customWidth="1"/>
    <col min="32" max="32" width="9.1640625" style="135" bestFit="1" customWidth="1"/>
    <col min="33" max="34" width="9.5" style="135" bestFit="1" customWidth="1"/>
    <col min="35" max="35" width="11.83203125" style="135" bestFit="1" customWidth="1"/>
    <col min="36" max="36" width="14.1640625" style="135" customWidth="1"/>
    <col min="37" max="37" width="9.1640625" style="135" bestFit="1" customWidth="1"/>
    <col min="38" max="39" width="9.5" style="135" bestFit="1" customWidth="1"/>
    <col min="40" max="41" width="11.83203125" style="135" bestFit="1" customWidth="1"/>
    <col min="42" max="42" width="9.1640625" style="135" bestFit="1" customWidth="1"/>
    <col min="43" max="44" width="9.5" style="135" bestFit="1" customWidth="1"/>
    <col min="45" max="45" width="11.83203125" style="135" bestFit="1" customWidth="1"/>
    <col min="46" max="46" width="12.5" style="135" customWidth="1"/>
    <col min="47" max="47" width="10.83203125" style="135" bestFit="1" customWidth="1"/>
    <col min="48" max="49" width="11.1640625" style="135" bestFit="1" customWidth="1"/>
    <col min="50" max="50" width="13.5" style="135" bestFit="1" customWidth="1"/>
    <col min="51" max="51" width="10.83203125" style="135" bestFit="1" customWidth="1"/>
    <col min="52" max="52" width="10.5" style="135" bestFit="1" customWidth="1"/>
    <col min="53" max="54" width="11.1640625" style="135" bestFit="1" customWidth="1"/>
    <col min="55" max="55" width="13.5" style="135" bestFit="1" customWidth="1"/>
    <col min="56" max="56" width="9.83203125" style="135" bestFit="1" customWidth="1"/>
  </cols>
  <sheetData>
    <row r="1" spans="1:56" ht="32">
      <c r="A1" s="683" t="s">
        <v>965</v>
      </c>
      <c r="B1" s="683"/>
      <c r="C1" s="684" t="s">
        <v>966</v>
      </c>
      <c r="D1" s="684"/>
      <c r="E1" s="684"/>
      <c r="F1" s="684"/>
      <c r="G1" s="684"/>
      <c r="H1" s="684"/>
      <c r="I1" s="684"/>
      <c r="J1" s="684"/>
      <c r="K1" s="684"/>
      <c r="L1" s="684"/>
      <c r="M1" s="684"/>
      <c r="N1" s="684"/>
      <c r="O1" s="684"/>
      <c r="P1" s="684"/>
      <c r="Q1" s="684"/>
      <c r="R1" s="684"/>
      <c r="S1" s="486"/>
      <c r="T1" s="125"/>
      <c r="U1" s="125"/>
      <c r="V1" s="125"/>
      <c r="W1" s="126" t="s">
        <v>967</v>
      </c>
      <c r="X1" s="126" t="s">
        <v>968</v>
      </c>
      <c r="Y1" s="126" t="s">
        <v>969</v>
      </c>
      <c r="Z1" s="126" t="s">
        <v>968</v>
      </c>
      <c r="AA1" s="677" t="s">
        <v>1098</v>
      </c>
      <c r="AB1" s="678"/>
      <c r="AC1" s="678"/>
      <c r="AD1" s="678"/>
      <c r="AE1" s="679"/>
      <c r="AF1" s="680" t="s">
        <v>1099</v>
      </c>
      <c r="AG1" s="681"/>
      <c r="AH1" s="681"/>
      <c r="AI1" s="681"/>
      <c r="AJ1" s="682"/>
      <c r="AK1" s="677" t="s">
        <v>1100</v>
      </c>
      <c r="AL1" s="678"/>
      <c r="AM1" s="678"/>
      <c r="AN1" s="678"/>
      <c r="AO1" s="679"/>
      <c r="AP1" s="680" t="s">
        <v>1101</v>
      </c>
      <c r="AQ1" s="681"/>
      <c r="AR1" s="681"/>
      <c r="AS1" s="681"/>
      <c r="AT1" s="682"/>
      <c r="AU1" s="677" t="s">
        <v>1102</v>
      </c>
      <c r="AV1" s="678"/>
      <c r="AW1" s="678"/>
      <c r="AX1" s="678"/>
      <c r="AY1" s="679"/>
      <c r="AZ1" s="680" t="s">
        <v>1103</v>
      </c>
      <c r="BA1" s="681"/>
      <c r="BB1" s="681"/>
      <c r="BC1" s="681"/>
      <c r="BD1" s="682"/>
    </row>
    <row r="2" spans="1:56" ht="32">
      <c r="A2" s="129" t="s">
        <v>976</v>
      </c>
      <c r="B2" s="130" t="s">
        <v>5</v>
      </c>
      <c r="C2" s="131" t="s">
        <v>970</v>
      </c>
      <c r="D2" s="131" t="s">
        <v>971</v>
      </c>
      <c r="E2" s="131" t="s">
        <v>972</v>
      </c>
      <c r="F2" s="131" t="s">
        <v>977</v>
      </c>
      <c r="G2" s="131" t="s">
        <v>978</v>
      </c>
      <c r="H2" s="131" t="s">
        <v>979</v>
      </c>
      <c r="I2" s="131" t="s">
        <v>970</v>
      </c>
      <c r="J2" s="131" t="s">
        <v>971</v>
      </c>
      <c r="K2" s="131" t="s">
        <v>972</v>
      </c>
      <c r="L2" s="131" t="s">
        <v>977</v>
      </c>
      <c r="M2" s="131" t="s">
        <v>978</v>
      </c>
      <c r="N2" s="131" t="s">
        <v>979</v>
      </c>
      <c r="O2" s="130" t="s">
        <v>980</v>
      </c>
      <c r="P2" s="130" t="s">
        <v>981</v>
      </c>
      <c r="Q2" s="130" t="s">
        <v>982</v>
      </c>
      <c r="R2" s="130" t="s">
        <v>983</v>
      </c>
      <c r="S2" s="130" t="s">
        <v>984</v>
      </c>
      <c r="T2" s="130" t="s">
        <v>985</v>
      </c>
      <c r="U2" s="130" t="s">
        <v>986</v>
      </c>
      <c r="V2" s="130" t="s">
        <v>987</v>
      </c>
      <c r="W2" s="130" t="s">
        <v>988</v>
      </c>
      <c r="X2" s="130" t="s">
        <v>989</v>
      </c>
      <c r="Y2" s="130" t="s">
        <v>990</v>
      </c>
      <c r="Z2" s="130" t="s">
        <v>991</v>
      </c>
      <c r="AA2" s="132" t="s">
        <v>992</v>
      </c>
      <c r="AB2" s="132" t="s">
        <v>993</v>
      </c>
      <c r="AC2" s="132" t="s">
        <v>994</v>
      </c>
      <c r="AD2" s="133" t="s">
        <v>995</v>
      </c>
      <c r="AE2" s="132" t="s">
        <v>996</v>
      </c>
      <c r="AF2" s="134" t="s">
        <v>992</v>
      </c>
      <c r="AG2" s="134" t="s">
        <v>993</v>
      </c>
      <c r="AH2" s="134" t="s">
        <v>994</v>
      </c>
      <c r="AI2" s="134" t="s">
        <v>995</v>
      </c>
      <c r="AJ2" s="134" t="s">
        <v>996</v>
      </c>
      <c r="AK2" s="132" t="s">
        <v>992</v>
      </c>
      <c r="AL2" s="132" t="s">
        <v>993</v>
      </c>
      <c r="AM2" s="132" t="s">
        <v>994</v>
      </c>
      <c r="AN2" s="133" t="s">
        <v>995</v>
      </c>
      <c r="AO2" s="132" t="s">
        <v>996</v>
      </c>
      <c r="AP2" s="134" t="s">
        <v>992</v>
      </c>
      <c r="AQ2" s="134" t="s">
        <v>993</v>
      </c>
      <c r="AR2" s="134" t="s">
        <v>994</v>
      </c>
      <c r="AS2" s="134" t="s">
        <v>995</v>
      </c>
      <c r="AT2" s="134" t="s">
        <v>996</v>
      </c>
      <c r="AU2" s="132" t="s">
        <v>992</v>
      </c>
      <c r="AV2" s="132" t="s">
        <v>993</v>
      </c>
      <c r="AW2" s="132" t="s">
        <v>994</v>
      </c>
      <c r="AX2" s="132" t="s">
        <v>995</v>
      </c>
      <c r="AY2" s="132" t="s">
        <v>996</v>
      </c>
      <c r="AZ2" s="134" t="s">
        <v>992</v>
      </c>
      <c r="BA2" s="134" t="s">
        <v>993</v>
      </c>
      <c r="BB2" s="134" t="s">
        <v>994</v>
      </c>
      <c r="BC2" s="134" t="s">
        <v>995</v>
      </c>
      <c r="BD2" s="134" t="s">
        <v>996</v>
      </c>
    </row>
    <row r="3" spans="1:56">
      <c r="A3" s="136">
        <v>1</v>
      </c>
      <c r="B3" s="136">
        <v>1</v>
      </c>
      <c r="C3" s="136">
        <v>1</v>
      </c>
      <c r="D3" s="136">
        <v>1</v>
      </c>
      <c r="E3" s="136">
        <v>1</v>
      </c>
      <c r="F3" s="136">
        <v>1</v>
      </c>
      <c r="G3" s="136">
        <v>1</v>
      </c>
      <c r="H3" s="136">
        <v>1</v>
      </c>
      <c r="I3" s="136">
        <v>1</v>
      </c>
      <c r="J3" s="136">
        <v>1</v>
      </c>
      <c r="K3" s="136">
        <v>1</v>
      </c>
      <c r="L3" s="136">
        <v>1</v>
      </c>
      <c r="M3" s="136">
        <v>1</v>
      </c>
      <c r="N3" s="136">
        <v>1</v>
      </c>
      <c r="O3" s="136">
        <v>1</v>
      </c>
      <c r="P3" s="136">
        <v>1</v>
      </c>
      <c r="Q3" s="136">
        <v>1</v>
      </c>
      <c r="R3" s="136">
        <v>1</v>
      </c>
      <c r="S3" s="136">
        <v>1</v>
      </c>
      <c r="T3" s="136">
        <v>1</v>
      </c>
      <c r="U3" s="136">
        <v>1</v>
      </c>
      <c r="V3" s="136">
        <v>1</v>
      </c>
      <c r="W3" s="136">
        <v>1</v>
      </c>
      <c r="X3" s="136">
        <v>1</v>
      </c>
      <c r="Y3" s="136">
        <v>1</v>
      </c>
      <c r="Z3" s="136">
        <v>1</v>
      </c>
      <c r="AA3" s="136">
        <v>1</v>
      </c>
      <c r="AB3" s="136">
        <v>1</v>
      </c>
      <c r="AC3" s="136">
        <v>1</v>
      </c>
      <c r="AD3" s="136">
        <v>1</v>
      </c>
      <c r="AE3" s="136">
        <v>1</v>
      </c>
      <c r="AF3" s="136">
        <v>1</v>
      </c>
      <c r="AG3" s="136">
        <v>1</v>
      </c>
      <c r="AH3" s="136">
        <v>1</v>
      </c>
      <c r="AI3" s="136">
        <v>1</v>
      </c>
      <c r="AJ3" s="136">
        <v>1</v>
      </c>
      <c r="AK3" s="136">
        <v>1</v>
      </c>
      <c r="AL3" s="136">
        <v>1</v>
      </c>
      <c r="AM3" s="136">
        <v>1</v>
      </c>
      <c r="AN3" s="136">
        <v>1</v>
      </c>
      <c r="AO3" s="136">
        <v>1</v>
      </c>
      <c r="AP3" s="136">
        <v>1</v>
      </c>
      <c r="AQ3" s="136">
        <v>1</v>
      </c>
      <c r="AR3" s="136">
        <v>1</v>
      </c>
      <c r="AS3" s="136">
        <v>1</v>
      </c>
      <c r="AT3" s="136">
        <v>1</v>
      </c>
      <c r="AU3" s="136">
        <v>1</v>
      </c>
      <c r="AV3" s="136">
        <v>1</v>
      </c>
      <c r="AW3" s="136">
        <v>1</v>
      </c>
      <c r="AX3" s="136">
        <v>1</v>
      </c>
      <c r="AY3" s="136">
        <v>1</v>
      </c>
      <c r="AZ3" s="136">
        <v>1</v>
      </c>
      <c r="BA3" s="136">
        <v>1</v>
      </c>
      <c r="BB3" s="136">
        <v>1</v>
      </c>
      <c r="BC3" s="136">
        <v>1</v>
      </c>
      <c r="BD3" s="136">
        <v>1</v>
      </c>
    </row>
    <row r="4" spans="1:56" ht="30">
      <c r="A4" s="138">
        <v>1</v>
      </c>
      <c r="B4" s="139" t="s">
        <v>997</v>
      </c>
      <c r="C4" s="139" t="s">
        <v>998</v>
      </c>
      <c r="D4" s="139"/>
      <c r="E4" s="139" t="s">
        <v>999</v>
      </c>
      <c r="F4" s="139"/>
      <c r="G4" s="140" t="s">
        <v>1000</v>
      </c>
      <c r="H4" s="139"/>
      <c r="I4" s="139">
        <v>1.5</v>
      </c>
      <c r="J4" s="139"/>
      <c r="K4" s="139">
        <v>1.5</v>
      </c>
      <c r="L4" s="139"/>
      <c r="M4" s="140">
        <v>0.5</v>
      </c>
      <c r="N4" s="139"/>
      <c r="O4" s="141">
        <v>44039</v>
      </c>
      <c r="P4" s="141">
        <v>44039</v>
      </c>
      <c r="Q4" s="141">
        <v>44039</v>
      </c>
      <c r="R4" s="141">
        <v>44039</v>
      </c>
      <c r="S4" s="142">
        <v>48</v>
      </c>
      <c r="T4" s="142">
        <v>68</v>
      </c>
      <c r="U4" s="142">
        <v>50</v>
      </c>
      <c r="V4" s="142">
        <v>67</v>
      </c>
      <c r="W4" s="142">
        <f>ROUNDUP(S4/9,0)</f>
        <v>6</v>
      </c>
      <c r="X4" s="142">
        <f t="shared" ref="X4:Z19" si="0">ROUNDUP(T4/9,0)</f>
        <v>8</v>
      </c>
      <c r="Y4" s="142">
        <f t="shared" si="0"/>
        <v>6</v>
      </c>
      <c r="Z4" s="142">
        <f t="shared" si="0"/>
        <v>8</v>
      </c>
      <c r="AA4" s="143" t="s">
        <v>1189</v>
      </c>
      <c r="AB4" s="143" t="s">
        <v>1190</v>
      </c>
      <c r="AC4" s="143" t="s">
        <v>1191</v>
      </c>
      <c r="AD4" s="143" t="s">
        <v>1192</v>
      </c>
      <c r="AE4" s="143" t="s">
        <v>1193</v>
      </c>
      <c r="AF4" s="144"/>
      <c r="AG4" s="144"/>
      <c r="AH4" s="144"/>
      <c r="AI4" s="144"/>
      <c r="AJ4" s="144"/>
      <c r="AK4" s="143" t="s">
        <v>1189</v>
      </c>
      <c r="AL4" s="143" t="s">
        <v>1190</v>
      </c>
      <c r="AM4" s="143" t="s">
        <v>1191</v>
      </c>
      <c r="AN4" s="143" t="s">
        <v>1192</v>
      </c>
      <c r="AO4" s="143" t="s">
        <v>1193</v>
      </c>
      <c r="AP4" s="144"/>
      <c r="AQ4" s="144"/>
      <c r="AR4" s="144"/>
      <c r="AS4" s="144"/>
      <c r="AT4" s="144"/>
      <c r="AU4" s="145" t="s">
        <v>1194</v>
      </c>
      <c r="AV4" s="145" t="s">
        <v>1195</v>
      </c>
      <c r="AW4" s="145" t="s">
        <v>1196</v>
      </c>
      <c r="AX4" s="145" t="s">
        <v>1197</v>
      </c>
      <c r="AY4" s="145" t="s">
        <v>1198</v>
      </c>
      <c r="AZ4" s="144"/>
      <c r="BA4" s="144"/>
      <c r="BB4" s="144"/>
      <c r="BC4" s="144"/>
      <c r="BD4" s="144"/>
    </row>
    <row r="5" spans="1:56" ht="60">
      <c r="A5" s="138">
        <v>1</v>
      </c>
      <c r="B5" s="139" t="s">
        <v>1011</v>
      </c>
      <c r="C5" s="139" t="s">
        <v>1012</v>
      </c>
      <c r="D5" s="139" t="s">
        <v>1012</v>
      </c>
      <c r="E5" s="139" t="s">
        <v>1013</v>
      </c>
      <c r="F5" s="139" t="s">
        <v>1014</v>
      </c>
      <c r="G5" s="139" t="s">
        <v>1015</v>
      </c>
      <c r="H5" s="140" t="s">
        <v>1000</v>
      </c>
      <c r="I5" s="139">
        <v>1.5</v>
      </c>
      <c r="J5" s="139">
        <v>1.5</v>
      </c>
      <c r="K5" s="139">
        <v>1.5</v>
      </c>
      <c r="L5" s="139">
        <v>1</v>
      </c>
      <c r="M5" s="139">
        <v>1.5</v>
      </c>
      <c r="N5" s="140">
        <v>0.5</v>
      </c>
      <c r="O5" s="141">
        <v>44039</v>
      </c>
      <c r="P5" s="141">
        <v>44039</v>
      </c>
      <c r="Q5" s="141">
        <v>44039</v>
      </c>
      <c r="R5" s="141">
        <v>44039</v>
      </c>
      <c r="S5" s="142">
        <v>48</v>
      </c>
      <c r="T5" s="142">
        <v>68</v>
      </c>
      <c r="U5" s="142">
        <v>50</v>
      </c>
      <c r="V5" s="142">
        <v>67</v>
      </c>
      <c r="W5" s="142">
        <f t="shared" ref="W5:Z23" si="1">ROUNDUP(S5/9,0)</f>
        <v>6</v>
      </c>
      <c r="X5" s="142">
        <f t="shared" si="0"/>
        <v>8</v>
      </c>
      <c r="Y5" s="142">
        <f t="shared" si="0"/>
        <v>6</v>
      </c>
      <c r="Z5" s="142">
        <f t="shared" si="0"/>
        <v>8</v>
      </c>
      <c r="AA5" s="143" t="s">
        <v>1189</v>
      </c>
      <c r="AB5" s="143" t="s">
        <v>1190</v>
      </c>
      <c r="AC5" s="143" t="s">
        <v>1191</v>
      </c>
      <c r="AD5" s="143" t="s">
        <v>1192</v>
      </c>
      <c r="AE5" s="143" t="s">
        <v>1193</v>
      </c>
      <c r="AF5" s="146" t="s">
        <v>1189</v>
      </c>
      <c r="AG5" s="146" t="s">
        <v>1190</v>
      </c>
      <c r="AH5" s="146" t="s">
        <v>1191</v>
      </c>
      <c r="AI5" s="146" t="s">
        <v>1192</v>
      </c>
      <c r="AJ5" s="146" t="s">
        <v>1193</v>
      </c>
      <c r="AK5" s="143" t="s">
        <v>1189</v>
      </c>
      <c r="AL5" s="143" t="s">
        <v>1190</v>
      </c>
      <c r="AM5" s="143" t="s">
        <v>1191</v>
      </c>
      <c r="AN5" s="143" t="s">
        <v>1192</v>
      </c>
      <c r="AO5" s="143" t="s">
        <v>1193</v>
      </c>
      <c r="AP5" s="146" t="s">
        <v>1199</v>
      </c>
      <c r="AQ5" s="146" t="s">
        <v>1200</v>
      </c>
      <c r="AR5" s="146" t="s">
        <v>1201</v>
      </c>
      <c r="AS5" s="146" t="s">
        <v>1202</v>
      </c>
      <c r="AT5" s="146" t="s">
        <v>1203</v>
      </c>
      <c r="AU5" s="143" t="s">
        <v>1189</v>
      </c>
      <c r="AV5" s="143" t="s">
        <v>1190</v>
      </c>
      <c r="AW5" s="143" t="s">
        <v>1191</v>
      </c>
      <c r="AX5" s="143" t="s">
        <v>1192</v>
      </c>
      <c r="AY5" s="143" t="s">
        <v>1193</v>
      </c>
      <c r="AZ5" s="147" t="s">
        <v>1194</v>
      </c>
      <c r="BA5" s="147" t="s">
        <v>1195</v>
      </c>
      <c r="BB5" s="147" t="s">
        <v>1196</v>
      </c>
      <c r="BC5" s="147" t="s">
        <v>1197</v>
      </c>
      <c r="BD5" s="147" t="s">
        <v>1198</v>
      </c>
    </row>
    <row r="6" spans="1:56" ht="30">
      <c r="A6" s="138">
        <v>1</v>
      </c>
      <c r="B6" s="139" t="s">
        <v>1021</v>
      </c>
      <c r="C6" s="139"/>
      <c r="D6" s="139" t="s">
        <v>1022</v>
      </c>
      <c r="E6" s="139"/>
      <c r="F6" s="139" t="s">
        <v>1023</v>
      </c>
      <c r="G6" s="139"/>
      <c r="H6" s="140" t="s">
        <v>1000</v>
      </c>
      <c r="I6" s="139"/>
      <c r="J6" s="139">
        <v>1</v>
      </c>
      <c r="K6" s="139"/>
      <c r="L6" s="139">
        <v>1</v>
      </c>
      <c r="M6" s="139"/>
      <c r="N6" s="140">
        <v>0.5</v>
      </c>
      <c r="O6" s="141">
        <v>44039</v>
      </c>
      <c r="P6" s="141">
        <v>44039</v>
      </c>
      <c r="Q6" s="141">
        <v>44039</v>
      </c>
      <c r="R6" s="141">
        <v>44039</v>
      </c>
      <c r="S6" s="142">
        <v>48</v>
      </c>
      <c r="T6" s="142">
        <v>68</v>
      </c>
      <c r="U6" s="142">
        <v>50</v>
      </c>
      <c r="V6" s="142">
        <v>67</v>
      </c>
      <c r="W6" s="142">
        <f t="shared" si="1"/>
        <v>6</v>
      </c>
      <c r="X6" s="142">
        <f t="shared" si="0"/>
        <v>8</v>
      </c>
      <c r="Y6" s="142">
        <f t="shared" si="0"/>
        <v>6</v>
      </c>
      <c r="Z6" s="142">
        <f t="shared" si="0"/>
        <v>8</v>
      </c>
      <c r="AA6" s="138"/>
      <c r="AB6" s="138"/>
      <c r="AC6" s="138"/>
      <c r="AD6" s="138"/>
      <c r="AE6" s="138"/>
      <c r="AF6" s="146" t="s">
        <v>1199</v>
      </c>
      <c r="AG6" s="146" t="s">
        <v>1200</v>
      </c>
      <c r="AH6" s="146" t="s">
        <v>1201</v>
      </c>
      <c r="AI6" s="146" t="s">
        <v>1202</v>
      </c>
      <c r="AJ6" s="146" t="s">
        <v>1203</v>
      </c>
      <c r="AK6" s="138"/>
      <c r="AL6" s="138"/>
      <c r="AM6" s="138"/>
      <c r="AN6" s="138"/>
      <c r="AO6" s="138"/>
      <c r="AP6" s="146" t="s">
        <v>1199</v>
      </c>
      <c r="AQ6" s="146" t="s">
        <v>1200</v>
      </c>
      <c r="AR6" s="146" t="s">
        <v>1201</v>
      </c>
      <c r="AS6" s="146" t="s">
        <v>1202</v>
      </c>
      <c r="AT6" s="146" t="s">
        <v>1203</v>
      </c>
      <c r="AU6" s="138"/>
      <c r="AV6" s="138"/>
      <c r="AW6" s="138"/>
      <c r="AX6" s="138"/>
      <c r="AY6" s="138"/>
      <c r="AZ6" s="147" t="s">
        <v>1194</v>
      </c>
      <c r="BA6" s="147" t="s">
        <v>1195</v>
      </c>
      <c r="BB6" s="147" t="s">
        <v>1196</v>
      </c>
      <c r="BC6" s="147" t="s">
        <v>1197</v>
      </c>
      <c r="BD6" s="147" t="s">
        <v>1198</v>
      </c>
    </row>
    <row r="7" spans="1:56">
      <c r="A7" s="136">
        <v>2</v>
      </c>
      <c r="B7" s="136">
        <v>2</v>
      </c>
      <c r="C7" s="136">
        <v>2</v>
      </c>
      <c r="D7" s="136">
        <v>2</v>
      </c>
      <c r="E7" s="136">
        <v>2</v>
      </c>
      <c r="F7" s="136">
        <v>2</v>
      </c>
      <c r="G7" s="136">
        <v>2</v>
      </c>
      <c r="H7" s="136">
        <v>2</v>
      </c>
      <c r="I7" s="136">
        <v>2</v>
      </c>
      <c r="J7" s="136">
        <v>2</v>
      </c>
      <c r="K7" s="136">
        <v>2</v>
      </c>
      <c r="L7" s="136">
        <v>2</v>
      </c>
      <c r="M7" s="136">
        <v>2</v>
      </c>
      <c r="N7" s="136">
        <v>2</v>
      </c>
      <c r="O7" s="136">
        <v>2</v>
      </c>
      <c r="P7" s="136">
        <v>2</v>
      </c>
      <c r="Q7" s="136">
        <v>2</v>
      </c>
      <c r="R7" s="136">
        <v>2</v>
      </c>
      <c r="S7" s="136">
        <v>2</v>
      </c>
      <c r="T7" s="136">
        <v>2</v>
      </c>
      <c r="U7" s="136">
        <v>2</v>
      </c>
      <c r="V7" s="136">
        <v>2</v>
      </c>
      <c r="W7" s="136">
        <v>2</v>
      </c>
      <c r="X7" s="136">
        <v>2</v>
      </c>
      <c r="Y7" s="136">
        <v>2</v>
      </c>
      <c r="Z7" s="136">
        <v>2</v>
      </c>
      <c r="AA7" s="136">
        <v>2</v>
      </c>
      <c r="AB7" s="136">
        <v>2</v>
      </c>
      <c r="AC7" s="136">
        <v>2</v>
      </c>
      <c r="AD7" s="136">
        <v>2</v>
      </c>
      <c r="AE7" s="136">
        <v>2</v>
      </c>
      <c r="AF7" s="136">
        <v>2</v>
      </c>
      <c r="AG7" s="136">
        <v>2</v>
      </c>
      <c r="AH7" s="136">
        <v>2</v>
      </c>
      <c r="AI7" s="136">
        <v>2</v>
      </c>
      <c r="AJ7" s="136">
        <v>2</v>
      </c>
      <c r="AK7" s="136">
        <v>2</v>
      </c>
      <c r="AL7" s="136">
        <v>2</v>
      </c>
      <c r="AM7" s="136">
        <v>2</v>
      </c>
      <c r="AN7" s="136">
        <v>2</v>
      </c>
      <c r="AO7" s="136">
        <v>2</v>
      </c>
      <c r="AP7" s="136">
        <v>2</v>
      </c>
      <c r="AQ7" s="136">
        <v>2</v>
      </c>
      <c r="AR7" s="136">
        <v>2</v>
      </c>
      <c r="AS7" s="136">
        <v>2</v>
      </c>
      <c r="AT7" s="136">
        <v>2</v>
      </c>
      <c r="AU7" s="136">
        <v>2</v>
      </c>
      <c r="AV7" s="136">
        <v>2</v>
      </c>
      <c r="AW7" s="136">
        <v>2</v>
      </c>
      <c r="AX7" s="136">
        <v>2</v>
      </c>
      <c r="AY7" s="136">
        <v>2</v>
      </c>
      <c r="AZ7" s="136">
        <v>2</v>
      </c>
      <c r="BA7" s="136">
        <v>2</v>
      </c>
      <c r="BB7" s="136">
        <v>2</v>
      </c>
      <c r="BC7" s="136">
        <v>2</v>
      </c>
      <c r="BD7" s="136">
        <v>2</v>
      </c>
    </row>
    <row r="8" spans="1:56" ht="30">
      <c r="A8" s="149">
        <v>2</v>
      </c>
      <c r="B8" s="139" t="s">
        <v>1024</v>
      </c>
      <c r="C8" s="139" t="s">
        <v>1025</v>
      </c>
      <c r="D8" s="139"/>
      <c r="E8" s="139" t="s">
        <v>1026</v>
      </c>
      <c r="F8" s="139"/>
      <c r="G8" s="140" t="s">
        <v>1000</v>
      </c>
      <c r="H8" s="139"/>
      <c r="I8" s="139">
        <v>1.5</v>
      </c>
      <c r="J8" s="139"/>
      <c r="K8" s="139">
        <v>1.5</v>
      </c>
      <c r="L8" s="139"/>
      <c r="M8" s="140">
        <v>0.5</v>
      </c>
      <c r="N8" s="139"/>
      <c r="O8" s="141">
        <v>44053</v>
      </c>
      <c r="P8" s="141">
        <v>44053</v>
      </c>
      <c r="Q8" s="141">
        <v>44053</v>
      </c>
      <c r="R8" s="141">
        <v>44053</v>
      </c>
      <c r="S8" s="142">
        <v>50</v>
      </c>
      <c r="T8" s="142">
        <v>67</v>
      </c>
      <c r="U8" s="142">
        <v>50</v>
      </c>
      <c r="V8" s="142">
        <v>59</v>
      </c>
      <c r="W8" s="142">
        <f t="shared" si="1"/>
        <v>6</v>
      </c>
      <c r="X8" s="142">
        <f t="shared" si="0"/>
        <v>8</v>
      </c>
      <c r="Y8" s="142">
        <f t="shared" si="0"/>
        <v>6</v>
      </c>
      <c r="Z8" s="142">
        <f t="shared" si="0"/>
        <v>7</v>
      </c>
      <c r="AA8" s="143" t="s">
        <v>1189</v>
      </c>
      <c r="AB8" s="143" t="s">
        <v>1190</v>
      </c>
      <c r="AC8" s="143" t="s">
        <v>1191</v>
      </c>
      <c r="AD8" s="143" t="s">
        <v>1192</v>
      </c>
      <c r="AE8" s="143" t="s">
        <v>1193</v>
      </c>
      <c r="AF8" s="144"/>
      <c r="AG8" s="144"/>
      <c r="AH8" s="144"/>
      <c r="AI8" s="144"/>
      <c r="AJ8" s="144"/>
      <c r="AK8" s="143" t="s">
        <v>1189</v>
      </c>
      <c r="AL8" s="143" t="s">
        <v>1190</v>
      </c>
      <c r="AM8" s="143" t="s">
        <v>1191</v>
      </c>
      <c r="AN8" s="143" t="s">
        <v>1192</v>
      </c>
      <c r="AO8" s="143" t="s">
        <v>1193</v>
      </c>
      <c r="AP8" s="144"/>
      <c r="AQ8" s="144"/>
      <c r="AR8" s="144"/>
      <c r="AS8" s="144"/>
      <c r="AT8" s="144"/>
      <c r="AU8" s="145" t="s">
        <v>1194</v>
      </c>
      <c r="AV8" s="145" t="s">
        <v>1195</v>
      </c>
      <c r="AW8" s="145" t="s">
        <v>1196</v>
      </c>
      <c r="AX8" s="145" t="s">
        <v>1197</v>
      </c>
      <c r="AY8" s="145" t="s">
        <v>1198</v>
      </c>
      <c r="AZ8" s="144"/>
      <c r="BA8" s="144"/>
      <c r="BB8" s="144"/>
      <c r="BC8" s="144"/>
      <c r="BD8" s="144"/>
    </row>
    <row r="9" spans="1:56" ht="30">
      <c r="A9" s="149">
        <v>2</v>
      </c>
      <c r="B9" s="139" t="s">
        <v>1029</v>
      </c>
      <c r="C9" s="139"/>
      <c r="D9" s="139">
        <v>1.5</v>
      </c>
      <c r="E9" s="139">
        <v>1.5</v>
      </c>
      <c r="F9" s="139">
        <v>1.5</v>
      </c>
      <c r="G9" s="139">
        <v>1.5</v>
      </c>
      <c r="H9" s="140" t="s">
        <v>1030</v>
      </c>
      <c r="I9" s="139"/>
      <c r="J9" s="139">
        <v>1.5</v>
      </c>
      <c r="K9" s="139">
        <v>1.5</v>
      </c>
      <c r="L9" s="139">
        <v>1.5</v>
      </c>
      <c r="M9" s="139">
        <v>1.5</v>
      </c>
      <c r="N9" s="140">
        <v>0.25</v>
      </c>
      <c r="O9" s="141">
        <v>44053</v>
      </c>
      <c r="P9" s="141">
        <v>44053</v>
      </c>
      <c r="Q9" s="141">
        <v>44053</v>
      </c>
      <c r="R9" s="141">
        <v>44053</v>
      </c>
      <c r="S9" s="142">
        <v>50</v>
      </c>
      <c r="T9" s="142">
        <v>67</v>
      </c>
      <c r="U9" s="142">
        <v>50</v>
      </c>
      <c r="V9" s="142">
        <v>59</v>
      </c>
      <c r="W9" s="142">
        <f t="shared" si="1"/>
        <v>6</v>
      </c>
      <c r="X9" s="142">
        <f t="shared" si="0"/>
        <v>8</v>
      </c>
      <c r="Y9" s="142">
        <f t="shared" si="0"/>
        <v>6</v>
      </c>
      <c r="Z9" s="142">
        <f t="shared" si="0"/>
        <v>7</v>
      </c>
      <c r="AA9" s="138"/>
      <c r="AB9" s="138"/>
      <c r="AC9" s="138"/>
      <c r="AD9" s="138"/>
      <c r="AE9" s="138"/>
      <c r="AF9" s="146" t="s">
        <v>1189</v>
      </c>
      <c r="AG9" s="146" t="s">
        <v>1190</v>
      </c>
      <c r="AH9" s="146" t="s">
        <v>1191</v>
      </c>
      <c r="AI9" s="146" t="s">
        <v>1192</v>
      </c>
      <c r="AJ9" s="146" t="s">
        <v>1193</v>
      </c>
      <c r="AK9" s="143" t="s">
        <v>1189</v>
      </c>
      <c r="AL9" s="143" t="s">
        <v>1190</v>
      </c>
      <c r="AM9" s="143" t="s">
        <v>1191</v>
      </c>
      <c r="AN9" s="143" t="s">
        <v>1192</v>
      </c>
      <c r="AO9" s="143" t="s">
        <v>1193</v>
      </c>
      <c r="AP9" s="146" t="s">
        <v>1189</v>
      </c>
      <c r="AQ9" s="146" t="s">
        <v>1190</v>
      </c>
      <c r="AR9" s="146" t="s">
        <v>1191</v>
      </c>
      <c r="AS9" s="146" t="s">
        <v>1192</v>
      </c>
      <c r="AT9" s="146" t="s">
        <v>1193</v>
      </c>
      <c r="AU9" s="143" t="s">
        <v>1189</v>
      </c>
      <c r="AV9" s="143" t="s">
        <v>1190</v>
      </c>
      <c r="AW9" s="143" t="s">
        <v>1191</v>
      </c>
      <c r="AX9" s="143" t="s">
        <v>1192</v>
      </c>
      <c r="AY9" s="143" t="s">
        <v>1193</v>
      </c>
      <c r="AZ9" s="147" t="s">
        <v>1204</v>
      </c>
      <c r="BA9" s="147" t="s">
        <v>1205</v>
      </c>
      <c r="BB9" s="147" t="s">
        <v>1206</v>
      </c>
      <c r="BC9" s="147" t="s">
        <v>1207</v>
      </c>
      <c r="BD9" s="147" t="s">
        <v>1208</v>
      </c>
    </row>
    <row r="10" spans="1:56" ht="16">
      <c r="A10" s="149">
        <v>2</v>
      </c>
      <c r="B10" s="139" t="s">
        <v>1036</v>
      </c>
      <c r="C10" s="139">
        <v>1.5</v>
      </c>
      <c r="D10" s="139">
        <v>1.5</v>
      </c>
      <c r="E10" s="139"/>
      <c r="F10" s="139">
        <v>1.5</v>
      </c>
      <c r="G10" s="139"/>
      <c r="H10" s="139"/>
      <c r="I10" s="139">
        <v>1.5</v>
      </c>
      <c r="J10" s="139">
        <v>1.5</v>
      </c>
      <c r="K10" s="139"/>
      <c r="L10" s="139">
        <v>1.5</v>
      </c>
      <c r="M10" s="139"/>
      <c r="N10" s="139"/>
      <c r="O10" s="141">
        <v>44053</v>
      </c>
      <c r="P10" s="141">
        <v>44053</v>
      </c>
      <c r="Q10" s="141">
        <v>44053</v>
      </c>
      <c r="R10" s="141">
        <v>44053</v>
      </c>
      <c r="S10" s="142">
        <v>50</v>
      </c>
      <c r="T10" s="142">
        <v>67</v>
      </c>
      <c r="U10" s="142">
        <v>50</v>
      </c>
      <c r="V10" s="142">
        <v>59</v>
      </c>
      <c r="W10" s="142">
        <f t="shared" si="1"/>
        <v>6</v>
      </c>
      <c r="X10" s="142">
        <f t="shared" si="0"/>
        <v>8</v>
      </c>
      <c r="Y10" s="142">
        <f t="shared" si="0"/>
        <v>6</v>
      </c>
      <c r="Z10" s="142">
        <f t="shared" si="0"/>
        <v>7</v>
      </c>
      <c r="AA10" s="143" t="s">
        <v>1189</v>
      </c>
      <c r="AB10" s="143" t="s">
        <v>1190</v>
      </c>
      <c r="AC10" s="143" t="s">
        <v>1191</v>
      </c>
      <c r="AD10" s="143" t="s">
        <v>1192</v>
      </c>
      <c r="AE10" s="143" t="s">
        <v>1193</v>
      </c>
      <c r="AF10" s="146" t="s">
        <v>1189</v>
      </c>
      <c r="AG10" s="146" t="s">
        <v>1190</v>
      </c>
      <c r="AH10" s="146" t="s">
        <v>1191</v>
      </c>
      <c r="AI10" s="146" t="s">
        <v>1192</v>
      </c>
      <c r="AJ10" s="146" t="s">
        <v>1193</v>
      </c>
      <c r="AK10" s="138"/>
      <c r="AL10" s="138"/>
      <c r="AM10" s="138"/>
      <c r="AN10" s="138"/>
      <c r="AO10" s="138"/>
      <c r="AP10" s="146" t="s">
        <v>1189</v>
      </c>
      <c r="AQ10" s="146" t="s">
        <v>1190</v>
      </c>
      <c r="AR10" s="146" t="s">
        <v>1191</v>
      </c>
      <c r="AS10" s="146" t="s">
        <v>1192</v>
      </c>
      <c r="AT10" s="146" t="s">
        <v>1193</v>
      </c>
      <c r="AU10" s="138"/>
      <c r="AV10" s="138"/>
      <c r="AW10" s="138"/>
      <c r="AX10" s="138"/>
      <c r="AY10" s="138"/>
      <c r="AZ10" s="144"/>
      <c r="BA10" s="144"/>
      <c r="BB10" s="144"/>
      <c r="BC10" s="144"/>
      <c r="BD10" s="144"/>
    </row>
    <row r="11" spans="1:56">
      <c r="A11" s="136">
        <v>3</v>
      </c>
      <c r="B11" s="136">
        <v>3</v>
      </c>
      <c r="C11" s="136">
        <v>3</v>
      </c>
      <c r="D11" s="136">
        <v>3</v>
      </c>
      <c r="E11" s="136">
        <v>3</v>
      </c>
      <c r="F11" s="136">
        <v>3</v>
      </c>
      <c r="G11" s="136">
        <v>3</v>
      </c>
      <c r="H11" s="136">
        <v>3</v>
      </c>
      <c r="I11" s="136">
        <v>3</v>
      </c>
      <c r="J11" s="136">
        <v>3</v>
      </c>
      <c r="K11" s="136">
        <v>3</v>
      </c>
      <c r="L11" s="136">
        <v>3</v>
      </c>
      <c r="M11" s="136">
        <v>3</v>
      </c>
      <c r="N11" s="136">
        <v>3</v>
      </c>
      <c r="O11" s="136">
        <v>3</v>
      </c>
      <c r="P11" s="136">
        <v>3</v>
      </c>
      <c r="Q11" s="136">
        <v>3</v>
      </c>
      <c r="R11" s="136">
        <v>3</v>
      </c>
      <c r="S11" s="136">
        <v>3</v>
      </c>
      <c r="T11" s="136">
        <v>3</v>
      </c>
      <c r="U11" s="136">
        <v>3</v>
      </c>
      <c r="V11" s="136">
        <v>3</v>
      </c>
      <c r="W11" s="136">
        <v>3</v>
      </c>
      <c r="X11" s="136">
        <v>3</v>
      </c>
      <c r="Y11" s="136">
        <v>3</v>
      </c>
      <c r="Z11" s="136">
        <v>3</v>
      </c>
      <c r="AA11" s="136">
        <v>3</v>
      </c>
      <c r="AB11" s="136">
        <v>3</v>
      </c>
      <c r="AC11" s="136">
        <v>3</v>
      </c>
      <c r="AD11" s="136">
        <v>3</v>
      </c>
      <c r="AE11" s="136">
        <v>3</v>
      </c>
      <c r="AF11" s="136">
        <v>3</v>
      </c>
      <c r="AG11" s="136">
        <v>3</v>
      </c>
      <c r="AH11" s="136">
        <v>3</v>
      </c>
      <c r="AI11" s="136">
        <v>3</v>
      </c>
      <c r="AJ11" s="136">
        <v>3</v>
      </c>
      <c r="AK11" s="136">
        <v>3</v>
      </c>
      <c r="AL11" s="136">
        <v>3</v>
      </c>
      <c r="AM11" s="136">
        <v>3</v>
      </c>
      <c r="AN11" s="136">
        <v>3</v>
      </c>
      <c r="AO11" s="136">
        <v>3</v>
      </c>
      <c r="AP11" s="136">
        <v>3</v>
      </c>
      <c r="AQ11" s="136">
        <v>3</v>
      </c>
      <c r="AR11" s="136">
        <v>3</v>
      </c>
      <c r="AS11" s="136">
        <v>3</v>
      </c>
      <c r="AT11" s="136">
        <v>3</v>
      </c>
      <c r="AU11" s="136">
        <v>3</v>
      </c>
      <c r="AV11" s="136">
        <v>3</v>
      </c>
      <c r="AW11" s="136">
        <v>3</v>
      </c>
      <c r="AX11" s="136">
        <v>3</v>
      </c>
      <c r="AY11" s="136">
        <v>3</v>
      </c>
      <c r="AZ11" s="136">
        <v>3</v>
      </c>
      <c r="BA11" s="136">
        <v>3</v>
      </c>
      <c r="BB11" s="136">
        <v>3</v>
      </c>
      <c r="BC11" s="136">
        <v>3</v>
      </c>
      <c r="BD11" s="136">
        <v>3</v>
      </c>
    </row>
    <row r="12" spans="1:56" ht="45">
      <c r="A12" s="149">
        <v>3</v>
      </c>
      <c r="B12" s="139" t="s">
        <v>1037</v>
      </c>
      <c r="C12" s="139">
        <v>1.5</v>
      </c>
      <c r="D12" s="139"/>
      <c r="E12" s="139">
        <v>1.5</v>
      </c>
      <c r="F12" s="139"/>
      <c r="G12" s="140" t="s">
        <v>1038</v>
      </c>
      <c r="H12" s="139"/>
      <c r="I12" s="139">
        <v>1.5</v>
      </c>
      <c r="J12" s="139"/>
      <c r="K12" s="139">
        <v>1.5</v>
      </c>
      <c r="L12" s="139"/>
      <c r="M12" s="140">
        <v>0.5</v>
      </c>
      <c r="N12" s="139"/>
      <c r="O12" s="150" t="s">
        <v>1039</v>
      </c>
      <c r="P12" s="150" t="s">
        <v>1039</v>
      </c>
      <c r="Q12" s="150" t="s">
        <v>1039</v>
      </c>
      <c r="R12" s="150" t="s">
        <v>1039</v>
      </c>
      <c r="S12" s="142">
        <v>54</v>
      </c>
      <c r="T12" s="142">
        <v>64</v>
      </c>
      <c r="U12" s="142">
        <v>56</v>
      </c>
      <c r="V12" s="142">
        <v>69</v>
      </c>
      <c r="W12" s="142">
        <f t="shared" si="1"/>
        <v>6</v>
      </c>
      <c r="X12" s="142">
        <f t="shared" si="0"/>
        <v>8</v>
      </c>
      <c r="Y12" s="142">
        <f t="shared" si="0"/>
        <v>7</v>
      </c>
      <c r="Z12" s="142">
        <f t="shared" si="0"/>
        <v>8</v>
      </c>
      <c r="AA12" s="143" t="s">
        <v>1189</v>
      </c>
      <c r="AB12" s="143" t="s">
        <v>1190</v>
      </c>
      <c r="AC12" s="143" t="s">
        <v>1191</v>
      </c>
      <c r="AD12" s="143" t="s">
        <v>1192</v>
      </c>
      <c r="AE12" s="143" t="s">
        <v>1209</v>
      </c>
      <c r="AF12" s="144"/>
      <c r="AG12" s="144"/>
      <c r="AH12" s="144"/>
      <c r="AI12" s="144"/>
      <c r="AJ12" s="144"/>
      <c r="AK12" s="143" t="s">
        <v>1189</v>
      </c>
      <c r="AL12" s="143" t="s">
        <v>1190</v>
      </c>
      <c r="AM12" s="143" t="s">
        <v>1191</v>
      </c>
      <c r="AN12" s="143" t="s">
        <v>1192</v>
      </c>
      <c r="AO12" s="143" t="s">
        <v>1209</v>
      </c>
      <c r="AP12" s="144"/>
      <c r="AQ12" s="144"/>
      <c r="AR12" s="144"/>
      <c r="AS12" s="144"/>
      <c r="AT12" s="144"/>
      <c r="AU12" s="145" t="s">
        <v>1194</v>
      </c>
      <c r="AV12" s="145" t="s">
        <v>1195</v>
      </c>
      <c r="AW12" s="145" t="s">
        <v>1196</v>
      </c>
      <c r="AX12" s="145" t="s">
        <v>1197</v>
      </c>
      <c r="AY12" s="145" t="s">
        <v>1210</v>
      </c>
      <c r="AZ12" s="144"/>
      <c r="BA12" s="144"/>
      <c r="BB12" s="144"/>
      <c r="BC12" s="144"/>
      <c r="BD12" s="144"/>
    </row>
    <row r="13" spans="1:56" ht="45">
      <c r="A13" s="149">
        <v>3</v>
      </c>
      <c r="B13" s="139" t="s">
        <v>1043</v>
      </c>
      <c r="C13" s="139" t="s">
        <v>1044</v>
      </c>
      <c r="D13" s="139" t="s">
        <v>1045</v>
      </c>
      <c r="E13" s="139"/>
      <c r="F13" s="139" t="s">
        <v>1046</v>
      </c>
      <c r="G13" s="139"/>
      <c r="H13" s="139"/>
      <c r="I13" s="139">
        <v>1.5</v>
      </c>
      <c r="J13" s="139">
        <v>1.5</v>
      </c>
      <c r="K13" s="139"/>
      <c r="L13" s="139">
        <v>1.5</v>
      </c>
      <c r="M13" s="139"/>
      <c r="N13" s="139"/>
      <c r="O13" s="150" t="s">
        <v>1039</v>
      </c>
      <c r="P13" s="150" t="s">
        <v>1039</v>
      </c>
      <c r="Q13" s="150" t="s">
        <v>1039</v>
      </c>
      <c r="R13" s="150" t="s">
        <v>1039</v>
      </c>
      <c r="S13" s="142">
        <v>54</v>
      </c>
      <c r="T13" s="142">
        <v>64</v>
      </c>
      <c r="U13" s="142">
        <v>56</v>
      </c>
      <c r="V13" s="142">
        <v>69</v>
      </c>
      <c r="W13" s="142">
        <f t="shared" si="1"/>
        <v>6</v>
      </c>
      <c r="X13" s="142">
        <f t="shared" si="0"/>
        <v>8</v>
      </c>
      <c r="Y13" s="142">
        <f t="shared" si="0"/>
        <v>7</v>
      </c>
      <c r="Z13" s="142">
        <f t="shared" si="0"/>
        <v>8</v>
      </c>
      <c r="AA13" s="143" t="s">
        <v>1189</v>
      </c>
      <c r="AB13" s="143" t="s">
        <v>1190</v>
      </c>
      <c r="AC13" s="143" t="s">
        <v>1191</v>
      </c>
      <c r="AD13" s="143" t="s">
        <v>1192</v>
      </c>
      <c r="AE13" s="143" t="s">
        <v>1209</v>
      </c>
      <c r="AF13" s="146" t="s">
        <v>1189</v>
      </c>
      <c r="AG13" s="146" t="s">
        <v>1190</v>
      </c>
      <c r="AH13" s="146" t="s">
        <v>1191</v>
      </c>
      <c r="AI13" s="146" t="s">
        <v>1192</v>
      </c>
      <c r="AJ13" s="146" t="s">
        <v>1209</v>
      </c>
      <c r="AK13" s="138"/>
      <c r="AL13" s="138"/>
      <c r="AM13" s="138"/>
      <c r="AN13" s="138"/>
      <c r="AO13" s="138"/>
      <c r="AP13" s="146" t="s">
        <v>1189</v>
      </c>
      <c r="AQ13" s="146" t="s">
        <v>1190</v>
      </c>
      <c r="AR13" s="146" t="s">
        <v>1191</v>
      </c>
      <c r="AS13" s="146" t="s">
        <v>1192</v>
      </c>
      <c r="AT13" s="146" t="s">
        <v>1209</v>
      </c>
      <c r="AU13" s="138"/>
      <c r="AV13" s="138"/>
      <c r="AW13" s="138"/>
      <c r="AX13" s="138"/>
      <c r="AY13" s="138"/>
      <c r="AZ13" s="144"/>
      <c r="BA13" s="144"/>
      <c r="BB13" s="144"/>
      <c r="BC13" s="144"/>
      <c r="BD13" s="144"/>
    </row>
    <row r="14" spans="1:56" ht="45">
      <c r="A14" s="149">
        <v>3</v>
      </c>
      <c r="B14" s="139" t="s">
        <v>1047</v>
      </c>
      <c r="C14" s="139"/>
      <c r="D14" s="139" t="s">
        <v>1048</v>
      </c>
      <c r="E14" s="139"/>
      <c r="F14" s="139" t="s">
        <v>1049</v>
      </c>
      <c r="G14" s="140" t="s">
        <v>1038</v>
      </c>
      <c r="H14" s="139"/>
      <c r="I14" s="139"/>
      <c r="J14" s="139">
        <v>1.5</v>
      </c>
      <c r="K14" s="139"/>
      <c r="L14" s="139">
        <v>1.5</v>
      </c>
      <c r="M14" s="140">
        <v>0.5</v>
      </c>
      <c r="N14" s="139"/>
      <c r="O14" s="150" t="s">
        <v>1039</v>
      </c>
      <c r="P14" s="150" t="s">
        <v>1039</v>
      </c>
      <c r="Q14" s="150" t="s">
        <v>1039</v>
      </c>
      <c r="R14" s="150" t="s">
        <v>1039</v>
      </c>
      <c r="S14" s="142">
        <v>54</v>
      </c>
      <c r="T14" s="142">
        <v>64</v>
      </c>
      <c r="U14" s="142">
        <v>56</v>
      </c>
      <c r="V14" s="142">
        <v>69</v>
      </c>
      <c r="W14" s="142">
        <f t="shared" si="1"/>
        <v>6</v>
      </c>
      <c r="X14" s="142">
        <f t="shared" si="0"/>
        <v>8</v>
      </c>
      <c r="Y14" s="142">
        <f t="shared" si="0"/>
        <v>7</v>
      </c>
      <c r="Z14" s="142">
        <f t="shared" si="0"/>
        <v>8</v>
      </c>
      <c r="AA14" s="138"/>
      <c r="AB14" s="138"/>
      <c r="AC14" s="138"/>
      <c r="AD14" s="138"/>
      <c r="AE14" s="138"/>
      <c r="AF14" s="146" t="s">
        <v>1189</v>
      </c>
      <c r="AG14" s="146" t="s">
        <v>1190</v>
      </c>
      <c r="AH14" s="146" t="s">
        <v>1191</v>
      </c>
      <c r="AI14" s="146" t="s">
        <v>1192</v>
      </c>
      <c r="AJ14" s="146" t="s">
        <v>1209</v>
      </c>
      <c r="AK14" s="138"/>
      <c r="AL14" s="138"/>
      <c r="AM14" s="138"/>
      <c r="AN14" s="138"/>
      <c r="AO14" s="138"/>
      <c r="AP14" s="146" t="s">
        <v>1189</v>
      </c>
      <c r="AQ14" s="146" t="s">
        <v>1190</v>
      </c>
      <c r="AR14" s="146" t="s">
        <v>1191</v>
      </c>
      <c r="AS14" s="146" t="s">
        <v>1192</v>
      </c>
      <c r="AT14" s="146" t="s">
        <v>1209</v>
      </c>
      <c r="AU14" s="145" t="s">
        <v>1194</v>
      </c>
      <c r="AV14" s="145" t="s">
        <v>1195</v>
      </c>
      <c r="AW14" s="145" t="s">
        <v>1196</v>
      </c>
      <c r="AX14" s="145" t="s">
        <v>1197</v>
      </c>
      <c r="AY14" s="145" t="s">
        <v>1210</v>
      </c>
      <c r="AZ14" s="144"/>
      <c r="BA14" s="144"/>
      <c r="BB14" s="144"/>
      <c r="BC14" s="144"/>
      <c r="BD14" s="144"/>
    </row>
    <row r="15" spans="1:56">
      <c r="A15" s="136">
        <v>4</v>
      </c>
      <c r="B15" s="136">
        <v>4</v>
      </c>
      <c r="C15" s="136">
        <v>4</v>
      </c>
      <c r="D15" s="136">
        <v>4</v>
      </c>
      <c r="E15" s="136">
        <v>4</v>
      </c>
      <c r="F15" s="136">
        <v>4</v>
      </c>
      <c r="G15" s="136">
        <v>4</v>
      </c>
      <c r="H15" s="136">
        <v>4</v>
      </c>
      <c r="I15" s="136">
        <v>4</v>
      </c>
      <c r="J15" s="136">
        <v>4</v>
      </c>
      <c r="K15" s="136">
        <v>4</v>
      </c>
      <c r="L15" s="136">
        <v>4</v>
      </c>
      <c r="M15" s="136">
        <v>4</v>
      </c>
      <c r="N15" s="136">
        <v>4</v>
      </c>
      <c r="O15" s="136">
        <v>4</v>
      </c>
      <c r="P15" s="136">
        <v>4</v>
      </c>
      <c r="Q15" s="136">
        <v>4</v>
      </c>
      <c r="R15" s="136">
        <v>4</v>
      </c>
      <c r="S15" s="136">
        <v>4</v>
      </c>
      <c r="T15" s="136">
        <v>4</v>
      </c>
      <c r="U15" s="136">
        <v>4</v>
      </c>
      <c r="V15" s="136">
        <v>4</v>
      </c>
      <c r="W15" s="136">
        <v>4</v>
      </c>
      <c r="X15" s="136">
        <v>4</v>
      </c>
      <c r="Y15" s="136">
        <v>4</v>
      </c>
      <c r="Z15" s="136">
        <v>4</v>
      </c>
      <c r="AA15" s="136">
        <v>4</v>
      </c>
      <c r="AB15" s="136">
        <v>4</v>
      </c>
      <c r="AC15" s="136">
        <v>4</v>
      </c>
      <c r="AD15" s="136">
        <v>4</v>
      </c>
      <c r="AE15" s="136">
        <v>4</v>
      </c>
      <c r="AF15" s="136">
        <v>4</v>
      </c>
      <c r="AG15" s="136">
        <v>4</v>
      </c>
      <c r="AH15" s="136">
        <v>4</v>
      </c>
      <c r="AI15" s="136">
        <v>4</v>
      </c>
      <c r="AJ15" s="136">
        <v>4</v>
      </c>
      <c r="AK15" s="136">
        <v>4</v>
      </c>
      <c r="AL15" s="136">
        <v>4</v>
      </c>
      <c r="AM15" s="136">
        <v>4</v>
      </c>
      <c r="AN15" s="136">
        <v>4</v>
      </c>
      <c r="AO15" s="136">
        <v>4</v>
      </c>
      <c r="AP15" s="136">
        <v>4</v>
      </c>
      <c r="AQ15" s="136">
        <v>4</v>
      </c>
      <c r="AR15" s="136">
        <v>4</v>
      </c>
      <c r="AS15" s="136">
        <v>4</v>
      </c>
      <c r="AT15" s="136">
        <v>4</v>
      </c>
      <c r="AU15" s="136">
        <v>4</v>
      </c>
      <c r="AV15" s="136">
        <v>4</v>
      </c>
      <c r="AW15" s="136">
        <v>4</v>
      </c>
      <c r="AX15" s="136">
        <v>4</v>
      </c>
      <c r="AY15" s="136">
        <v>4</v>
      </c>
      <c r="AZ15" s="136">
        <v>4</v>
      </c>
      <c r="BA15" s="136">
        <v>4</v>
      </c>
      <c r="BB15" s="136">
        <v>4</v>
      </c>
      <c r="BC15" s="136">
        <v>4</v>
      </c>
      <c r="BD15" s="136">
        <v>4</v>
      </c>
    </row>
    <row r="16" spans="1:56" ht="30">
      <c r="A16" s="149">
        <v>4</v>
      </c>
      <c r="B16" s="139" t="s">
        <v>1050</v>
      </c>
      <c r="C16" s="139" t="s">
        <v>1051</v>
      </c>
      <c r="D16" s="139"/>
      <c r="E16" s="139" t="s">
        <v>1052</v>
      </c>
      <c r="F16" s="139"/>
      <c r="G16" s="140" t="s">
        <v>1053</v>
      </c>
      <c r="H16" s="139"/>
      <c r="I16" s="139">
        <v>3</v>
      </c>
      <c r="J16" s="139"/>
      <c r="K16" s="139">
        <v>3</v>
      </c>
      <c r="L16" s="139"/>
      <c r="M16" s="140">
        <v>0.5</v>
      </c>
      <c r="N16" s="139"/>
      <c r="O16" s="141">
        <v>44046</v>
      </c>
      <c r="P16" s="141">
        <v>44046</v>
      </c>
      <c r="Q16" s="141">
        <v>44046</v>
      </c>
      <c r="R16" s="141">
        <v>44046</v>
      </c>
      <c r="S16" s="142">
        <v>34</v>
      </c>
      <c r="T16" s="142">
        <v>65</v>
      </c>
      <c r="U16" s="142">
        <v>45</v>
      </c>
      <c r="V16" s="142">
        <v>63</v>
      </c>
      <c r="W16" s="142">
        <f t="shared" si="1"/>
        <v>4</v>
      </c>
      <c r="X16" s="142">
        <f t="shared" si="0"/>
        <v>8</v>
      </c>
      <c r="Y16" s="142">
        <f t="shared" si="0"/>
        <v>5</v>
      </c>
      <c r="Z16" s="142">
        <f t="shared" si="0"/>
        <v>7</v>
      </c>
      <c r="AA16" s="143" t="s">
        <v>1211</v>
      </c>
      <c r="AB16" s="143" t="s">
        <v>1212</v>
      </c>
      <c r="AC16" s="143" t="s">
        <v>1213</v>
      </c>
      <c r="AD16" s="143" t="s">
        <v>1214</v>
      </c>
      <c r="AE16" s="143"/>
      <c r="AF16" s="144"/>
      <c r="AG16" s="144"/>
      <c r="AH16" s="144"/>
      <c r="AI16" s="144"/>
      <c r="AJ16" s="144"/>
      <c r="AK16" s="143" t="s">
        <v>1211</v>
      </c>
      <c r="AL16" s="143" t="s">
        <v>1212</v>
      </c>
      <c r="AM16" s="143" t="s">
        <v>1213</v>
      </c>
      <c r="AN16" s="143" t="s">
        <v>1214</v>
      </c>
      <c r="AO16" s="143"/>
      <c r="AP16" s="144"/>
      <c r="AQ16" s="144"/>
      <c r="AR16" s="144"/>
      <c r="AS16" s="144"/>
      <c r="AT16" s="144"/>
      <c r="AU16" s="145" t="s">
        <v>1194</v>
      </c>
      <c r="AV16" s="145" t="s">
        <v>1195</v>
      </c>
      <c r="AW16" s="145" t="s">
        <v>1196</v>
      </c>
      <c r="AX16" s="145" t="s">
        <v>1197</v>
      </c>
      <c r="AY16" s="145"/>
      <c r="AZ16" s="144"/>
      <c r="BA16" s="144"/>
      <c r="BB16" s="144"/>
      <c r="BC16" s="144"/>
      <c r="BD16" s="144"/>
    </row>
    <row r="17" spans="1:56" ht="30">
      <c r="A17" s="149">
        <v>4</v>
      </c>
      <c r="B17" s="139" t="s">
        <v>1061</v>
      </c>
      <c r="C17" s="139">
        <v>1.5</v>
      </c>
      <c r="D17" s="139"/>
      <c r="E17" s="139">
        <v>1.5</v>
      </c>
      <c r="F17" s="139">
        <v>1.5</v>
      </c>
      <c r="G17" s="139">
        <v>1.5</v>
      </c>
      <c r="H17" s="140" t="s">
        <v>1062</v>
      </c>
      <c r="I17" s="139">
        <v>1.5</v>
      </c>
      <c r="J17" s="139"/>
      <c r="K17" s="139">
        <v>1.5</v>
      </c>
      <c r="L17" s="139">
        <v>1.5</v>
      </c>
      <c r="M17" s="139">
        <v>1.5</v>
      </c>
      <c r="N17" s="140">
        <v>0.75</v>
      </c>
      <c r="O17" s="141">
        <v>44046</v>
      </c>
      <c r="P17" s="141">
        <v>44046</v>
      </c>
      <c r="Q17" s="141">
        <v>44046</v>
      </c>
      <c r="R17" s="141">
        <v>44046</v>
      </c>
      <c r="S17" s="142">
        <v>34</v>
      </c>
      <c r="T17" s="142">
        <v>65</v>
      </c>
      <c r="U17" s="142">
        <v>45</v>
      </c>
      <c r="V17" s="142">
        <v>63</v>
      </c>
      <c r="W17" s="142">
        <f t="shared" si="1"/>
        <v>4</v>
      </c>
      <c r="X17" s="142">
        <f t="shared" si="0"/>
        <v>8</v>
      </c>
      <c r="Y17" s="142">
        <f t="shared" si="0"/>
        <v>5</v>
      </c>
      <c r="Z17" s="142">
        <f t="shared" si="0"/>
        <v>7</v>
      </c>
      <c r="AA17" s="143" t="s">
        <v>1189</v>
      </c>
      <c r="AB17" s="143" t="s">
        <v>1190</v>
      </c>
      <c r="AC17" s="143" t="s">
        <v>1191</v>
      </c>
      <c r="AD17" s="143" t="s">
        <v>1192</v>
      </c>
      <c r="AE17" s="143"/>
      <c r="AF17" s="144"/>
      <c r="AG17" s="144"/>
      <c r="AH17" s="144"/>
      <c r="AI17" s="144"/>
      <c r="AJ17" s="144"/>
      <c r="AK17" s="143" t="s">
        <v>1189</v>
      </c>
      <c r="AL17" s="143" t="s">
        <v>1190</v>
      </c>
      <c r="AM17" s="143" t="s">
        <v>1191</v>
      </c>
      <c r="AN17" s="143" t="s">
        <v>1192</v>
      </c>
      <c r="AO17" s="143"/>
      <c r="AP17" s="146" t="s">
        <v>1189</v>
      </c>
      <c r="AQ17" s="146" t="s">
        <v>1190</v>
      </c>
      <c r="AR17" s="146" t="s">
        <v>1191</v>
      </c>
      <c r="AS17" s="146" t="s">
        <v>1192</v>
      </c>
      <c r="AT17" s="146"/>
      <c r="AU17" s="143" t="s">
        <v>1189</v>
      </c>
      <c r="AV17" s="143" t="s">
        <v>1190</v>
      </c>
      <c r="AW17" s="143" t="s">
        <v>1191</v>
      </c>
      <c r="AX17" s="143" t="s">
        <v>1192</v>
      </c>
      <c r="AY17" s="143"/>
      <c r="AZ17" s="147" t="s">
        <v>1215</v>
      </c>
      <c r="BA17" s="147" t="s">
        <v>1216</v>
      </c>
      <c r="BB17" s="147" t="s">
        <v>1217</v>
      </c>
      <c r="BC17" s="147" t="s">
        <v>1218</v>
      </c>
      <c r="BD17" s="147"/>
    </row>
    <row r="18" spans="1:56" ht="30">
      <c r="A18" s="149">
        <v>4</v>
      </c>
      <c r="B18" s="139" t="s">
        <v>1070</v>
      </c>
      <c r="C18" s="139"/>
      <c r="D18" s="139">
        <v>2</v>
      </c>
      <c r="E18" s="139"/>
      <c r="F18" s="139">
        <v>2</v>
      </c>
      <c r="G18" s="140" t="s">
        <v>1030</v>
      </c>
      <c r="H18" s="139"/>
      <c r="I18" s="139"/>
      <c r="J18" s="139">
        <v>2</v>
      </c>
      <c r="K18" s="139"/>
      <c r="L18" s="139">
        <v>2</v>
      </c>
      <c r="M18" s="140">
        <v>0.25</v>
      </c>
      <c r="N18" s="139"/>
      <c r="O18" s="141">
        <v>44046</v>
      </c>
      <c r="P18" s="141">
        <v>44046</v>
      </c>
      <c r="Q18" s="141">
        <v>44046</v>
      </c>
      <c r="R18" s="141">
        <v>44046</v>
      </c>
      <c r="S18" s="142">
        <v>34</v>
      </c>
      <c r="T18" s="142">
        <v>65</v>
      </c>
      <c r="U18" s="142">
        <v>45</v>
      </c>
      <c r="V18" s="142">
        <v>63</v>
      </c>
      <c r="W18" s="142">
        <f t="shared" si="1"/>
        <v>4</v>
      </c>
      <c r="X18" s="142">
        <f t="shared" si="0"/>
        <v>8</v>
      </c>
      <c r="Y18" s="142">
        <f t="shared" si="0"/>
        <v>5</v>
      </c>
      <c r="Z18" s="142">
        <f t="shared" si="0"/>
        <v>7</v>
      </c>
      <c r="AA18" s="138"/>
      <c r="AB18" s="138"/>
      <c r="AC18" s="138"/>
      <c r="AD18" s="138"/>
      <c r="AE18" s="138"/>
      <c r="AF18" s="146" t="s">
        <v>1219</v>
      </c>
      <c r="AG18" s="146" t="s">
        <v>1220</v>
      </c>
      <c r="AH18" s="146" t="s">
        <v>1221</v>
      </c>
      <c r="AI18" s="146" t="s">
        <v>1222</v>
      </c>
      <c r="AJ18" s="146"/>
      <c r="AK18" s="138"/>
      <c r="AL18" s="138"/>
      <c r="AM18" s="138"/>
      <c r="AN18" s="138"/>
      <c r="AO18" s="138"/>
      <c r="AP18" s="146" t="s">
        <v>1219</v>
      </c>
      <c r="AQ18" s="146" t="s">
        <v>1220</v>
      </c>
      <c r="AR18" s="146" t="s">
        <v>1221</v>
      </c>
      <c r="AS18" s="146" t="s">
        <v>1222</v>
      </c>
      <c r="AT18" s="146"/>
      <c r="AU18" s="145" t="s">
        <v>1204</v>
      </c>
      <c r="AV18" s="145" t="s">
        <v>1205</v>
      </c>
      <c r="AW18" s="145" t="s">
        <v>1206</v>
      </c>
      <c r="AX18" s="145" t="s">
        <v>1207</v>
      </c>
      <c r="AY18" s="145"/>
      <c r="AZ18" s="144"/>
      <c r="BA18" s="144"/>
      <c r="BB18" s="144"/>
      <c r="BC18" s="144"/>
      <c r="BD18" s="144"/>
    </row>
    <row r="19" spans="1:56" ht="16">
      <c r="A19" s="151">
        <v>4</v>
      </c>
      <c r="B19" s="152" t="s">
        <v>1078</v>
      </c>
      <c r="C19" s="139">
        <v>1.5</v>
      </c>
      <c r="D19" s="139">
        <v>1.5</v>
      </c>
      <c r="E19" s="139">
        <v>1.5</v>
      </c>
      <c r="F19" s="139"/>
      <c r="G19" s="139">
        <v>1.5</v>
      </c>
      <c r="H19" s="139"/>
      <c r="I19" s="139">
        <v>1.5</v>
      </c>
      <c r="J19" s="139">
        <v>1.5</v>
      </c>
      <c r="K19" s="139">
        <v>1.5</v>
      </c>
      <c r="L19" s="139"/>
      <c r="M19" s="139">
        <v>1.5</v>
      </c>
      <c r="N19" s="139"/>
      <c r="O19" s="141">
        <v>44046</v>
      </c>
      <c r="P19" s="141">
        <v>44046</v>
      </c>
      <c r="Q19" s="141">
        <v>44046</v>
      </c>
      <c r="R19" s="141">
        <v>44046</v>
      </c>
      <c r="S19" s="142">
        <v>34</v>
      </c>
      <c r="T19" s="142">
        <v>65</v>
      </c>
      <c r="U19" s="142">
        <v>45</v>
      </c>
      <c r="V19" s="142">
        <v>63</v>
      </c>
      <c r="W19" s="142">
        <f t="shared" si="1"/>
        <v>4</v>
      </c>
      <c r="X19" s="142">
        <f t="shared" si="0"/>
        <v>8</v>
      </c>
      <c r="Y19" s="142">
        <f t="shared" si="0"/>
        <v>5</v>
      </c>
      <c r="Z19" s="142">
        <f t="shared" si="0"/>
        <v>7</v>
      </c>
      <c r="AA19" s="143" t="s">
        <v>1189</v>
      </c>
      <c r="AB19" s="143" t="s">
        <v>1190</v>
      </c>
      <c r="AC19" s="143" t="s">
        <v>1191</v>
      </c>
      <c r="AD19" s="143" t="s">
        <v>1192</v>
      </c>
      <c r="AE19" s="143"/>
      <c r="AF19" s="146" t="s">
        <v>1189</v>
      </c>
      <c r="AG19" s="146" t="s">
        <v>1190</v>
      </c>
      <c r="AH19" s="146" t="s">
        <v>1191</v>
      </c>
      <c r="AI19" s="146" t="s">
        <v>1192</v>
      </c>
      <c r="AJ19" s="146"/>
      <c r="AK19" s="143" t="s">
        <v>1189</v>
      </c>
      <c r="AL19" s="143" t="s">
        <v>1190</v>
      </c>
      <c r="AM19" s="143" t="s">
        <v>1191</v>
      </c>
      <c r="AN19" s="143" t="s">
        <v>1192</v>
      </c>
      <c r="AO19" s="143"/>
      <c r="AP19" s="144"/>
      <c r="AQ19" s="144"/>
      <c r="AR19" s="144"/>
      <c r="AS19" s="144"/>
      <c r="AT19" s="144"/>
      <c r="AU19" s="143" t="s">
        <v>1189</v>
      </c>
      <c r="AV19" s="143" t="s">
        <v>1190</v>
      </c>
      <c r="AW19" s="143" t="s">
        <v>1191</v>
      </c>
      <c r="AX19" s="143" t="s">
        <v>1192</v>
      </c>
      <c r="AY19" s="143"/>
      <c r="AZ19" s="144"/>
      <c r="BA19" s="144"/>
      <c r="BB19" s="144"/>
      <c r="BC19" s="144"/>
      <c r="BD19" s="144"/>
    </row>
    <row r="20" spans="1:56" ht="30">
      <c r="A20" s="149">
        <v>4</v>
      </c>
      <c r="B20" s="139" t="s">
        <v>1079</v>
      </c>
      <c r="C20" s="139"/>
      <c r="D20" s="139">
        <v>4</v>
      </c>
      <c r="E20" s="139"/>
      <c r="F20" s="139">
        <v>4</v>
      </c>
      <c r="G20" s="139"/>
      <c r="H20" s="140" t="s">
        <v>1080</v>
      </c>
      <c r="I20" s="139"/>
      <c r="J20" s="139">
        <v>4</v>
      </c>
      <c r="K20" s="139"/>
      <c r="L20" s="139">
        <v>4</v>
      </c>
      <c r="M20" s="139"/>
      <c r="N20" s="140">
        <v>1</v>
      </c>
      <c r="O20" s="141">
        <v>44046</v>
      </c>
      <c r="P20" s="141">
        <v>44046</v>
      </c>
      <c r="Q20" s="141">
        <v>44046</v>
      </c>
      <c r="R20" s="141">
        <v>44046</v>
      </c>
      <c r="S20" s="142">
        <v>34</v>
      </c>
      <c r="T20" s="142">
        <v>65</v>
      </c>
      <c r="U20" s="142">
        <v>45</v>
      </c>
      <c r="V20" s="142">
        <v>63</v>
      </c>
      <c r="W20" s="142">
        <f t="shared" si="1"/>
        <v>4</v>
      </c>
      <c r="X20" s="142">
        <f t="shared" si="1"/>
        <v>8</v>
      </c>
      <c r="Y20" s="142">
        <f t="shared" si="1"/>
        <v>5</v>
      </c>
      <c r="Z20" s="142">
        <f t="shared" si="1"/>
        <v>7</v>
      </c>
      <c r="AA20" s="138"/>
      <c r="AB20" s="138"/>
      <c r="AC20" s="138"/>
      <c r="AD20" s="138"/>
      <c r="AE20" s="138"/>
      <c r="AF20" s="146" t="s">
        <v>1223</v>
      </c>
      <c r="AG20" s="146" t="s">
        <v>1224</v>
      </c>
      <c r="AH20" s="146" t="s">
        <v>1225</v>
      </c>
      <c r="AI20" s="146" t="s">
        <v>1226</v>
      </c>
      <c r="AJ20" s="146"/>
      <c r="AK20" s="138"/>
      <c r="AL20" s="138"/>
      <c r="AM20" s="138"/>
      <c r="AN20" s="138"/>
      <c r="AO20" s="138"/>
      <c r="AP20" s="146" t="s">
        <v>1223</v>
      </c>
      <c r="AQ20" s="146" t="s">
        <v>1224</v>
      </c>
      <c r="AR20" s="146" t="s">
        <v>1225</v>
      </c>
      <c r="AS20" s="146" t="s">
        <v>1226</v>
      </c>
      <c r="AT20" s="146"/>
      <c r="AU20" s="138"/>
      <c r="AV20" s="138"/>
      <c r="AW20" s="138"/>
      <c r="AX20" s="138"/>
      <c r="AY20" s="138"/>
      <c r="AZ20" s="147" t="s">
        <v>1199</v>
      </c>
      <c r="BA20" s="147" t="s">
        <v>1200</v>
      </c>
      <c r="BB20" s="147" t="s">
        <v>1201</v>
      </c>
      <c r="BC20" s="147" t="s">
        <v>1202</v>
      </c>
      <c r="BD20" s="147"/>
    </row>
    <row r="21" spans="1:56">
      <c r="A21" s="136">
        <v>6</v>
      </c>
      <c r="B21" s="136">
        <v>6</v>
      </c>
      <c r="C21" s="136">
        <v>6</v>
      </c>
      <c r="D21" s="136">
        <v>6</v>
      </c>
      <c r="E21" s="136">
        <v>6</v>
      </c>
      <c r="F21" s="136">
        <v>6</v>
      </c>
      <c r="G21" s="136">
        <v>6</v>
      </c>
      <c r="H21" s="136">
        <v>6</v>
      </c>
      <c r="I21" s="136">
        <v>6</v>
      </c>
      <c r="J21" s="136">
        <v>6</v>
      </c>
      <c r="K21" s="136">
        <v>6</v>
      </c>
      <c r="L21" s="136">
        <v>6</v>
      </c>
      <c r="M21" s="136">
        <v>6</v>
      </c>
      <c r="N21" s="136">
        <v>6</v>
      </c>
      <c r="O21" s="136">
        <v>6</v>
      </c>
      <c r="P21" s="136">
        <v>6</v>
      </c>
      <c r="Q21" s="136">
        <v>6</v>
      </c>
      <c r="R21" s="136">
        <v>6</v>
      </c>
      <c r="S21" s="136">
        <v>6</v>
      </c>
      <c r="T21" s="136">
        <v>6</v>
      </c>
      <c r="U21" s="136">
        <v>6</v>
      </c>
      <c r="V21" s="136">
        <v>6</v>
      </c>
      <c r="W21" s="136">
        <v>6</v>
      </c>
      <c r="X21" s="136">
        <v>6</v>
      </c>
      <c r="Y21" s="136">
        <v>6</v>
      </c>
      <c r="Z21" s="136">
        <v>6</v>
      </c>
      <c r="AA21" s="136">
        <v>6</v>
      </c>
      <c r="AB21" s="136">
        <v>6</v>
      </c>
      <c r="AC21" s="136">
        <v>6</v>
      </c>
      <c r="AD21" s="136">
        <v>6</v>
      </c>
      <c r="AE21" s="136">
        <v>6</v>
      </c>
      <c r="AF21" s="136">
        <v>6</v>
      </c>
      <c r="AG21" s="136">
        <v>6</v>
      </c>
      <c r="AH21" s="136">
        <v>6</v>
      </c>
      <c r="AI21" s="136">
        <v>6</v>
      </c>
      <c r="AJ21" s="136">
        <v>6</v>
      </c>
      <c r="AK21" s="136">
        <v>6</v>
      </c>
      <c r="AL21" s="136">
        <v>6</v>
      </c>
      <c r="AM21" s="136">
        <v>6</v>
      </c>
      <c r="AN21" s="136">
        <v>6</v>
      </c>
      <c r="AO21" s="136">
        <v>6</v>
      </c>
      <c r="AP21" s="136">
        <v>6</v>
      </c>
      <c r="AQ21" s="136">
        <v>6</v>
      </c>
      <c r="AR21" s="136">
        <v>6</v>
      </c>
      <c r="AS21" s="136">
        <v>6</v>
      </c>
      <c r="AT21" s="136">
        <v>6</v>
      </c>
      <c r="AU21" s="136">
        <v>6</v>
      </c>
      <c r="AV21" s="136">
        <v>6</v>
      </c>
      <c r="AW21" s="136">
        <v>6</v>
      </c>
      <c r="AX21" s="136">
        <v>6</v>
      </c>
      <c r="AY21" s="136">
        <v>6</v>
      </c>
      <c r="AZ21" s="136">
        <v>6</v>
      </c>
      <c r="BA21" s="136">
        <v>6</v>
      </c>
      <c r="BB21" s="136">
        <v>6</v>
      </c>
      <c r="BC21" s="136">
        <v>6</v>
      </c>
      <c r="BD21" s="136">
        <v>6</v>
      </c>
    </row>
    <row r="22" spans="1:56" ht="16">
      <c r="A22" s="149">
        <v>6</v>
      </c>
      <c r="B22" s="139" t="s">
        <v>1088</v>
      </c>
      <c r="C22" s="139">
        <v>1.5</v>
      </c>
      <c r="D22" s="139"/>
      <c r="E22" s="139"/>
      <c r="F22" s="139">
        <v>1.5</v>
      </c>
      <c r="G22" s="139"/>
      <c r="H22" s="139"/>
      <c r="I22" s="139">
        <v>1.5</v>
      </c>
      <c r="J22" s="139"/>
      <c r="K22" s="139"/>
      <c r="L22" s="139">
        <v>1.5</v>
      </c>
      <c r="M22" s="139"/>
      <c r="N22" s="139"/>
      <c r="O22" s="150" t="s">
        <v>1089</v>
      </c>
      <c r="P22" s="150" t="s">
        <v>1089</v>
      </c>
      <c r="Q22" s="150" t="s">
        <v>1089</v>
      </c>
      <c r="R22" s="150" t="s">
        <v>1089</v>
      </c>
      <c r="S22" s="142">
        <v>52</v>
      </c>
      <c r="T22" s="142">
        <v>67</v>
      </c>
      <c r="U22" s="142">
        <v>48</v>
      </c>
      <c r="V22" s="142">
        <v>59</v>
      </c>
      <c r="W22" s="142">
        <f t="shared" si="1"/>
        <v>6</v>
      </c>
      <c r="X22" s="142">
        <f t="shared" si="1"/>
        <v>8</v>
      </c>
      <c r="Y22" s="142">
        <f t="shared" si="1"/>
        <v>6</v>
      </c>
      <c r="Z22" s="142">
        <f t="shared" si="1"/>
        <v>7</v>
      </c>
      <c r="AA22" s="143" t="s">
        <v>1189</v>
      </c>
      <c r="AB22" s="143" t="s">
        <v>1190</v>
      </c>
      <c r="AC22" s="143" t="s">
        <v>1191</v>
      </c>
      <c r="AD22" s="143" t="s">
        <v>1192</v>
      </c>
      <c r="AE22" s="143" t="s">
        <v>1193</v>
      </c>
      <c r="AF22" s="144"/>
      <c r="AG22" s="144"/>
      <c r="AH22" s="144"/>
      <c r="AI22" s="144"/>
      <c r="AJ22" s="144"/>
      <c r="AK22" s="138"/>
      <c r="AL22" s="138"/>
      <c r="AM22" s="138"/>
      <c r="AN22" s="138"/>
      <c r="AO22" s="138"/>
      <c r="AP22" s="146" t="s">
        <v>1189</v>
      </c>
      <c r="AQ22" s="146" t="s">
        <v>1190</v>
      </c>
      <c r="AR22" s="146" t="s">
        <v>1191</v>
      </c>
      <c r="AS22" s="146" t="s">
        <v>1192</v>
      </c>
      <c r="AT22" s="146" t="s">
        <v>1193</v>
      </c>
      <c r="AU22" s="138"/>
      <c r="AV22" s="138"/>
      <c r="AW22" s="138"/>
      <c r="AX22" s="138"/>
      <c r="AY22" s="138"/>
      <c r="AZ22" s="144"/>
      <c r="BA22" s="144"/>
      <c r="BB22" s="144"/>
      <c r="BC22" s="144"/>
      <c r="BD22" s="144"/>
    </row>
    <row r="23" spans="1:56" ht="45">
      <c r="A23" s="149">
        <v>6</v>
      </c>
      <c r="B23" s="139" t="s">
        <v>1090</v>
      </c>
      <c r="C23" s="139"/>
      <c r="D23" s="139">
        <v>1.5</v>
      </c>
      <c r="E23" s="139">
        <v>1.5</v>
      </c>
      <c r="F23" s="139"/>
      <c r="G23" s="139" t="s">
        <v>1091</v>
      </c>
      <c r="H23" s="139"/>
      <c r="I23" s="139"/>
      <c r="J23" s="139">
        <v>1.5</v>
      </c>
      <c r="K23" s="139">
        <v>1.5</v>
      </c>
      <c r="L23" s="139"/>
      <c r="M23" s="139" t="s">
        <v>1092</v>
      </c>
      <c r="N23" s="139"/>
      <c r="O23" s="150" t="s">
        <v>1089</v>
      </c>
      <c r="P23" s="150" t="s">
        <v>1089</v>
      </c>
      <c r="Q23" s="150" t="s">
        <v>1089</v>
      </c>
      <c r="R23" s="150" t="s">
        <v>1089</v>
      </c>
      <c r="S23" s="142">
        <v>52</v>
      </c>
      <c r="T23" s="142">
        <v>67</v>
      </c>
      <c r="U23" s="142">
        <v>48</v>
      </c>
      <c r="V23" s="142">
        <v>59</v>
      </c>
      <c r="W23" s="142">
        <f t="shared" si="1"/>
        <v>6</v>
      </c>
      <c r="X23" s="142">
        <f t="shared" si="1"/>
        <v>8</v>
      </c>
      <c r="Y23" s="142">
        <f t="shared" si="1"/>
        <v>6</v>
      </c>
      <c r="Z23" s="142">
        <f t="shared" si="1"/>
        <v>7</v>
      </c>
      <c r="AA23" s="138"/>
      <c r="AB23" s="138"/>
      <c r="AC23" s="138"/>
      <c r="AD23" s="138"/>
      <c r="AE23" s="138"/>
      <c r="AF23" s="146" t="s">
        <v>1189</v>
      </c>
      <c r="AG23" s="146" t="s">
        <v>1190</v>
      </c>
      <c r="AH23" s="146" t="s">
        <v>1191</v>
      </c>
      <c r="AI23" s="146" t="s">
        <v>1192</v>
      </c>
      <c r="AJ23" s="146" t="s">
        <v>1193</v>
      </c>
      <c r="AK23" s="143" t="s">
        <v>1189</v>
      </c>
      <c r="AL23" s="143" t="s">
        <v>1190</v>
      </c>
      <c r="AM23" s="143" t="s">
        <v>1191</v>
      </c>
      <c r="AN23" s="143" t="s">
        <v>1192</v>
      </c>
      <c r="AO23" s="143" t="s">
        <v>1193</v>
      </c>
      <c r="AP23" s="144"/>
      <c r="AQ23" s="144"/>
      <c r="AR23" s="144"/>
      <c r="AS23" s="144"/>
      <c r="AT23" s="144"/>
      <c r="AU23" s="143" t="s">
        <v>1227</v>
      </c>
      <c r="AV23" s="143" t="s">
        <v>1228</v>
      </c>
      <c r="AW23" s="143" t="s">
        <v>1229</v>
      </c>
      <c r="AX23" s="143" t="s">
        <v>1230</v>
      </c>
      <c r="AY23" s="143" t="s">
        <v>1231</v>
      </c>
      <c r="AZ23" s="144"/>
      <c r="BA23" s="144"/>
      <c r="BB23" s="144"/>
      <c r="BC23" s="144"/>
      <c r="BD23" s="144"/>
    </row>
    <row r="24" spans="1:56" hidden="1">
      <c r="W24" s="672" t="s">
        <v>1142</v>
      </c>
      <c r="X24" s="673"/>
      <c r="Y24" s="673"/>
      <c r="Z24" s="673"/>
      <c r="AA24" s="154">
        <f>(COUNTA(AA3:AA23)-5)</f>
        <v>10</v>
      </c>
      <c r="AB24" s="154">
        <f>(COUNTA(AB3:AB23)-5)</f>
        <v>10</v>
      </c>
      <c r="AC24" s="154">
        <f>(COUNTA(AC3:AC23)-5)</f>
        <v>10</v>
      </c>
      <c r="AD24" s="154">
        <f>(COUNTA(AD3:AD23)-5)*2</f>
        <v>20</v>
      </c>
      <c r="AE24" s="154">
        <f>COUNTA(AE3:AE23)-5+2</f>
        <v>9</v>
      </c>
      <c r="AF24" s="154">
        <f>(COUNTA(AF3:AF23)-5)</f>
        <v>10</v>
      </c>
      <c r="AG24" s="154">
        <f>(COUNTA(AG3:AG23)-5)</f>
        <v>10</v>
      </c>
      <c r="AH24" s="154">
        <f>(COUNTA(AH3:AH23)-5)</f>
        <v>10</v>
      </c>
      <c r="AI24" s="154">
        <f>(COUNTA(AI3:AI23)-5)*2</f>
        <v>20</v>
      </c>
      <c r="AJ24" s="154">
        <f>COUNTA(AJ3:AJ23)-5+2</f>
        <v>9</v>
      </c>
      <c r="AK24" s="154">
        <f>(COUNTA(AK3:AK23)-5)</f>
        <v>9</v>
      </c>
      <c r="AL24" s="154">
        <f>(COUNTA(AL3:AL23)-5)</f>
        <v>9</v>
      </c>
      <c r="AM24" s="154">
        <f>(COUNTA(AM3:AM23)-5)</f>
        <v>9</v>
      </c>
      <c r="AN24" s="154">
        <f>(COUNTA(AN3:AN23)-5)*2</f>
        <v>18</v>
      </c>
      <c r="AO24" s="154">
        <f>(COUNTA(AO3:AO23))-5+1</f>
        <v>7</v>
      </c>
      <c r="AP24" s="154">
        <f>(COUNTA(AP3:AP23)-5)</f>
        <v>10</v>
      </c>
      <c r="AQ24" s="154">
        <f>(COUNTA(AQ3:AQ23)-5)</f>
        <v>10</v>
      </c>
      <c r="AR24" s="154">
        <f>(COUNTA(AR3:AR23)-5)</f>
        <v>10</v>
      </c>
      <c r="AS24" s="154">
        <f>(COUNTA(AS3:AS23)-5)*2</f>
        <v>20</v>
      </c>
      <c r="AT24" s="154">
        <f>(COUNTA(AT3:AT23))-5+2</f>
        <v>9</v>
      </c>
      <c r="AU24" s="154">
        <f>(COUNTA(AU3:AU23)-5)</f>
        <v>11</v>
      </c>
      <c r="AV24" s="154">
        <f>(COUNTA(AV3:AV23)-5)</f>
        <v>11</v>
      </c>
      <c r="AW24" s="154">
        <f>(COUNTA(AW3:AW23)-5)</f>
        <v>11</v>
      </c>
      <c r="AX24" s="154">
        <f>(COUNTA(AX3:AX23)-5)*2</f>
        <v>22</v>
      </c>
      <c r="AY24" s="154">
        <f>(COUNTA(AY3:AY23))-5+2</f>
        <v>9</v>
      </c>
      <c r="AZ24" s="154">
        <f>(COUNTA(AZ3:AZ23)-5)</f>
        <v>5</v>
      </c>
      <c r="BA24" s="154">
        <f>(COUNTA(BA3:BA23)-5)</f>
        <v>5</v>
      </c>
      <c r="BB24" s="154">
        <f>(COUNTA(BB3:BB23)-5)</f>
        <v>5</v>
      </c>
      <c r="BC24" s="154">
        <f>(COUNTA(BC3:BC23)-5)*2</f>
        <v>10</v>
      </c>
      <c r="BD24" s="154">
        <f>(COUNTA(BD3:BD23))-5</f>
        <v>3</v>
      </c>
    </row>
    <row r="25" spans="1:56" hidden="1">
      <c r="W25" s="674" t="s">
        <v>1143</v>
      </c>
      <c r="X25" s="675"/>
      <c r="Y25" s="675"/>
      <c r="Z25" s="676"/>
      <c r="AA25" s="154">
        <v>16.5</v>
      </c>
      <c r="AB25" s="154">
        <v>16.5</v>
      </c>
      <c r="AC25" s="154">
        <v>16.5</v>
      </c>
      <c r="AD25" s="154">
        <v>33</v>
      </c>
      <c r="AE25" s="154">
        <f>16.5+3-6</f>
        <v>13.5</v>
      </c>
      <c r="AF25" s="154">
        <v>17.5</v>
      </c>
      <c r="AG25" s="154">
        <v>17.5</v>
      </c>
      <c r="AH25" s="154">
        <v>17.5</v>
      </c>
      <c r="AI25" s="154">
        <v>35</v>
      </c>
      <c r="AJ25" s="154">
        <f>17.5+3-7.5</f>
        <v>13</v>
      </c>
      <c r="AK25" s="154">
        <v>15</v>
      </c>
      <c r="AL25" s="154">
        <v>15</v>
      </c>
      <c r="AM25" s="154">
        <v>15</v>
      </c>
      <c r="AN25" s="154">
        <v>30</v>
      </c>
      <c r="AO25" s="154">
        <f>15+1.5-6</f>
        <v>10.5</v>
      </c>
      <c r="AP25" s="154">
        <v>17</v>
      </c>
      <c r="AQ25" s="154">
        <v>17</v>
      </c>
      <c r="AR25" s="154">
        <v>17</v>
      </c>
      <c r="AS25" s="154">
        <v>34</v>
      </c>
      <c r="AT25" s="154">
        <f>17+3-7.5</f>
        <v>12.5</v>
      </c>
      <c r="AU25" s="154">
        <v>10</v>
      </c>
      <c r="AV25" s="154">
        <v>10</v>
      </c>
      <c r="AW25" s="154">
        <v>10</v>
      </c>
      <c r="AX25" s="154">
        <v>20</v>
      </c>
      <c r="AY25" s="154">
        <f>10.5+1-3.75</f>
        <v>7.75</v>
      </c>
      <c r="AZ25" s="154">
        <v>3</v>
      </c>
      <c r="BA25" s="154">
        <v>3</v>
      </c>
      <c r="BB25" s="154">
        <v>3</v>
      </c>
      <c r="BC25" s="154">
        <v>6</v>
      </c>
      <c r="BD25" s="154">
        <v>1.25</v>
      </c>
    </row>
  </sheetData>
  <mergeCells count="10">
    <mergeCell ref="AP1:AT1"/>
    <mergeCell ref="AU1:AY1"/>
    <mergeCell ref="AZ1:BD1"/>
    <mergeCell ref="A1:B1"/>
    <mergeCell ref="C1:R1"/>
    <mergeCell ref="W24:Z24"/>
    <mergeCell ref="W25:Z25"/>
    <mergeCell ref="AA1:AE1"/>
    <mergeCell ref="AF1:AJ1"/>
    <mergeCell ref="AK1:AO1"/>
  </mergeCells>
  <pageMargins left="0.7" right="0.7" top="0.75" bottom="0.75" header="0.3" footer="0.3"/>
  <pageSetup paperSize="9" orientation="portrait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240A46-BFA9-411F-A313-A11EC840C8F9}">
  <sheetPr>
    <tabColor theme="4"/>
  </sheetPr>
  <dimension ref="A1:BD25"/>
  <sheetViews>
    <sheetView zoomScale="50" zoomScaleNormal="50" workbookViewId="0">
      <pane xSplit="22" ySplit="2" topLeftCell="W3" activePane="bottomRight" state="frozen"/>
      <selection pane="topRight" activeCell="B11" sqref="B11:C18"/>
      <selection pane="bottomLeft" activeCell="B11" sqref="B11:C18"/>
      <selection pane="bottomRight" activeCell="B11" sqref="B11:C18"/>
    </sheetView>
  </sheetViews>
  <sheetFormatPr baseColWidth="10" defaultColWidth="8.83203125" defaultRowHeight="15"/>
  <cols>
    <col min="1" max="1" width="8.5" style="135"/>
    <col min="2" max="2" width="45.83203125" style="153" customWidth="1"/>
    <col min="3" max="3" width="13.83203125" style="135" customWidth="1"/>
    <col min="4" max="4" width="14.1640625" style="135" customWidth="1"/>
    <col min="5" max="5" width="15.1640625" style="135" customWidth="1"/>
    <col min="6" max="7" width="11.1640625" style="135" customWidth="1"/>
    <col min="8" max="8" width="10" style="135" customWidth="1"/>
    <col min="9" max="11" width="10.5" style="135" customWidth="1"/>
    <col min="12" max="13" width="11.1640625" style="135" customWidth="1"/>
    <col min="14" max="15" width="10" style="135" customWidth="1"/>
    <col min="16" max="16" width="11.1640625" style="135" customWidth="1"/>
    <col min="17" max="17" width="12" style="135" customWidth="1"/>
    <col min="18" max="19" width="15.5" style="135" customWidth="1"/>
    <col min="20" max="22" width="10" style="135" customWidth="1"/>
    <col min="23" max="23" width="12" style="135" customWidth="1"/>
    <col min="24" max="25" width="11.1640625" style="135" customWidth="1"/>
    <col min="26" max="26" width="11.5" style="135" customWidth="1"/>
    <col min="27" max="28" width="10.5" style="135" bestFit="1" customWidth="1"/>
    <col min="29" max="31" width="11.83203125" style="135" bestFit="1" customWidth="1"/>
    <col min="32" max="33" width="10.83203125" style="135" bestFit="1" customWidth="1"/>
    <col min="34" max="35" width="11.83203125" style="135" bestFit="1" customWidth="1"/>
    <col min="36" max="36" width="11.5" style="135" bestFit="1" customWidth="1"/>
    <col min="37" max="38" width="10.83203125" style="135" bestFit="1" customWidth="1"/>
    <col min="39" max="40" width="11.83203125" style="135" bestFit="1" customWidth="1"/>
    <col min="41" max="41" width="11.83203125" style="135" customWidth="1"/>
    <col min="42" max="43" width="10.83203125" style="135" bestFit="1" customWidth="1"/>
    <col min="44" max="45" width="11.83203125" style="135" bestFit="1" customWidth="1"/>
    <col min="46" max="46" width="10.83203125" style="135" bestFit="1" customWidth="1"/>
    <col min="47" max="48" width="11.5" style="135" bestFit="1" customWidth="1"/>
    <col min="49" max="49" width="13.5" style="135" bestFit="1" customWidth="1"/>
    <col min="50" max="51" width="12.5" style="135" bestFit="1" customWidth="1"/>
    <col min="52" max="52" width="10.83203125" style="135" bestFit="1" customWidth="1"/>
    <col min="53" max="53" width="11.5" style="135" bestFit="1" customWidth="1"/>
    <col min="54" max="55" width="13.5" style="135" bestFit="1" customWidth="1"/>
    <col min="56" max="56" width="11.5" style="135" bestFit="1" customWidth="1"/>
  </cols>
  <sheetData>
    <row r="1" spans="1:56" ht="32">
      <c r="A1" s="683" t="s">
        <v>965</v>
      </c>
      <c r="B1" s="683"/>
      <c r="C1" s="684" t="s">
        <v>966</v>
      </c>
      <c r="D1" s="684"/>
      <c r="E1" s="684"/>
      <c r="F1" s="684"/>
      <c r="G1" s="684"/>
      <c r="H1" s="684"/>
      <c r="I1" s="684"/>
      <c r="J1" s="684"/>
      <c r="K1" s="684"/>
      <c r="L1" s="684"/>
      <c r="M1" s="684"/>
      <c r="N1" s="684"/>
      <c r="O1" s="684"/>
      <c r="P1" s="684"/>
      <c r="Q1" s="684"/>
      <c r="R1" s="684"/>
      <c r="S1" s="486"/>
      <c r="T1" s="125"/>
      <c r="U1" s="125"/>
      <c r="V1" s="125"/>
      <c r="W1" s="126" t="s">
        <v>967</v>
      </c>
      <c r="X1" s="126" t="s">
        <v>968</v>
      </c>
      <c r="Y1" s="126" t="s">
        <v>969</v>
      </c>
      <c r="Z1" s="126" t="s">
        <v>968</v>
      </c>
      <c r="AA1" s="677" t="s">
        <v>1098</v>
      </c>
      <c r="AB1" s="678"/>
      <c r="AC1" s="678"/>
      <c r="AD1" s="678"/>
      <c r="AE1" s="679"/>
      <c r="AF1" s="680" t="s">
        <v>1099</v>
      </c>
      <c r="AG1" s="681"/>
      <c r="AH1" s="681"/>
      <c r="AI1" s="681"/>
      <c r="AJ1" s="682"/>
      <c r="AK1" s="677" t="s">
        <v>1100</v>
      </c>
      <c r="AL1" s="678"/>
      <c r="AM1" s="678"/>
      <c r="AN1" s="678"/>
      <c r="AO1" s="679"/>
      <c r="AP1" s="680" t="s">
        <v>1101</v>
      </c>
      <c r="AQ1" s="681"/>
      <c r="AR1" s="681"/>
      <c r="AS1" s="681"/>
      <c r="AT1" s="682"/>
      <c r="AU1" s="677" t="s">
        <v>1102</v>
      </c>
      <c r="AV1" s="678"/>
      <c r="AW1" s="678"/>
      <c r="AX1" s="678"/>
      <c r="AY1" s="679"/>
      <c r="AZ1" s="680" t="s">
        <v>1103</v>
      </c>
      <c r="BA1" s="681"/>
      <c r="BB1" s="681"/>
      <c r="BC1" s="681"/>
      <c r="BD1" s="682"/>
    </row>
    <row r="2" spans="1:56" ht="32">
      <c r="A2" s="129" t="s">
        <v>976</v>
      </c>
      <c r="B2" s="130" t="s">
        <v>5</v>
      </c>
      <c r="C2" s="131" t="s">
        <v>970</v>
      </c>
      <c r="D2" s="131" t="s">
        <v>971</v>
      </c>
      <c r="E2" s="131" t="s">
        <v>972</v>
      </c>
      <c r="F2" s="131" t="s">
        <v>977</v>
      </c>
      <c r="G2" s="131" t="s">
        <v>978</v>
      </c>
      <c r="H2" s="131" t="s">
        <v>979</v>
      </c>
      <c r="I2" s="131" t="s">
        <v>970</v>
      </c>
      <c r="J2" s="131" t="s">
        <v>971</v>
      </c>
      <c r="K2" s="131" t="s">
        <v>972</v>
      </c>
      <c r="L2" s="131" t="s">
        <v>977</v>
      </c>
      <c r="M2" s="131" t="s">
        <v>978</v>
      </c>
      <c r="N2" s="131" t="s">
        <v>979</v>
      </c>
      <c r="O2" s="130" t="s">
        <v>980</v>
      </c>
      <c r="P2" s="130" t="s">
        <v>981</v>
      </c>
      <c r="Q2" s="130" t="s">
        <v>982</v>
      </c>
      <c r="R2" s="130" t="s">
        <v>983</v>
      </c>
      <c r="S2" s="130" t="s">
        <v>984</v>
      </c>
      <c r="T2" s="130" t="s">
        <v>985</v>
      </c>
      <c r="U2" s="130" t="s">
        <v>986</v>
      </c>
      <c r="V2" s="130" t="s">
        <v>987</v>
      </c>
      <c r="W2" s="130" t="s">
        <v>988</v>
      </c>
      <c r="X2" s="130" t="s">
        <v>989</v>
      </c>
      <c r="Y2" s="130" t="s">
        <v>990</v>
      </c>
      <c r="Z2" s="130" t="s">
        <v>991</v>
      </c>
      <c r="AA2" s="132" t="s">
        <v>992</v>
      </c>
      <c r="AB2" s="132" t="s">
        <v>993</v>
      </c>
      <c r="AC2" s="132" t="s">
        <v>994</v>
      </c>
      <c r="AD2" s="133" t="s">
        <v>995</v>
      </c>
      <c r="AE2" s="132" t="s">
        <v>996</v>
      </c>
      <c r="AF2" s="134" t="s">
        <v>992</v>
      </c>
      <c r="AG2" s="134" t="s">
        <v>993</v>
      </c>
      <c r="AH2" s="134" t="s">
        <v>994</v>
      </c>
      <c r="AI2" s="134" t="s">
        <v>995</v>
      </c>
      <c r="AJ2" s="134" t="s">
        <v>996</v>
      </c>
      <c r="AK2" s="132" t="s">
        <v>992</v>
      </c>
      <c r="AL2" s="132" t="s">
        <v>993</v>
      </c>
      <c r="AM2" s="132" t="s">
        <v>994</v>
      </c>
      <c r="AN2" s="133" t="s">
        <v>995</v>
      </c>
      <c r="AO2" s="132" t="s">
        <v>996</v>
      </c>
      <c r="AP2" s="134" t="s">
        <v>992</v>
      </c>
      <c r="AQ2" s="134" t="s">
        <v>993</v>
      </c>
      <c r="AR2" s="134" t="s">
        <v>994</v>
      </c>
      <c r="AS2" s="134" t="s">
        <v>995</v>
      </c>
      <c r="AT2" s="134" t="s">
        <v>996</v>
      </c>
      <c r="AU2" s="132" t="s">
        <v>992</v>
      </c>
      <c r="AV2" s="132" t="s">
        <v>993</v>
      </c>
      <c r="AW2" s="132" t="s">
        <v>994</v>
      </c>
      <c r="AX2" s="132" t="s">
        <v>995</v>
      </c>
      <c r="AY2" s="132" t="s">
        <v>996</v>
      </c>
      <c r="AZ2" s="134" t="s">
        <v>992</v>
      </c>
      <c r="BA2" s="134" t="s">
        <v>993</v>
      </c>
      <c r="BB2" s="134" t="s">
        <v>994</v>
      </c>
      <c r="BC2" s="134" t="s">
        <v>995</v>
      </c>
      <c r="BD2" s="134" t="s">
        <v>996</v>
      </c>
    </row>
    <row r="3" spans="1:56">
      <c r="A3" s="136">
        <v>1</v>
      </c>
      <c r="B3" s="136">
        <v>1</v>
      </c>
      <c r="C3" s="136">
        <v>1</v>
      </c>
      <c r="D3" s="136">
        <v>1</v>
      </c>
      <c r="E3" s="136">
        <v>1</v>
      </c>
      <c r="F3" s="136">
        <v>1</v>
      </c>
      <c r="G3" s="136">
        <v>1</v>
      </c>
      <c r="H3" s="136">
        <v>1</v>
      </c>
      <c r="I3" s="136">
        <v>1</v>
      </c>
      <c r="J3" s="136">
        <v>1</v>
      </c>
      <c r="K3" s="136">
        <v>1</v>
      </c>
      <c r="L3" s="136">
        <v>1</v>
      </c>
      <c r="M3" s="136">
        <v>1</v>
      </c>
      <c r="N3" s="136">
        <v>1</v>
      </c>
      <c r="O3" s="136">
        <v>1</v>
      </c>
      <c r="P3" s="136">
        <v>1</v>
      </c>
      <c r="Q3" s="136">
        <v>1</v>
      </c>
      <c r="R3" s="136">
        <v>1</v>
      </c>
      <c r="S3" s="136">
        <v>1</v>
      </c>
      <c r="T3" s="136">
        <v>1</v>
      </c>
      <c r="U3" s="136">
        <v>1</v>
      </c>
      <c r="V3" s="136">
        <v>1</v>
      </c>
      <c r="W3" s="136">
        <v>1</v>
      </c>
      <c r="X3" s="136">
        <v>1</v>
      </c>
      <c r="Y3" s="136">
        <v>1</v>
      </c>
      <c r="Z3" s="136">
        <v>1</v>
      </c>
      <c r="AA3" s="136">
        <v>1</v>
      </c>
      <c r="AB3" s="136">
        <v>1</v>
      </c>
      <c r="AC3" s="136">
        <v>1</v>
      </c>
      <c r="AD3" s="136">
        <v>1</v>
      </c>
      <c r="AE3" s="136">
        <v>1</v>
      </c>
      <c r="AF3" s="136">
        <v>1</v>
      </c>
      <c r="AG3" s="136">
        <v>1</v>
      </c>
      <c r="AH3" s="136">
        <v>1</v>
      </c>
      <c r="AI3" s="136">
        <v>1</v>
      </c>
      <c r="AJ3" s="136">
        <v>1</v>
      </c>
      <c r="AK3" s="136">
        <v>1</v>
      </c>
      <c r="AL3" s="136">
        <v>1</v>
      </c>
      <c r="AM3" s="136">
        <v>1</v>
      </c>
      <c r="AN3" s="136">
        <v>1</v>
      </c>
      <c r="AO3" s="136">
        <v>1</v>
      </c>
      <c r="AP3" s="136">
        <v>1</v>
      </c>
      <c r="AQ3" s="136">
        <v>1</v>
      </c>
      <c r="AR3" s="136">
        <v>1</v>
      </c>
      <c r="AS3" s="136">
        <v>1</v>
      </c>
      <c r="AT3" s="136">
        <v>1</v>
      </c>
      <c r="AU3" s="136">
        <v>1</v>
      </c>
      <c r="AV3" s="136">
        <v>1</v>
      </c>
      <c r="AW3" s="136">
        <v>1</v>
      </c>
      <c r="AX3" s="136">
        <v>1</v>
      </c>
      <c r="AY3" s="136">
        <v>1</v>
      </c>
      <c r="AZ3" s="136">
        <v>1</v>
      </c>
      <c r="BA3" s="136">
        <v>1</v>
      </c>
      <c r="BB3" s="136">
        <v>1</v>
      </c>
      <c r="BC3" s="136">
        <v>1</v>
      </c>
      <c r="BD3" s="136">
        <v>1</v>
      </c>
    </row>
    <row r="4" spans="1:56" ht="30">
      <c r="A4" s="138">
        <v>1</v>
      </c>
      <c r="B4" s="139" t="s">
        <v>997</v>
      </c>
      <c r="C4" s="139" t="s">
        <v>998</v>
      </c>
      <c r="D4" s="139"/>
      <c r="E4" s="139" t="s">
        <v>999</v>
      </c>
      <c r="F4" s="139"/>
      <c r="G4" s="140" t="s">
        <v>1000</v>
      </c>
      <c r="H4" s="139"/>
      <c r="I4" s="139">
        <v>1.5</v>
      </c>
      <c r="J4" s="139"/>
      <c r="K4" s="139">
        <v>1.5</v>
      </c>
      <c r="L4" s="139"/>
      <c r="M4" s="140">
        <v>0.5</v>
      </c>
      <c r="N4" s="139"/>
      <c r="O4" s="141">
        <v>44039</v>
      </c>
      <c r="P4" s="141">
        <v>44039</v>
      </c>
      <c r="Q4" s="141">
        <v>44039</v>
      </c>
      <c r="R4" s="141">
        <v>44039</v>
      </c>
      <c r="S4" s="142">
        <v>48</v>
      </c>
      <c r="T4" s="142">
        <v>68</v>
      </c>
      <c r="U4" s="142">
        <v>50</v>
      </c>
      <c r="V4" s="142">
        <v>67</v>
      </c>
      <c r="W4" s="142">
        <f>ROUNDUP(S4/9,0)</f>
        <v>6</v>
      </c>
      <c r="X4" s="142">
        <f t="shared" ref="X4:Z19" si="0">ROUNDUP(T4/9,0)</f>
        <v>8</v>
      </c>
      <c r="Y4" s="142">
        <f t="shared" si="0"/>
        <v>6</v>
      </c>
      <c r="Z4" s="142">
        <f t="shared" si="0"/>
        <v>8</v>
      </c>
      <c r="AA4" s="143" t="s">
        <v>1232</v>
      </c>
      <c r="AB4" s="143" t="s">
        <v>1233</v>
      </c>
      <c r="AC4" s="143" t="s">
        <v>1234</v>
      </c>
      <c r="AD4" s="143" t="s">
        <v>1235</v>
      </c>
      <c r="AE4" s="143" t="s">
        <v>1236</v>
      </c>
      <c r="AF4" s="144"/>
      <c r="AG4" s="144"/>
      <c r="AH4" s="144"/>
      <c r="AI4" s="144"/>
      <c r="AJ4" s="144"/>
      <c r="AK4" s="143" t="s">
        <v>1232</v>
      </c>
      <c r="AL4" s="143" t="s">
        <v>1233</v>
      </c>
      <c r="AM4" s="143" t="s">
        <v>1234</v>
      </c>
      <c r="AN4" s="143" t="s">
        <v>1235</v>
      </c>
      <c r="AO4" s="143" t="s">
        <v>1236</v>
      </c>
      <c r="AP4" s="144"/>
      <c r="AQ4" s="144"/>
      <c r="AR4" s="144"/>
      <c r="AS4" s="144"/>
      <c r="AT4" s="144"/>
      <c r="AU4" s="145" t="s">
        <v>1237</v>
      </c>
      <c r="AV4" s="145" t="s">
        <v>1238</v>
      </c>
      <c r="AW4" s="145" t="s">
        <v>1239</v>
      </c>
      <c r="AX4" s="145" t="s">
        <v>1240</v>
      </c>
      <c r="AY4" s="145" t="s">
        <v>1241</v>
      </c>
      <c r="AZ4" s="144"/>
      <c r="BA4" s="144"/>
      <c r="BB4" s="144"/>
      <c r="BC4" s="144"/>
      <c r="BD4" s="144"/>
    </row>
    <row r="5" spans="1:56" ht="22" customHeight="1">
      <c r="A5" s="138">
        <v>1</v>
      </c>
      <c r="B5" s="139" t="s">
        <v>1011</v>
      </c>
      <c r="C5" s="139" t="s">
        <v>1012</v>
      </c>
      <c r="D5" s="139" t="s">
        <v>1012</v>
      </c>
      <c r="E5" s="139" t="s">
        <v>1013</v>
      </c>
      <c r="F5" s="139" t="s">
        <v>1014</v>
      </c>
      <c r="G5" s="139" t="s">
        <v>1015</v>
      </c>
      <c r="H5" s="140" t="s">
        <v>1000</v>
      </c>
      <c r="I5" s="139">
        <v>1.5</v>
      </c>
      <c r="J5" s="139">
        <v>1.5</v>
      </c>
      <c r="K5" s="139">
        <v>1.5</v>
      </c>
      <c r="L5" s="139">
        <v>1</v>
      </c>
      <c r="M5" s="139">
        <v>1.5</v>
      </c>
      <c r="N5" s="140">
        <v>0.5</v>
      </c>
      <c r="O5" s="141">
        <v>44039</v>
      </c>
      <c r="P5" s="141">
        <v>44039</v>
      </c>
      <c r="Q5" s="141">
        <v>44039</v>
      </c>
      <c r="R5" s="141">
        <v>44039</v>
      </c>
      <c r="S5" s="142">
        <v>48</v>
      </c>
      <c r="T5" s="142">
        <v>68</v>
      </c>
      <c r="U5" s="142">
        <v>50</v>
      </c>
      <c r="V5" s="142">
        <v>67</v>
      </c>
      <c r="W5" s="142">
        <f t="shared" ref="W5:Z23" si="1">ROUNDUP(S5/9,0)</f>
        <v>6</v>
      </c>
      <c r="X5" s="142">
        <f t="shared" si="0"/>
        <v>8</v>
      </c>
      <c r="Y5" s="142">
        <f t="shared" si="0"/>
        <v>6</v>
      </c>
      <c r="Z5" s="142">
        <f t="shared" si="0"/>
        <v>8</v>
      </c>
      <c r="AA5" s="143" t="s">
        <v>1232</v>
      </c>
      <c r="AB5" s="143" t="s">
        <v>1233</v>
      </c>
      <c r="AC5" s="143" t="s">
        <v>1234</v>
      </c>
      <c r="AD5" s="143" t="s">
        <v>1235</v>
      </c>
      <c r="AE5" s="143" t="s">
        <v>1236</v>
      </c>
      <c r="AF5" s="146" t="s">
        <v>1232</v>
      </c>
      <c r="AG5" s="146" t="s">
        <v>1233</v>
      </c>
      <c r="AH5" s="146" t="s">
        <v>1234</v>
      </c>
      <c r="AI5" s="146" t="s">
        <v>1235</v>
      </c>
      <c r="AJ5" s="146" t="s">
        <v>1236</v>
      </c>
      <c r="AK5" s="143" t="s">
        <v>1232</v>
      </c>
      <c r="AL5" s="143" t="s">
        <v>1233</v>
      </c>
      <c r="AM5" s="143" t="s">
        <v>1234</v>
      </c>
      <c r="AN5" s="143" t="s">
        <v>1235</v>
      </c>
      <c r="AO5" s="143" t="s">
        <v>1236</v>
      </c>
      <c r="AP5" s="146" t="s">
        <v>1242</v>
      </c>
      <c r="AQ5" s="146" t="s">
        <v>1243</v>
      </c>
      <c r="AR5" s="146" t="s">
        <v>1244</v>
      </c>
      <c r="AS5" s="146" t="s">
        <v>1245</v>
      </c>
      <c r="AT5" s="146" t="s">
        <v>1246</v>
      </c>
      <c r="AU5" s="143" t="s">
        <v>1232</v>
      </c>
      <c r="AV5" s="143" t="s">
        <v>1233</v>
      </c>
      <c r="AW5" s="143" t="s">
        <v>1234</v>
      </c>
      <c r="AX5" s="143" t="s">
        <v>1235</v>
      </c>
      <c r="AY5" s="143" t="s">
        <v>1236</v>
      </c>
      <c r="AZ5" s="147" t="s">
        <v>1237</v>
      </c>
      <c r="BA5" s="147" t="s">
        <v>1238</v>
      </c>
      <c r="BB5" s="147" t="s">
        <v>1239</v>
      </c>
      <c r="BC5" s="147" t="s">
        <v>1240</v>
      </c>
      <c r="BD5" s="147" t="s">
        <v>1241</v>
      </c>
    </row>
    <row r="6" spans="1:56" ht="30">
      <c r="A6" s="138">
        <v>1</v>
      </c>
      <c r="B6" s="139" t="s">
        <v>1021</v>
      </c>
      <c r="C6" s="139"/>
      <c r="D6" s="139" t="s">
        <v>1022</v>
      </c>
      <c r="E6" s="139"/>
      <c r="F6" s="139" t="s">
        <v>1023</v>
      </c>
      <c r="G6" s="139"/>
      <c r="H6" s="140" t="s">
        <v>1000</v>
      </c>
      <c r="I6" s="139"/>
      <c r="J6" s="139">
        <v>1</v>
      </c>
      <c r="K6" s="139"/>
      <c r="L6" s="139">
        <v>1</v>
      </c>
      <c r="M6" s="139"/>
      <c r="N6" s="140">
        <v>0.5</v>
      </c>
      <c r="O6" s="141">
        <v>44039</v>
      </c>
      <c r="P6" s="141">
        <v>44039</v>
      </c>
      <c r="Q6" s="141">
        <v>44039</v>
      </c>
      <c r="R6" s="141">
        <v>44039</v>
      </c>
      <c r="S6" s="142">
        <v>48</v>
      </c>
      <c r="T6" s="142">
        <v>68</v>
      </c>
      <c r="U6" s="142">
        <v>50</v>
      </c>
      <c r="V6" s="142">
        <v>67</v>
      </c>
      <c r="W6" s="142">
        <f t="shared" si="1"/>
        <v>6</v>
      </c>
      <c r="X6" s="142">
        <f t="shared" si="0"/>
        <v>8</v>
      </c>
      <c r="Y6" s="142">
        <f t="shared" si="0"/>
        <v>6</v>
      </c>
      <c r="Z6" s="142">
        <f t="shared" si="0"/>
        <v>8</v>
      </c>
      <c r="AA6" s="138"/>
      <c r="AB6" s="138"/>
      <c r="AC6" s="138"/>
      <c r="AD6" s="138"/>
      <c r="AE6" s="138"/>
      <c r="AF6" s="146" t="s">
        <v>1242</v>
      </c>
      <c r="AG6" s="146" t="s">
        <v>1243</v>
      </c>
      <c r="AH6" s="146" t="s">
        <v>1244</v>
      </c>
      <c r="AI6" s="146" t="s">
        <v>1245</v>
      </c>
      <c r="AJ6" s="146" t="s">
        <v>1246</v>
      </c>
      <c r="AK6" s="138"/>
      <c r="AL6" s="138"/>
      <c r="AM6" s="138"/>
      <c r="AN6" s="138"/>
      <c r="AO6" s="138"/>
      <c r="AP6" s="146" t="s">
        <v>1242</v>
      </c>
      <c r="AQ6" s="146" t="s">
        <v>1243</v>
      </c>
      <c r="AR6" s="146" t="s">
        <v>1244</v>
      </c>
      <c r="AS6" s="146" t="s">
        <v>1245</v>
      </c>
      <c r="AT6" s="146" t="s">
        <v>1246</v>
      </c>
      <c r="AU6" s="138"/>
      <c r="AV6" s="138"/>
      <c r="AW6" s="138"/>
      <c r="AX6" s="138"/>
      <c r="AY6" s="138"/>
      <c r="AZ6" s="147" t="s">
        <v>1237</v>
      </c>
      <c r="BA6" s="147" t="s">
        <v>1238</v>
      </c>
      <c r="BB6" s="147" t="s">
        <v>1239</v>
      </c>
      <c r="BC6" s="147" t="s">
        <v>1240</v>
      </c>
      <c r="BD6" s="147" t="s">
        <v>1241</v>
      </c>
    </row>
    <row r="7" spans="1:56">
      <c r="A7" s="136">
        <v>2</v>
      </c>
      <c r="B7" s="136">
        <v>2</v>
      </c>
      <c r="C7" s="136">
        <v>2</v>
      </c>
      <c r="D7" s="136">
        <v>2</v>
      </c>
      <c r="E7" s="136">
        <v>2</v>
      </c>
      <c r="F7" s="136">
        <v>2</v>
      </c>
      <c r="G7" s="136">
        <v>2</v>
      </c>
      <c r="H7" s="136">
        <v>2</v>
      </c>
      <c r="I7" s="136">
        <v>2</v>
      </c>
      <c r="J7" s="136">
        <v>2</v>
      </c>
      <c r="K7" s="136">
        <v>2</v>
      </c>
      <c r="L7" s="136">
        <v>2</v>
      </c>
      <c r="M7" s="136">
        <v>2</v>
      </c>
      <c r="N7" s="136">
        <v>2</v>
      </c>
      <c r="O7" s="136">
        <v>2</v>
      </c>
      <c r="P7" s="136">
        <v>2</v>
      </c>
      <c r="Q7" s="136">
        <v>2</v>
      </c>
      <c r="R7" s="136">
        <v>2</v>
      </c>
      <c r="S7" s="136">
        <v>2</v>
      </c>
      <c r="T7" s="136">
        <v>2</v>
      </c>
      <c r="U7" s="136">
        <v>2</v>
      </c>
      <c r="V7" s="136">
        <v>2</v>
      </c>
      <c r="W7" s="136">
        <v>2</v>
      </c>
      <c r="X7" s="136">
        <v>2</v>
      </c>
      <c r="Y7" s="136">
        <v>2</v>
      </c>
      <c r="Z7" s="136">
        <v>2</v>
      </c>
      <c r="AA7" s="136">
        <v>2</v>
      </c>
      <c r="AB7" s="136">
        <v>2</v>
      </c>
      <c r="AC7" s="136">
        <v>2</v>
      </c>
      <c r="AD7" s="136">
        <v>2</v>
      </c>
      <c r="AE7" s="136">
        <v>2</v>
      </c>
      <c r="AF7" s="136">
        <v>2</v>
      </c>
      <c r="AG7" s="136">
        <v>2</v>
      </c>
      <c r="AH7" s="136">
        <v>2</v>
      </c>
      <c r="AI7" s="136">
        <v>2</v>
      </c>
      <c r="AJ7" s="136">
        <v>2</v>
      </c>
      <c r="AK7" s="136">
        <v>2</v>
      </c>
      <c r="AL7" s="136">
        <v>2</v>
      </c>
      <c r="AM7" s="136">
        <v>2</v>
      </c>
      <c r="AN7" s="136">
        <v>2</v>
      </c>
      <c r="AO7" s="136">
        <v>2</v>
      </c>
      <c r="AP7" s="136">
        <v>2</v>
      </c>
      <c r="AQ7" s="136">
        <v>2</v>
      </c>
      <c r="AR7" s="136">
        <v>2</v>
      </c>
      <c r="AS7" s="136">
        <v>2</v>
      </c>
      <c r="AT7" s="136">
        <v>2</v>
      </c>
      <c r="AU7" s="136">
        <v>2</v>
      </c>
      <c r="AV7" s="136">
        <v>2</v>
      </c>
      <c r="AW7" s="136">
        <v>2</v>
      </c>
      <c r="AX7" s="136">
        <v>2</v>
      </c>
      <c r="AY7" s="136">
        <v>2</v>
      </c>
      <c r="AZ7" s="136">
        <v>2</v>
      </c>
      <c r="BA7" s="136">
        <v>2</v>
      </c>
      <c r="BB7" s="136">
        <v>2</v>
      </c>
      <c r="BC7" s="136">
        <v>2</v>
      </c>
      <c r="BD7" s="136">
        <v>2</v>
      </c>
    </row>
    <row r="8" spans="1:56" ht="29.25" customHeight="1">
      <c r="A8" s="149">
        <v>2</v>
      </c>
      <c r="B8" s="139" t="s">
        <v>1024</v>
      </c>
      <c r="C8" s="139" t="s">
        <v>1025</v>
      </c>
      <c r="D8" s="139"/>
      <c r="E8" s="139" t="s">
        <v>1026</v>
      </c>
      <c r="F8" s="139"/>
      <c r="G8" s="140" t="s">
        <v>1000</v>
      </c>
      <c r="H8" s="139"/>
      <c r="I8" s="139">
        <v>1.5</v>
      </c>
      <c r="J8" s="139"/>
      <c r="K8" s="139">
        <v>1.5</v>
      </c>
      <c r="L8" s="139"/>
      <c r="M8" s="140">
        <v>0.5</v>
      </c>
      <c r="N8" s="139"/>
      <c r="O8" s="141">
        <v>44053</v>
      </c>
      <c r="P8" s="141">
        <v>44053</v>
      </c>
      <c r="Q8" s="141">
        <v>44053</v>
      </c>
      <c r="R8" s="141">
        <v>44053</v>
      </c>
      <c r="S8" s="142">
        <v>50</v>
      </c>
      <c r="T8" s="142">
        <v>67</v>
      </c>
      <c r="U8" s="142">
        <v>50</v>
      </c>
      <c r="V8" s="142">
        <v>59</v>
      </c>
      <c r="W8" s="142">
        <f t="shared" si="1"/>
        <v>6</v>
      </c>
      <c r="X8" s="142">
        <f t="shared" si="0"/>
        <v>8</v>
      </c>
      <c r="Y8" s="142">
        <f t="shared" si="0"/>
        <v>6</v>
      </c>
      <c r="Z8" s="142">
        <f t="shared" si="0"/>
        <v>7</v>
      </c>
      <c r="AA8" s="143" t="s">
        <v>1232</v>
      </c>
      <c r="AB8" s="143" t="s">
        <v>1233</v>
      </c>
      <c r="AC8" s="143" t="s">
        <v>1234</v>
      </c>
      <c r="AD8" s="143" t="s">
        <v>1235</v>
      </c>
      <c r="AE8" s="143" t="s">
        <v>1247</v>
      </c>
      <c r="AF8" s="144"/>
      <c r="AG8" s="144"/>
      <c r="AH8" s="144"/>
      <c r="AI8" s="144"/>
      <c r="AJ8" s="144"/>
      <c r="AK8" s="143" t="s">
        <v>1232</v>
      </c>
      <c r="AL8" s="143" t="s">
        <v>1233</v>
      </c>
      <c r="AM8" s="143" t="s">
        <v>1234</v>
      </c>
      <c r="AN8" s="143" t="s">
        <v>1235</v>
      </c>
      <c r="AO8" s="143" t="s">
        <v>1247</v>
      </c>
      <c r="AP8" s="144"/>
      <c r="AQ8" s="144"/>
      <c r="AR8" s="144"/>
      <c r="AS8" s="144"/>
      <c r="AT8" s="144"/>
      <c r="AU8" s="145" t="s">
        <v>1237</v>
      </c>
      <c r="AV8" s="145" t="s">
        <v>1238</v>
      </c>
      <c r="AW8" s="145" t="s">
        <v>1239</v>
      </c>
      <c r="AX8" s="145" t="s">
        <v>1240</v>
      </c>
      <c r="AY8" s="145" t="s">
        <v>1248</v>
      </c>
      <c r="AZ8" s="144"/>
      <c r="BA8" s="144"/>
      <c r="BB8" s="144"/>
      <c r="BC8" s="144"/>
      <c r="BD8" s="144"/>
    </row>
    <row r="9" spans="1:56" ht="30">
      <c r="A9" s="149">
        <v>2</v>
      </c>
      <c r="B9" s="139" t="s">
        <v>1029</v>
      </c>
      <c r="C9" s="139"/>
      <c r="D9" s="139">
        <v>1.5</v>
      </c>
      <c r="E9" s="139">
        <v>1.5</v>
      </c>
      <c r="F9" s="139">
        <v>1.5</v>
      </c>
      <c r="G9" s="139">
        <v>1.5</v>
      </c>
      <c r="H9" s="140" t="s">
        <v>1030</v>
      </c>
      <c r="I9" s="139"/>
      <c r="J9" s="139">
        <v>1.5</v>
      </c>
      <c r="K9" s="139">
        <v>1.5</v>
      </c>
      <c r="L9" s="139">
        <v>1.5</v>
      </c>
      <c r="M9" s="139">
        <v>1.5</v>
      </c>
      <c r="N9" s="140">
        <v>0.25</v>
      </c>
      <c r="O9" s="141">
        <v>44053</v>
      </c>
      <c r="P9" s="141">
        <v>44053</v>
      </c>
      <c r="Q9" s="141">
        <v>44053</v>
      </c>
      <c r="R9" s="141">
        <v>44053</v>
      </c>
      <c r="S9" s="142">
        <v>50</v>
      </c>
      <c r="T9" s="142">
        <v>67</v>
      </c>
      <c r="U9" s="142">
        <v>50</v>
      </c>
      <c r="V9" s="142">
        <v>59</v>
      </c>
      <c r="W9" s="142">
        <f t="shared" si="1"/>
        <v>6</v>
      </c>
      <c r="X9" s="142">
        <f t="shared" si="0"/>
        <v>8</v>
      </c>
      <c r="Y9" s="142">
        <f t="shared" si="0"/>
        <v>6</v>
      </c>
      <c r="Z9" s="142">
        <f t="shared" si="0"/>
        <v>7</v>
      </c>
      <c r="AA9" s="138"/>
      <c r="AB9" s="138"/>
      <c r="AC9" s="138"/>
      <c r="AD9" s="138"/>
      <c r="AE9" s="138"/>
      <c r="AF9" s="146" t="s">
        <v>1232</v>
      </c>
      <c r="AG9" s="146" t="s">
        <v>1233</v>
      </c>
      <c r="AH9" s="146" t="s">
        <v>1234</v>
      </c>
      <c r="AI9" s="146" t="s">
        <v>1235</v>
      </c>
      <c r="AJ9" s="146" t="s">
        <v>1247</v>
      </c>
      <c r="AK9" s="143" t="s">
        <v>1232</v>
      </c>
      <c r="AL9" s="143" t="s">
        <v>1233</v>
      </c>
      <c r="AM9" s="143" t="s">
        <v>1234</v>
      </c>
      <c r="AN9" s="143" t="s">
        <v>1235</v>
      </c>
      <c r="AO9" s="143" t="s">
        <v>1247</v>
      </c>
      <c r="AP9" s="146" t="s">
        <v>1232</v>
      </c>
      <c r="AQ9" s="146" t="s">
        <v>1233</v>
      </c>
      <c r="AR9" s="146" t="s">
        <v>1234</v>
      </c>
      <c r="AS9" s="146" t="s">
        <v>1235</v>
      </c>
      <c r="AT9" s="146" t="s">
        <v>1247</v>
      </c>
      <c r="AU9" s="143" t="s">
        <v>1232</v>
      </c>
      <c r="AV9" s="143" t="s">
        <v>1233</v>
      </c>
      <c r="AW9" s="143" t="s">
        <v>1234</v>
      </c>
      <c r="AX9" s="143" t="s">
        <v>1235</v>
      </c>
      <c r="AY9" s="143" t="s">
        <v>1247</v>
      </c>
      <c r="AZ9" s="147" t="s">
        <v>1249</v>
      </c>
      <c r="BA9" s="147" t="s">
        <v>1250</v>
      </c>
      <c r="BB9" s="147" t="s">
        <v>1251</v>
      </c>
      <c r="BC9" s="147" t="s">
        <v>1252</v>
      </c>
      <c r="BD9" s="147" t="s">
        <v>1253</v>
      </c>
    </row>
    <row r="10" spans="1:56" ht="16">
      <c r="A10" s="149">
        <v>2</v>
      </c>
      <c r="B10" s="139" t="s">
        <v>1036</v>
      </c>
      <c r="C10" s="139">
        <v>1.5</v>
      </c>
      <c r="D10" s="139">
        <v>1.5</v>
      </c>
      <c r="E10" s="139"/>
      <c r="F10" s="139">
        <v>1.5</v>
      </c>
      <c r="G10" s="139"/>
      <c r="H10" s="139"/>
      <c r="I10" s="139">
        <v>1.5</v>
      </c>
      <c r="J10" s="139">
        <v>1.5</v>
      </c>
      <c r="K10" s="139"/>
      <c r="L10" s="139">
        <v>1.5</v>
      </c>
      <c r="M10" s="139"/>
      <c r="N10" s="139"/>
      <c r="O10" s="141">
        <v>44053</v>
      </c>
      <c r="P10" s="141">
        <v>44053</v>
      </c>
      <c r="Q10" s="141">
        <v>44053</v>
      </c>
      <c r="R10" s="141">
        <v>44053</v>
      </c>
      <c r="S10" s="142">
        <v>50</v>
      </c>
      <c r="T10" s="142">
        <v>67</v>
      </c>
      <c r="U10" s="142">
        <v>50</v>
      </c>
      <c r="V10" s="142">
        <v>59</v>
      </c>
      <c r="W10" s="142">
        <f t="shared" si="1"/>
        <v>6</v>
      </c>
      <c r="X10" s="142">
        <f t="shared" si="0"/>
        <v>8</v>
      </c>
      <c r="Y10" s="142">
        <f t="shared" si="0"/>
        <v>6</v>
      </c>
      <c r="Z10" s="142">
        <f t="shared" si="0"/>
        <v>7</v>
      </c>
      <c r="AA10" s="143" t="s">
        <v>1232</v>
      </c>
      <c r="AB10" s="143" t="s">
        <v>1233</v>
      </c>
      <c r="AC10" s="143" t="s">
        <v>1234</v>
      </c>
      <c r="AD10" s="143" t="s">
        <v>1235</v>
      </c>
      <c r="AE10" s="143" t="s">
        <v>1247</v>
      </c>
      <c r="AF10" s="146" t="s">
        <v>1232</v>
      </c>
      <c r="AG10" s="146" t="s">
        <v>1233</v>
      </c>
      <c r="AH10" s="146" t="s">
        <v>1234</v>
      </c>
      <c r="AI10" s="146" t="s">
        <v>1235</v>
      </c>
      <c r="AJ10" s="146" t="s">
        <v>1247</v>
      </c>
      <c r="AK10" s="138"/>
      <c r="AL10" s="138"/>
      <c r="AM10" s="138"/>
      <c r="AN10" s="138"/>
      <c r="AO10" s="138"/>
      <c r="AP10" s="146" t="s">
        <v>1232</v>
      </c>
      <c r="AQ10" s="146" t="s">
        <v>1233</v>
      </c>
      <c r="AR10" s="146" t="s">
        <v>1234</v>
      </c>
      <c r="AS10" s="146" t="s">
        <v>1235</v>
      </c>
      <c r="AT10" s="146" t="s">
        <v>1247</v>
      </c>
      <c r="AU10" s="138"/>
      <c r="AV10" s="138"/>
      <c r="AW10" s="138"/>
      <c r="AX10" s="138"/>
      <c r="AY10" s="138"/>
      <c r="AZ10" s="144"/>
      <c r="BA10" s="144"/>
      <c r="BB10" s="144"/>
      <c r="BC10" s="144"/>
      <c r="BD10" s="144"/>
    </row>
    <row r="11" spans="1:56">
      <c r="A11" s="136">
        <v>3</v>
      </c>
      <c r="B11" s="136">
        <v>3</v>
      </c>
      <c r="C11" s="136">
        <v>3</v>
      </c>
      <c r="D11" s="136">
        <v>3</v>
      </c>
      <c r="E11" s="136">
        <v>3</v>
      </c>
      <c r="F11" s="136">
        <v>3</v>
      </c>
      <c r="G11" s="136">
        <v>3</v>
      </c>
      <c r="H11" s="136">
        <v>3</v>
      </c>
      <c r="I11" s="136">
        <v>3</v>
      </c>
      <c r="J11" s="136">
        <v>3</v>
      </c>
      <c r="K11" s="136">
        <v>3</v>
      </c>
      <c r="L11" s="136">
        <v>3</v>
      </c>
      <c r="M11" s="136">
        <v>3</v>
      </c>
      <c r="N11" s="136">
        <v>3</v>
      </c>
      <c r="O11" s="136">
        <v>3</v>
      </c>
      <c r="P11" s="136">
        <v>3</v>
      </c>
      <c r="Q11" s="136">
        <v>3</v>
      </c>
      <c r="R11" s="136">
        <v>3</v>
      </c>
      <c r="S11" s="136">
        <v>3</v>
      </c>
      <c r="T11" s="136">
        <v>3</v>
      </c>
      <c r="U11" s="136">
        <v>3</v>
      </c>
      <c r="V11" s="136">
        <v>3</v>
      </c>
      <c r="W11" s="136">
        <v>3</v>
      </c>
      <c r="X11" s="136">
        <v>3</v>
      </c>
      <c r="Y11" s="136">
        <v>3</v>
      </c>
      <c r="Z11" s="136">
        <v>3</v>
      </c>
      <c r="AA11" s="136">
        <v>3</v>
      </c>
      <c r="AB11" s="136">
        <v>3</v>
      </c>
      <c r="AC11" s="136">
        <v>3</v>
      </c>
      <c r="AD11" s="136">
        <v>3</v>
      </c>
      <c r="AE11" s="136">
        <v>3</v>
      </c>
      <c r="AF11" s="136">
        <v>3</v>
      </c>
      <c r="AG11" s="136">
        <v>3</v>
      </c>
      <c r="AH11" s="136">
        <v>3</v>
      </c>
      <c r="AI11" s="136">
        <v>3</v>
      </c>
      <c r="AJ11" s="136">
        <v>3</v>
      </c>
      <c r="AK11" s="136">
        <v>3</v>
      </c>
      <c r="AL11" s="136">
        <v>3</v>
      </c>
      <c r="AM11" s="136">
        <v>3</v>
      </c>
      <c r="AN11" s="136">
        <v>3</v>
      </c>
      <c r="AO11" s="136">
        <v>3</v>
      </c>
      <c r="AP11" s="136">
        <v>3</v>
      </c>
      <c r="AQ11" s="136">
        <v>3</v>
      </c>
      <c r="AR11" s="136">
        <v>3</v>
      </c>
      <c r="AS11" s="136">
        <v>3</v>
      </c>
      <c r="AT11" s="136">
        <v>3</v>
      </c>
      <c r="AU11" s="136">
        <v>3</v>
      </c>
      <c r="AV11" s="136">
        <v>3</v>
      </c>
      <c r="AW11" s="136">
        <v>3</v>
      </c>
      <c r="AX11" s="136">
        <v>3</v>
      </c>
      <c r="AY11" s="136">
        <v>3</v>
      </c>
      <c r="AZ11" s="136">
        <v>3</v>
      </c>
      <c r="BA11" s="136">
        <v>3</v>
      </c>
      <c r="BB11" s="136">
        <v>3</v>
      </c>
      <c r="BC11" s="136">
        <v>3</v>
      </c>
      <c r="BD11" s="136">
        <v>3</v>
      </c>
    </row>
    <row r="12" spans="1:56" ht="45">
      <c r="A12" s="149">
        <v>3</v>
      </c>
      <c r="B12" s="139" t="s">
        <v>1037</v>
      </c>
      <c r="C12" s="139">
        <v>1.5</v>
      </c>
      <c r="D12" s="139"/>
      <c r="E12" s="139">
        <v>1.5</v>
      </c>
      <c r="F12" s="139"/>
      <c r="G12" s="140" t="s">
        <v>1038</v>
      </c>
      <c r="H12" s="139"/>
      <c r="I12" s="139">
        <v>1.5</v>
      </c>
      <c r="J12" s="139"/>
      <c r="K12" s="139">
        <v>1.5</v>
      </c>
      <c r="L12" s="139"/>
      <c r="M12" s="140">
        <v>0.5</v>
      </c>
      <c r="N12" s="139"/>
      <c r="O12" s="150" t="s">
        <v>1039</v>
      </c>
      <c r="P12" s="150" t="s">
        <v>1039</v>
      </c>
      <c r="Q12" s="150" t="s">
        <v>1039</v>
      </c>
      <c r="R12" s="150" t="s">
        <v>1039</v>
      </c>
      <c r="S12" s="142">
        <v>54</v>
      </c>
      <c r="T12" s="142">
        <v>64</v>
      </c>
      <c r="U12" s="142">
        <v>56</v>
      </c>
      <c r="V12" s="142">
        <v>69</v>
      </c>
      <c r="W12" s="142">
        <f t="shared" si="1"/>
        <v>6</v>
      </c>
      <c r="X12" s="142">
        <f t="shared" si="0"/>
        <v>8</v>
      </c>
      <c r="Y12" s="142">
        <f t="shared" si="0"/>
        <v>7</v>
      </c>
      <c r="Z12" s="142">
        <f t="shared" si="0"/>
        <v>8</v>
      </c>
      <c r="AA12" s="143" t="s">
        <v>1232</v>
      </c>
      <c r="AB12" s="143" t="s">
        <v>1233</v>
      </c>
      <c r="AC12" s="143" t="s">
        <v>1234</v>
      </c>
      <c r="AD12" s="143" t="s">
        <v>1235</v>
      </c>
      <c r="AE12" s="143" t="s">
        <v>1236</v>
      </c>
      <c r="AF12" s="144"/>
      <c r="AG12" s="144"/>
      <c r="AH12" s="144"/>
      <c r="AI12" s="144"/>
      <c r="AJ12" s="144"/>
      <c r="AK12" s="143" t="s">
        <v>1232</v>
      </c>
      <c r="AL12" s="143" t="s">
        <v>1233</v>
      </c>
      <c r="AM12" s="143" t="s">
        <v>1234</v>
      </c>
      <c r="AN12" s="143" t="s">
        <v>1235</v>
      </c>
      <c r="AO12" s="143" t="s">
        <v>1236</v>
      </c>
      <c r="AP12" s="144"/>
      <c r="AQ12" s="144"/>
      <c r="AR12" s="144"/>
      <c r="AS12" s="144"/>
      <c r="AT12" s="144"/>
      <c r="AU12" s="145" t="s">
        <v>1237</v>
      </c>
      <c r="AV12" s="145" t="s">
        <v>1238</v>
      </c>
      <c r="AW12" s="145" t="s">
        <v>1239</v>
      </c>
      <c r="AX12" s="145" t="s">
        <v>1235</v>
      </c>
      <c r="AY12" s="145" t="s">
        <v>1241</v>
      </c>
      <c r="AZ12" s="144"/>
      <c r="BA12" s="144"/>
      <c r="BB12" s="144"/>
      <c r="BC12" s="144"/>
      <c r="BD12" s="144"/>
    </row>
    <row r="13" spans="1:56" ht="33.75" customHeight="1">
      <c r="A13" s="149">
        <v>3</v>
      </c>
      <c r="B13" s="139" t="s">
        <v>1043</v>
      </c>
      <c r="C13" s="139" t="s">
        <v>1044</v>
      </c>
      <c r="D13" s="139" t="s">
        <v>1045</v>
      </c>
      <c r="E13" s="139"/>
      <c r="F13" s="139" t="s">
        <v>1046</v>
      </c>
      <c r="G13" s="139"/>
      <c r="H13" s="139"/>
      <c r="I13" s="139">
        <v>1.5</v>
      </c>
      <c r="J13" s="139">
        <v>1.5</v>
      </c>
      <c r="K13" s="139"/>
      <c r="L13" s="139">
        <v>1.5</v>
      </c>
      <c r="M13" s="139"/>
      <c r="N13" s="139"/>
      <c r="O13" s="150" t="s">
        <v>1039</v>
      </c>
      <c r="P13" s="150" t="s">
        <v>1039</v>
      </c>
      <c r="Q13" s="150" t="s">
        <v>1039</v>
      </c>
      <c r="R13" s="150" t="s">
        <v>1039</v>
      </c>
      <c r="S13" s="142">
        <v>54</v>
      </c>
      <c r="T13" s="142">
        <v>64</v>
      </c>
      <c r="U13" s="142">
        <v>56</v>
      </c>
      <c r="V13" s="142">
        <v>69</v>
      </c>
      <c r="W13" s="142">
        <f t="shared" si="1"/>
        <v>6</v>
      </c>
      <c r="X13" s="142">
        <f t="shared" si="0"/>
        <v>8</v>
      </c>
      <c r="Y13" s="142">
        <f t="shared" si="0"/>
        <v>7</v>
      </c>
      <c r="Z13" s="142">
        <f t="shared" si="0"/>
        <v>8</v>
      </c>
      <c r="AA13" s="143" t="s">
        <v>1232</v>
      </c>
      <c r="AB13" s="143" t="s">
        <v>1233</v>
      </c>
      <c r="AC13" s="143" t="s">
        <v>1234</v>
      </c>
      <c r="AD13" s="143" t="s">
        <v>1235</v>
      </c>
      <c r="AE13" s="143" t="s">
        <v>1236</v>
      </c>
      <c r="AF13" s="146" t="s">
        <v>1232</v>
      </c>
      <c r="AG13" s="146" t="s">
        <v>1233</v>
      </c>
      <c r="AH13" s="146" t="s">
        <v>1234</v>
      </c>
      <c r="AI13" s="146" t="s">
        <v>1235</v>
      </c>
      <c r="AJ13" s="146" t="s">
        <v>1236</v>
      </c>
      <c r="AK13" s="138"/>
      <c r="AL13" s="138"/>
      <c r="AM13" s="138"/>
      <c r="AN13" s="138"/>
      <c r="AO13" s="138"/>
      <c r="AP13" s="146" t="s">
        <v>1232</v>
      </c>
      <c r="AQ13" s="146" t="s">
        <v>1233</v>
      </c>
      <c r="AR13" s="146" t="s">
        <v>1234</v>
      </c>
      <c r="AS13" s="146" t="s">
        <v>1235</v>
      </c>
      <c r="AT13" s="146" t="s">
        <v>1236</v>
      </c>
      <c r="AU13" s="138"/>
      <c r="AV13" s="138"/>
      <c r="AW13" s="138"/>
      <c r="AX13" s="138"/>
      <c r="AY13" s="138"/>
      <c r="AZ13" s="144"/>
      <c r="BA13" s="144"/>
      <c r="BB13" s="144"/>
      <c r="BC13" s="144"/>
      <c r="BD13" s="144"/>
    </row>
    <row r="14" spans="1:56" ht="45">
      <c r="A14" s="149">
        <v>3</v>
      </c>
      <c r="B14" s="139" t="s">
        <v>1047</v>
      </c>
      <c r="C14" s="139"/>
      <c r="D14" s="139" t="s">
        <v>1048</v>
      </c>
      <c r="E14" s="139"/>
      <c r="F14" s="139" t="s">
        <v>1049</v>
      </c>
      <c r="G14" s="140" t="s">
        <v>1038</v>
      </c>
      <c r="H14" s="139"/>
      <c r="I14" s="139"/>
      <c r="J14" s="139">
        <v>1.5</v>
      </c>
      <c r="K14" s="139"/>
      <c r="L14" s="139">
        <v>1.5</v>
      </c>
      <c r="M14" s="140">
        <v>0.5</v>
      </c>
      <c r="N14" s="139"/>
      <c r="O14" s="150" t="s">
        <v>1039</v>
      </c>
      <c r="P14" s="150" t="s">
        <v>1039</v>
      </c>
      <c r="Q14" s="150" t="s">
        <v>1039</v>
      </c>
      <c r="R14" s="150" t="s">
        <v>1039</v>
      </c>
      <c r="S14" s="142">
        <v>54</v>
      </c>
      <c r="T14" s="142">
        <v>64</v>
      </c>
      <c r="U14" s="142">
        <v>56</v>
      </c>
      <c r="V14" s="142">
        <v>69</v>
      </c>
      <c r="W14" s="142">
        <f t="shared" si="1"/>
        <v>6</v>
      </c>
      <c r="X14" s="142">
        <f t="shared" si="0"/>
        <v>8</v>
      </c>
      <c r="Y14" s="142">
        <f t="shared" si="0"/>
        <v>7</v>
      </c>
      <c r="Z14" s="142">
        <f t="shared" si="0"/>
        <v>8</v>
      </c>
      <c r="AA14" s="138"/>
      <c r="AB14" s="138"/>
      <c r="AC14" s="138"/>
      <c r="AD14" s="138"/>
      <c r="AE14" s="138"/>
      <c r="AF14" s="146" t="s">
        <v>1232</v>
      </c>
      <c r="AG14" s="146" t="s">
        <v>1233</v>
      </c>
      <c r="AH14" s="146" t="s">
        <v>1234</v>
      </c>
      <c r="AI14" s="146" t="s">
        <v>1235</v>
      </c>
      <c r="AJ14" s="146" t="s">
        <v>1236</v>
      </c>
      <c r="AK14" s="138"/>
      <c r="AL14" s="138"/>
      <c r="AM14" s="138"/>
      <c r="AN14" s="138"/>
      <c r="AO14" s="138"/>
      <c r="AP14" s="146" t="s">
        <v>1232</v>
      </c>
      <c r="AQ14" s="146" t="s">
        <v>1233</v>
      </c>
      <c r="AR14" s="146" t="s">
        <v>1234</v>
      </c>
      <c r="AS14" s="146" t="s">
        <v>1235</v>
      </c>
      <c r="AT14" s="146" t="s">
        <v>1236</v>
      </c>
      <c r="AU14" s="145" t="s">
        <v>1237</v>
      </c>
      <c r="AV14" s="145" t="s">
        <v>1238</v>
      </c>
      <c r="AW14" s="145" t="s">
        <v>1239</v>
      </c>
      <c r="AX14" s="145" t="s">
        <v>1235</v>
      </c>
      <c r="AY14" s="145" t="s">
        <v>1241</v>
      </c>
      <c r="AZ14" s="144"/>
      <c r="BA14" s="144"/>
      <c r="BB14" s="144"/>
      <c r="BC14" s="144"/>
      <c r="BD14" s="144"/>
    </row>
    <row r="15" spans="1:56">
      <c r="A15" s="136">
        <v>4</v>
      </c>
      <c r="B15" s="136">
        <v>4</v>
      </c>
      <c r="C15" s="136">
        <v>4</v>
      </c>
      <c r="D15" s="136">
        <v>4</v>
      </c>
      <c r="E15" s="136">
        <v>4</v>
      </c>
      <c r="F15" s="136">
        <v>4</v>
      </c>
      <c r="G15" s="136">
        <v>4</v>
      </c>
      <c r="H15" s="136">
        <v>4</v>
      </c>
      <c r="I15" s="136">
        <v>4</v>
      </c>
      <c r="J15" s="136">
        <v>4</v>
      </c>
      <c r="K15" s="136">
        <v>4</v>
      </c>
      <c r="L15" s="136">
        <v>4</v>
      </c>
      <c r="M15" s="136">
        <v>4</v>
      </c>
      <c r="N15" s="136">
        <v>4</v>
      </c>
      <c r="O15" s="136">
        <v>4</v>
      </c>
      <c r="P15" s="136">
        <v>4</v>
      </c>
      <c r="Q15" s="136">
        <v>4</v>
      </c>
      <c r="R15" s="136">
        <v>4</v>
      </c>
      <c r="S15" s="136">
        <v>4</v>
      </c>
      <c r="T15" s="136">
        <v>4</v>
      </c>
      <c r="U15" s="136">
        <v>4</v>
      </c>
      <c r="V15" s="136">
        <v>4</v>
      </c>
      <c r="W15" s="136">
        <v>4</v>
      </c>
      <c r="X15" s="136">
        <v>4</v>
      </c>
      <c r="Y15" s="136">
        <v>4</v>
      </c>
      <c r="Z15" s="136">
        <v>4</v>
      </c>
      <c r="AA15" s="136">
        <v>4</v>
      </c>
      <c r="AB15" s="136">
        <v>4</v>
      </c>
      <c r="AC15" s="136">
        <v>4</v>
      </c>
      <c r="AD15" s="136">
        <v>4</v>
      </c>
      <c r="AE15" s="136">
        <v>4</v>
      </c>
      <c r="AF15" s="136">
        <v>4</v>
      </c>
      <c r="AG15" s="136">
        <v>4</v>
      </c>
      <c r="AH15" s="136">
        <v>4</v>
      </c>
      <c r="AI15" s="136">
        <v>4</v>
      </c>
      <c r="AJ15" s="136">
        <v>4</v>
      </c>
      <c r="AK15" s="136">
        <v>4</v>
      </c>
      <c r="AL15" s="136">
        <v>4</v>
      </c>
      <c r="AM15" s="136">
        <v>4</v>
      </c>
      <c r="AN15" s="136">
        <v>4</v>
      </c>
      <c r="AO15" s="136">
        <v>4</v>
      </c>
      <c r="AP15" s="136">
        <v>4</v>
      </c>
      <c r="AQ15" s="136">
        <v>4</v>
      </c>
      <c r="AR15" s="136">
        <v>4</v>
      </c>
      <c r="AS15" s="136">
        <v>4</v>
      </c>
      <c r="AT15" s="136">
        <v>4</v>
      </c>
      <c r="AU15" s="136">
        <v>4</v>
      </c>
      <c r="AV15" s="136">
        <v>4</v>
      </c>
      <c r="AW15" s="136">
        <v>4</v>
      </c>
      <c r="AX15" s="136">
        <v>4</v>
      </c>
      <c r="AY15" s="136">
        <v>4</v>
      </c>
      <c r="AZ15" s="136">
        <v>4</v>
      </c>
      <c r="BA15" s="136">
        <v>4</v>
      </c>
      <c r="BB15" s="136">
        <v>4</v>
      </c>
      <c r="BC15" s="136">
        <v>4</v>
      </c>
      <c r="BD15" s="136">
        <v>4</v>
      </c>
    </row>
    <row r="16" spans="1:56" ht="30">
      <c r="A16" s="149">
        <v>4</v>
      </c>
      <c r="B16" s="139" t="s">
        <v>1050</v>
      </c>
      <c r="C16" s="139" t="s">
        <v>1051</v>
      </c>
      <c r="D16" s="139"/>
      <c r="E16" s="139" t="s">
        <v>1052</v>
      </c>
      <c r="F16" s="139"/>
      <c r="G16" s="140" t="s">
        <v>1053</v>
      </c>
      <c r="H16" s="139"/>
      <c r="I16" s="139">
        <v>3</v>
      </c>
      <c r="J16" s="139"/>
      <c r="K16" s="139">
        <v>3</v>
      </c>
      <c r="L16" s="139"/>
      <c r="M16" s="140">
        <v>0.5</v>
      </c>
      <c r="N16" s="139"/>
      <c r="O16" s="141">
        <v>44046</v>
      </c>
      <c r="P16" s="141">
        <v>44046</v>
      </c>
      <c r="Q16" s="141">
        <v>44046</v>
      </c>
      <c r="R16" s="141">
        <v>44046</v>
      </c>
      <c r="S16" s="142">
        <v>34</v>
      </c>
      <c r="T16" s="142">
        <v>65</v>
      </c>
      <c r="U16" s="142">
        <v>45</v>
      </c>
      <c r="V16" s="142">
        <v>63</v>
      </c>
      <c r="W16" s="142">
        <f t="shared" si="1"/>
        <v>4</v>
      </c>
      <c r="X16" s="142">
        <f t="shared" si="0"/>
        <v>8</v>
      </c>
      <c r="Y16" s="142">
        <f t="shared" si="0"/>
        <v>5</v>
      </c>
      <c r="Z16" s="142">
        <f t="shared" si="0"/>
        <v>7</v>
      </c>
      <c r="AA16" s="143" t="s">
        <v>1254</v>
      </c>
      <c r="AB16" s="143" t="s">
        <v>1255</v>
      </c>
      <c r="AC16" s="143" t="s">
        <v>1256</v>
      </c>
      <c r="AD16" s="143" t="s">
        <v>1235</v>
      </c>
      <c r="AE16" s="143" t="s">
        <v>1257</v>
      </c>
      <c r="AF16" s="144"/>
      <c r="AG16" s="144"/>
      <c r="AH16" s="144"/>
      <c r="AI16" s="144"/>
      <c r="AJ16" s="144"/>
      <c r="AK16" s="143" t="s">
        <v>1254</v>
      </c>
      <c r="AL16" s="143" t="s">
        <v>1255</v>
      </c>
      <c r="AM16" s="143" t="s">
        <v>1256</v>
      </c>
      <c r="AN16" s="143" t="s">
        <v>1235</v>
      </c>
      <c r="AO16" s="143" t="s">
        <v>1257</v>
      </c>
      <c r="AP16" s="144"/>
      <c r="AQ16" s="144"/>
      <c r="AR16" s="144"/>
      <c r="AS16" s="144"/>
      <c r="AT16" s="144"/>
      <c r="AU16" s="145" t="s">
        <v>1237</v>
      </c>
      <c r="AV16" s="145" t="s">
        <v>1238</v>
      </c>
      <c r="AW16" s="145" t="s">
        <v>1239</v>
      </c>
      <c r="AX16" s="145" t="s">
        <v>1235</v>
      </c>
      <c r="AY16" s="145" t="s">
        <v>1248</v>
      </c>
      <c r="AZ16" s="144"/>
      <c r="BA16" s="144"/>
      <c r="BB16" s="144"/>
      <c r="BC16" s="144"/>
      <c r="BD16" s="144"/>
    </row>
    <row r="17" spans="1:56" ht="30">
      <c r="A17" s="149">
        <v>4</v>
      </c>
      <c r="B17" s="139" t="s">
        <v>1061</v>
      </c>
      <c r="C17" s="139">
        <v>1.5</v>
      </c>
      <c r="D17" s="139"/>
      <c r="E17" s="139">
        <v>1.5</v>
      </c>
      <c r="F17" s="139">
        <v>1.5</v>
      </c>
      <c r="G17" s="139">
        <v>1.5</v>
      </c>
      <c r="H17" s="140" t="s">
        <v>1062</v>
      </c>
      <c r="I17" s="139">
        <v>1.5</v>
      </c>
      <c r="J17" s="139"/>
      <c r="K17" s="139">
        <v>1.5</v>
      </c>
      <c r="L17" s="139">
        <v>1.5</v>
      </c>
      <c r="M17" s="139">
        <v>1.5</v>
      </c>
      <c r="N17" s="140">
        <v>0.75</v>
      </c>
      <c r="O17" s="141">
        <v>44046</v>
      </c>
      <c r="P17" s="141">
        <v>44046</v>
      </c>
      <c r="Q17" s="141">
        <v>44046</v>
      </c>
      <c r="R17" s="141">
        <v>44046</v>
      </c>
      <c r="S17" s="142">
        <v>34</v>
      </c>
      <c r="T17" s="142">
        <v>65</v>
      </c>
      <c r="U17" s="142">
        <v>45</v>
      </c>
      <c r="V17" s="142">
        <v>63</v>
      </c>
      <c r="W17" s="142">
        <f t="shared" si="1"/>
        <v>4</v>
      </c>
      <c r="X17" s="142">
        <f t="shared" si="0"/>
        <v>8</v>
      </c>
      <c r="Y17" s="142">
        <f t="shared" si="0"/>
        <v>5</v>
      </c>
      <c r="Z17" s="142">
        <f t="shared" si="0"/>
        <v>7</v>
      </c>
      <c r="AA17" s="143" t="s">
        <v>1232</v>
      </c>
      <c r="AB17" s="143" t="s">
        <v>1233</v>
      </c>
      <c r="AC17" s="143" t="s">
        <v>1234</v>
      </c>
      <c r="AD17" s="143" t="s">
        <v>1235</v>
      </c>
      <c r="AE17" s="143" t="s">
        <v>1247</v>
      </c>
      <c r="AF17" s="144"/>
      <c r="AG17" s="144"/>
      <c r="AH17" s="144"/>
      <c r="AI17" s="144"/>
      <c r="AJ17" s="144"/>
      <c r="AK17" s="143" t="s">
        <v>1232</v>
      </c>
      <c r="AL17" s="143" t="s">
        <v>1233</v>
      </c>
      <c r="AM17" s="143" t="s">
        <v>1234</v>
      </c>
      <c r="AN17" s="143" t="s">
        <v>1235</v>
      </c>
      <c r="AO17" s="143" t="s">
        <v>1247</v>
      </c>
      <c r="AP17" s="146" t="s">
        <v>1232</v>
      </c>
      <c r="AQ17" s="146" t="s">
        <v>1233</v>
      </c>
      <c r="AR17" s="146" t="s">
        <v>1234</v>
      </c>
      <c r="AS17" s="146" t="s">
        <v>1235</v>
      </c>
      <c r="AT17" s="146" t="s">
        <v>1247</v>
      </c>
      <c r="AU17" s="143" t="s">
        <v>1232</v>
      </c>
      <c r="AV17" s="143" t="s">
        <v>1233</v>
      </c>
      <c r="AW17" s="143" t="s">
        <v>1234</v>
      </c>
      <c r="AX17" s="143" t="s">
        <v>1235</v>
      </c>
      <c r="AY17" s="143" t="s">
        <v>1247</v>
      </c>
      <c r="AZ17" s="147" t="s">
        <v>1258</v>
      </c>
      <c r="BA17" s="147" t="s">
        <v>1259</v>
      </c>
      <c r="BB17" s="147" t="s">
        <v>1260</v>
      </c>
      <c r="BC17" s="147" t="s">
        <v>1235</v>
      </c>
      <c r="BD17" s="147" t="s">
        <v>1261</v>
      </c>
    </row>
    <row r="18" spans="1:56" ht="30">
      <c r="A18" s="149">
        <v>4</v>
      </c>
      <c r="B18" s="139" t="s">
        <v>1070</v>
      </c>
      <c r="C18" s="139"/>
      <c r="D18" s="139">
        <v>2</v>
      </c>
      <c r="E18" s="139"/>
      <c r="F18" s="139">
        <v>2</v>
      </c>
      <c r="G18" s="140" t="s">
        <v>1030</v>
      </c>
      <c r="H18" s="139"/>
      <c r="I18" s="139"/>
      <c r="J18" s="139">
        <v>2</v>
      </c>
      <c r="K18" s="139"/>
      <c r="L18" s="139">
        <v>2</v>
      </c>
      <c r="M18" s="140">
        <v>0.25</v>
      </c>
      <c r="N18" s="139"/>
      <c r="O18" s="141">
        <v>44046</v>
      </c>
      <c r="P18" s="141">
        <v>44046</v>
      </c>
      <c r="Q18" s="141">
        <v>44046</v>
      </c>
      <c r="R18" s="141">
        <v>44046</v>
      </c>
      <c r="S18" s="142">
        <v>34</v>
      </c>
      <c r="T18" s="142">
        <v>65</v>
      </c>
      <c r="U18" s="142">
        <v>45</v>
      </c>
      <c r="V18" s="142">
        <v>63</v>
      </c>
      <c r="W18" s="142">
        <f t="shared" si="1"/>
        <v>4</v>
      </c>
      <c r="X18" s="142">
        <f t="shared" si="0"/>
        <v>8</v>
      </c>
      <c r="Y18" s="142">
        <f t="shared" si="0"/>
        <v>5</v>
      </c>
      <c r="Z18" s="142">
        <f t="shared" si="0"/>
        <v>7</v>
      </c>
      <c r="AA18" s="138"/>
      <c r="AB18" s="138"/>
      <c r="AC18" s="138"/>
      <c r="AD18" s="138"/>
      <c r="AE18" s="138"/>
      <c r="AF18" s="146" t="s">
        <v>1262</v>
      </c>
      <c r="AG18" s="146" t="s">
        <v>1263</v>
      </c>
      <c r="AH18" s="146" t="s">
        <v>1264</v>
      </c>
      <c r="AI18" s="146" t="s">
        <v>1235</v>
      </c>
      <c r="AJ18" s="146" t="s">
        <v>1265</v>
      </c>
      <c r="AK18" s="138"/>
      <c r="AL18" s="138"/>
      <c r="AM18" s="138"/>
      <c r="AN18" s="138"/>
      <c r="AO18" s="138"/>
      <c r="AP18" s="146" t="s">
        <v>1262</v>
      </c>
      <c r="AQ18" s="146" t="s">
        <v>1263</v>
      </c>
      <c r="AR18" s="146" t="s">
        <v>1264</v>
      </c>
      <c r="AS18" s="146" t="s">
        <v>1235</v>
      </c>
      <c r="AT18" s="146" t="s">
        <v>1265</v>
      </c>
      <c r="AU18" s="145" t="s">
        <v>1249</v>
      </c>
      <c r="AV18" s="145" t="s">
        <v>1250</v>
      </c>
      <c r="AW18" s="145" t="s">
        <v>1251</v>
      </c>
      <c r="AX18" s="145" t="s">
        <v>1235</v>
      </c>
      <c r="AY18" s="145" t="s">
        <v>1253</v>
      </c>
      <c r="AZ18" s="144"/>
      <c r="BA18" s="144"/>
      <c r="BB18" s="144"/>
      <c r="BC18" s="144"/>
      <c r="BD18" s="144"/>
    </row>
    <row r="19" spans="1:56" ht="16">
      <c r="A19" s="151">
        <v>4</v>
      </c>
      <c r="B19" s="152" t="s">
        <v>1078</v>
      </c>
      <c r="C19" s="139">
        <v>1.5</v>
      </c>
      <c r="D19" s="139">
        <v>1.5</v>
      </c>
      <c r="E19" s="139">
        <v>1.5</v>
      </c>
      <c r="F19" s="139"/>
      <c r="G19" s="139">
        <v>1.5</v>
      </c>
      <c r="H19" s="139"/>
      <c r="I19" s="139">
        <v>1.5</v>
      </c>
      <c r="J19" s="139">
        <v>1.5</v>
      </c>
      <c r="K19" s="139">
        <v>1.5</v>
      </c>
      <c r="L19" s="139"/>
      <c r="M19" s="139">
        <v>1.5</v>
      </c>
      <c r="N19" s="139"/>
      <c r="O19" s="141">
        <v>44046</v>
      </c>
      <c r="P19" s="141">
        <v>44046</v>
      </c>
      <c r="Q19" s="141">
        <v>44046</v>
      </c>
      <c r="R19" s="141">
        <v>44046</v>
      </c>
      <c r="S19" s="142">
        <v>34</v>
      </c>
      <c r="T19" s="142">
        <v>65</v>
      </c>
      <c r="U19" s="142">
        <v>45</v>
      </c>
      <c r="V19" s="142">
        <v>63</v>
      </c>
      <c r="W19" s="142">
        <f t="shared" si="1"/>
        <v>4</v>
      </c>
      <c r="X19" s="142">
        <f t="shared" si="0"/>
        <v>8</v>
      </c>
      <c r="Y19" s="142">
        <f t="shared" si="0"/>
        <v>5</v>
      </c>
      <c r="Z19" s="142">
        <f t="shared" si="0"/>
        <v>7</v>
      </c>
      <c r="AA19" s="143" t="s">
        <v>1232</v>
      </c>
      <c r="AB19" s="143" t="s">
        <v>1233</v>
      </c>
      <c r="AC19" s="143" t="s">
        <v>1234</v>
      </c>
      <c r="AD19" s="143" t="s">
        <v>1235</v>
      </c>
      <c r="AE19" s="143" t="s">
        <v>1247</v>
      </c>
      <c r="AF19" s="146" t="s">
        <v>1232</v>
      </c>
      <c r="AG19" s="146" t="s">
        <v>1233</v>
      </c>
      <c r="AH19" s="146" t="s">
        <v>1234</v>
      </c>
      <c r="AI19" s="146" t="s">
        <v>1235</v>
      </c>
      <c r="AJ19" s="146" t="s">
        <v>1247</v>
      </c>
      <c r="AK19" s="143" t="s">
        <v>1232</v>
      </c>
      <c r="AL19" s="143" t="s">
        <v>1233</v>
      </c>
      <c r="AM19" s="143" t="s">
        <v>1234</v>
      </c>
      <c r="AN19" s="143" t="s">
        <v>1235</v>
      </c>
      <c r="AO19" s="143" t="s">
        <v>1247</v>
      </c>
      <c r="AP19" s="144"/>
      <c r="AQ19" s="144"/>
      <c r="AR19" s="144"/>
      <c r="AS19" s="144"/>
      <c r="AT19" s="144"/>
      <c r="AU19" s="143" t="s">
        <v>1232</v>
      </c>
      <c r="AV19" s="143" t="s">
        <v>1233</v>
      </c>
      <c r="AW19" s="143" t="s">
        <v>1234</v>
      </c>
      <c r="AX19" s="143" t="s">
        <v>1235</v>
      </c>
      <c r="AY19" s="143" t="s">
        <v>1247</v>
      </c>
      <c r="AZ19" s="144"/>
      <c r="BA19" s="144"/>
      <c r="BB19" s="144"/>
      <c r="BC19" s="144"/>
      <c r="BD19" s="144"/>
    </row>
    <row r="20" spans="1:56" ht="30">
      <c r="A20" s="149">
        <v>4</v>
      </c>
      <c r="B20" s="139" t="s">
        <v>1079</v>
      </c>
      <c r="C20" s="139"/>
      <c r="D20" s="139">
        <v>4</v>
      </c>
      <c r="E20" s="139"/>
      <c r="F20" s="139">
        <v>4</v>
      </c>
      <c r="G20" s="139"/>
      <c r="H20" s="140" t="s">
        <v>1080</v>
      </c>
      <c r="I20" s="139"/>
      <c r="J20" s="139">
        <v>4</v>
      </c>
      <c r="K20" s="139"/>
      <c r="L20" s="139">
        <v>4</v>
      </c>
      <c r="M20" s="139"/>
      <c r="N20" s="140">
        <v>1</v>
      </c>
      <c r="O20" s="141">
        <v>44046</v>
      </c>
      <c r="P20" s="141">
        <v>44046</v>
      </c>
      <c r="Q20" s="141">
        <v>44046</v>
      </c>
      <c r="R20" s="141">
        <v>44046</v>
      </c>
      <c r="S20" s="142">
        <v>34</v>
      </c>
      <c r="T20" s="142">
        <v>65</v>
      </c>
      <c r="U20" s="142">
        <v>45</v>
      </c>
      <c r="V20" s="142">
        <v>63</v>
      </c>
      <c r="W20" s="142">
        <f t="shared" si="1"/>
        <v>4</v>
      </c>
      <c r="X20" s="142">
        <f t="shared" si="1"/>
        <v>8</v>
      </c>
      <c r="Y20" s="142">
        <f t="shared" si="1"/>
        <v>5</v>
      </c>
      <c r="Z20" s="142">
        <f t="shared" si="1"/>
        <v>7</v>
      </c>
      <c r="AA20" s="138"/>
      <c r="AB20" s="138"/>
      <c r="AC20" s="138"/>
      <c r="AD20" s="138"/>
      <c r="AE20" s="138"/>
      <c r="AF20" s="146" t="s">
        <v>1266</v>
      </c>
      <c r="AG20" s="146" t="s">
        <v>1267</v>
      </c>
      <c r="AH20" s="146" t="s">
        <v>1268</v>
      </c>
      <c r="AI20" s="146" t="s">
        <v>1235</v>
      </c>
      <c r="AJ20" s="146" t="s">
        <v>1269</v>
      </c>
      <c r="AK20" s="138"/>
      <c r="AL20" s="138"/>
      <c r="AM20" s="138"/>
      <c r="AN20" s="138"/>
      <c r="AO20" s="138"/>
      <c r="AP20" s="146" t="s">
        <v>1266</v>
      </c>
      <c r="AQ20" s="146" t="s">
        <v>1267</v>
      </c>
      <c r="AR20" s="146" t="s">
        <v>1268</v>
      </c>
      <c r="AS20" s="146" t="s">
        <v>1235</v>
      </c>
      <c r="AT20" s="146" t="s">
        <v>1269</v>
      </c>
      <c r="AU20" s="138"/>
      <c r="AV20" s="138"/>
      <c r="AW20" s="138"/>
      <c r="AX20" s="138"/>
      <c r="AY20" s="138"/>
      <c r="AZ20" s="147" t="s">
        <v>1242</v>
      </c>
      <c r="BA20" s="147" t="s">
        <v>1243</v>
      </c>
      <c r="BB20" s="147" t="s">
        <v>1244</v>
      </c>
      <c r="BC20" s="147" t="s">
        <v>1235</v>
      </c>
      <c r="BD20" s="147" t="s">
        <v>1270</v>
      </c>
    </row>
    <row r="21" spans="1:56">
      <c r="A21" s="136">
        <v>6</v>
      </c>
      <c r="B21" s="136">
        <v>6</v>
      </c>
      <c r="C21" s="136">
        <v>6</v>
      </c>
      <c r="D21" s="136">
        <v>6</v>
      </c>
      <c r="E21" s="136">
        <v>6</v>
      </c>
      <c r="F21" s="136">
        <v>6</v>
      </c>
      <c r="G21" s="136">
        <v>6</v>
      </c>
      <c r="H21" s="136">
        <v>6</v>
      </c>
      <c r="I21" s="136">
        <v>6</v>
      </c>
      <c r="J21" s="136">
        <v>6</v>
      </c>
      <c r="K21" s="136">
        <v>6</v>
      </c>
      <c r="L21" s="136">
        <v>6</v>
      </c>
      <c r="M21" s="136">
        <v>6</v>
      </c>
      <c r="N21" s="136">
        <v>6</v>
      </c>
      <c r="O21" s="136">
        <v>6</v>
      </c>
      <c r="P21" s="136">
        <v>6</v>
      </c>
      <c r="Q21" s="136">
        <v>6</v>
      </c>
      <c r="R21" s="136">
        <v>6</v>
      </c>
      <c r="S21" s="136">
        <v>6</v>
      </c>
      <c r="T21" s="136">
        <v>6</v>
      </c>
      <c r="U21" s="136">
        <v>6</v>
      </c>
      <c r="V21" s="136">
        <v>6</v>
      </c>
      <c r="W21" s="136">
        <v>6</v>
      </c>
      <c r="X21" s="136">
        <v>6</v>
      </c>
      <c r="Y21" s="136">
        <v>6</v>
      </c>
      <c r="Z21" s="136">
        <v>6</v>
      </c>
      <c r="AA21" s="136">
        <v>6</v>
      </c>
      <c r="AB21" s="136">
        <v>6</v>
      </c>
      <c r="AC21" s="136">
        <v>6</v>
      </c>
      <c r="AD21" s="136">
        <v>6</v>
      </c>
      <c r="AE21" s="136">
        <v>6</v>
      </c>
      <c r="AF21" s="136">
        <v>6</v>
      </c>
      <c r="AG21" s="136">
        <v>6</v>
      </c>
      <c r="AH21" s="136">
        <v>6</v>
      </c>
      <c r="AI21" s="136">
        <v>6</v>
      </c>
      <c r="AJ21" s="136">
        <v>6</v>
      </c>
      <c r="AK21" s="136">
        <v>6</v>
      </c>
      <c r="AL21" s="136">
        <v>6</v>
      </c>
      <c r="AM21" s="136">
        <v>6</v>
      </c>
      <c r="AN21" s="136">
        <v>6</v>
      </c>
      <c r="AO21" s="136">
        <v>6</v>
      </c>
      <c r="AP21" s="136">
        <v>6</v>
      </c>
      <c r="AQ21" s="136">
        <v>6</v>
      </c>
      <c r="AR21" s="136">
        <v>6</v>
      </c>
      <c r="AS21" s="136">
        <v>6</v>
      </c>
      <c r="AT21" s="136">
        <v>6</v>
      </c>
      <c r="AU21" s="136">
        <v>6</v>
      </c>
      <c r="AV21" s="136">
        <v>6</v>
      </c>
      <c r="AW21" s="136">
        <v>6</v>
      </c>
      <c r="AX21" s="136">
        <v>6</v>
      </c>
      <c r="AY21" s="136">
        <v>6</v>
      </c>
      <c r="AZ21" s="136">
        <v>6</v>
      </c>
      <c r="BA21" s="136">
        <v>6</v>
      </c>
      <c r="BB21" s="136">
        <v>6</v>
      </c>
      <c r="BC21" s="136">
        <v>6</v>
      </c>
      <c r="BD21" s="136">
        <v>6</v>
      </c>
    </row>
    <row r="22" spans="1:56" ht="22.5" customHeight="1">
      <c r="A22" s="149">
        <v>6</v>
      </c>
      <c r="B22" s="139" t="s">
        <v>1088</v>
      </c>
      <c r="C22" s="139">
        <v>1.5</v>
      </c>
      <c r="D22" s="139"/>
      <c r="E22" s="139"/>
      <c r="F22" s="139">
        <v>1.5</v>
      </c>
      <c r="G22" s="139"/>
      <c r="H22" s="139"/>
      <c r="I22" s="139">
        <v>1.5</v>
      </c>
      <c r="J22" s="139"/>
      <c r="K22" s="139"/>
      <c r="L22" s="139">
        <v>1.5</v>
      </c>
      <c r="M22" s="139"/>
      <c r="N22" s="139"/>
      <c r="O22" s="150" t="s">
        <v>1089</v>
      </c>
      <c r="P22" s="150" t="s">
        <v>1089</v>
      </c>
      <c r="Q22" s="150" t="s">
        <v>1089</v>
      </c>
      <c r="R22" s="150" t="s">
        <v>1089</v>
      </c>
      <c r="S22" s="142">
        <v>52</v>
      </c>
      <c r="T22" s="142">
        <v>67</v>
      </c>
      <c r="U22" s="142">
        <v>48</v>
      </c>
      <c r="V22" s="142">
        <v>59</v>
      </c>
      <c r="W22" s="142">
        <f t="shared" si="1"/>
        <v>6</v>
      </c>
      <c r="X22" s="142">
        <f t="shared" si="1"/>
        <v>8</v>
      </c>
      <c r="Y22" s="142">
        <f t="shared" si="1"/>
        <v>6</v>
      </c>
      <c r="Z22" s="142">
        <f t="shared" si="1"/>
        <v>7</v>
      </c>
      <c r="AA22" s="143" t="s">
        <v>1232</v>
      </c>
      <c r="AB22" s="143" t="s">
        <v>1233</v>
      </c>
      <c r="AC22" s="143" t="s">
        <v>1234</v>
      </c>
      <c r="AD22" s="143" t="s">
        <v>1235</v>
      </c>
      <c r="AE22" s="143" t="s">
        <v>1247</v>
      </c>
      <c r="AF22" s="144"/>
      <c r="AG22" s="144"/>
      <c r="AH22" s="144"/>
      <c r="AI22" s="144"/>
      <c r="AJ22" s="144"/>
      <c r="AK22" s="138"/>
      <c r="AL22" s="138"/>
      <c r="AM22" s="138"/>
      <c r="AN22" s="138"/>
      <c r="AO22" s="138"/>
      <c r="AP22" s="146" t="s">
        <v>1232</v>
      </c>
      <c r="AQ22" s="146" t="s">
        <v>1233</v>
      </c>
      <c r="AR22" s="146" t="s">
        <v>1234</v>
      </c>
      <c r="AS22" s="146" t="s">
        <v>1235</v>
      </c>
      <c r="AT22" s="146" t="s">
        <v>1247</v>
      </c>
      <c r="AU22" s="138"/>
      <c r="AV22" s="138"/>
      <c r="AW22" s="138"/>
      <c r="AX22" s="138"/>
      <c r="AY22" s="138"/>
      <c r="AZ22" s="144"/>
      <c r="BA22" s="144"/>
      <c r="BB22" s="144"/>
      <c r="BC22" s="144"/>
      <c r="BD22" s="144"/>
    </row>
    <row r="23" spans="1:56" ht="22" customHeight="1">
      <c r="A23" s="149">
        <v>6</v>
      </c>
      <c r="B23" s="139" t="s">
        <v>1090</v>
      </c>
      <c r="C23" s="139"/>
      <c r="D23" s="139">
        <v>1.5</v>
      </c>
      <c r="E23" s="139">
        <v>1.5</v>
      </c>
      <c r="F23" s="139"/>
      <c r="G23" s="139" t="s">
        <v>1091</v>
      </c>
      <c r="H23" s="139"/>
      <c r="I23" s="139"/>
      <c r="J23" s="139">
        <v>1.5</v>
      </c>
      <c r="K23" s="139">
        <v>1.5</v>
      </c>
      <c r="L23" s="139"/>
      <c r="M23" s="139" t="s">
        <v>1092</v>
      </c>
      <c r="N23" s="139"/>
      <c r="O23" s="150" t="s">
        <v>1089</v>
      </c>
      <c r="P23" s="150" t="s">
        <v>1089</v>
      </c>
      <c r="Q23" s="150" t="s">
        <v>1089</v>
      </c>
      <c r="R23" s="150" t="s">
        <v>1089</v>
      </c>
      <c r="S23" s="142">
        <v>52</v>
      </c>
      <c r="T23" s="142">
        <v>67</v>
      </c>
      <c r="U23" s="142">
        <v>48</v>
      </c>
      <c r="V23" s="142">
        <v>59</v>
      </c>
      <c r="W23" s="142">
        <f t="shared" si="1"/>
        <v>6</v>
      </c>
      <c r="X23" s="142">
        <f t="shared" si="1"/>
        <v>8</v>
      </c>
      <c r="Y23" s="142">
        <f t="shared" si="1"/>
        <v>6</v>
      </c>
      <c r="Z23" s="142">
        <f t="shared" si="1"/>
        <v>7</v>
      </c>
      <c r="AA23" s="138"/>
      <c r="AB23" s="138"/>
      <c r="AC23" s="138"/>
      <c r="AD23" s="138"/>
      <c r="AE23" s="138"/>
      <c r="AF23" s="146" t="s">
        <v>1232</v>
      </c>
      <c r="AG23" s="146" t="s">
        <v>1233</v>
      </c>
      <c r="AH23" s="146" t="s">
        <v>1234</v>
      </c>
      <c r="AI23" s="146" t="s">
        <v>1235</v>
      </c>
      <c r="AJ23" s="146" t="s">
        <v>1247</v>
      </c>
      <c r="AK23" s="143" t="s">
        <v>1232</v>
      </c>
      <c r="AL23" s="143" t="s">
        <v>1233</v>
      </c>
      <c r="AM23" s="143" t="s">
        <v>1234</v>
      </c>
      <c r="AN23" s="143" t="s">
        <v>1235</v>
      </c>
      <c r="AO23" s="143" t="s">
        <v>1247</v>
      </c>
      <c r="AP23" s="144"/>
      <c r="AQ23" s="144"/>
      <c r="AR23" s="144"/>
      <c r="AS23" s="144"/>
      <c r="AT23" s="144"/>
      <c r="AU23" s="143" t="s">
        <v>1271</v>
      </c>
      <c r="AV23" s="143" t="s">
        <v>1272</v>
      </c>
      <c r="AW23" s="143" t="s">
        <v>1273</v>
      </c>
      <c r="AX23" s="143" t="s">
        <v>1274</v>
      </c>
      <c r="AY23" s="143" t="s">
        <v>1275</v>
      </c>
      <c r="AZ23" s="144"/>
      <c r="BA23" s="144"/>
      <c r="BB23" s="144"/>
      <c r="BC23" s="144"/>
      <c r="BD23" s="144"/>
    </row>
    <row r="24" spans="1:56" hidden="1">
      <c r="W24" s="672" t="s">
        <v>1142</v>
      </c>
      <c r="X24" s="673"/>
      <c r="Y24" s="673"/>
      <c r="Z24" s="673"/>
      <c r="AA24" s="154">
        <f>(COUNTA(AA3:AA23)-5)</f>
        <v>10</v>
      </c>
      <c r="AB24" s="154">
        <f>(COUNTA(AB3:AB23)-5)</f>
        <v>10</v>
      </c>
      <c r="AC24" s="154">
        <f>(COUNTA(AC3:AC23)-5)*2</f>
        <v>20</v>
      </c>
      <c r="AD24" s="154">
        <f>(COUNTA(AD3:AD23)-5)*2</f>
        <v>20</v>
      </c>
      <c r="AE24" s="154">
        <f>(COUNTA(AE3:AE23)-5)+4</f>
        <v>14</v>
      </c>
      <c r="AF24" s="154">
        <f>(COUNTA(AF3:AF23)-5)</f>
        <v>10</v>
      </c>
      <c r="AG24" s="154">
        <f>(COUNTA(AG3:AG23)-5)</f>
        <v>10</v>
      </c>
      <c r="AH24" s="154">
        <f>(COUNTA(AH3:AH23)-5)*2</f>
        <v>20</v>
      </c>
      <c r="AI24" s="154">
        <f>(COUNTA(AI3:AI23)-5)*2</f>
        <v>20</v>
      </c>
      <c r="AJ24" s="154">
        <f>(COUNTA(AJ3:AJ23)-5)+4</f>
        <v>14</v>
      </c>
      <c r="AK24" s="154">
        <f>(COUNTA(AK3:AK23)-5)</f>
        <v>9</v>
      </c>
      <c r="AL24" s="154">
        <f>(COUNTA(AL3:AL23)-5)</f>
        <v>9</v>
      </c>
      <c r="AM24" s="154">
        <f>(COUNTA(AM3:AM23)-5)*2</f>
        <v>18</v>
      </c>
      <c r="AN24" s="154">
        <f>(COUNTA(AN3:AN23)-5)*2</f>
        <v>18</v>
      </c>
      <c r="AO24" s="154">
        <f>(COUNTA(AO3:AO23)-5)+3</f>
        <v>12</v>
      </c>
      <c r="AP24" s="154">
        <f>(COUNTA(AP3:AP23)-5)</f>
        <v>10</v>
      </c>
      <c r="AQ24" s="154">
        <f>(COUNTA(AQ3:AQ23)-5)</f>
        <v>10</v>
      </c>
      <c r="AR24" s="154">
        <f>(COUNTA(AR3:AR23)-5)*2</f>
        <v>20</v>
      </c>
      <c r="AS24" s="154">
        <f>(COUNTA(AS3:AS23)-5)*2</f>
        <v>20</v>
      </c>
      <c r="AT24" s="154">
        <f>(COUNTA(AT3:AT23)-5)+4</f>
        <v>14</v>
      </c>
      <c r="AU24" s="154">
        <f>(COUNTA(AU3:AU23)-5)</f>
        <v>11</v>
      </c>
      <c r="AV24" s="154">
        <f>(COUNTA(AV3:AV23)-5)</f>
        <v>11</v>
      </c>
      <c r="AW24" s="154">
        <f>(COUNTA(AW3:AW23)-5)*2</f>
        <v>22</v>
      </c>
      <c r="AX24" s="154">
        <f>(COUNTA(AX3:AX23)-5)*2</f>
        <v>22</v>
      </c>
      <c r="AY24" s="154">
        <f>(COUNTA(AY3:AY23)-5)+4</f>
        <v>15</v>
      </c>
      <c r="AZ24" s="154">
        <f>(COUNTA(AZ3:AZ23)-5)</f>
        <v>5</v>
      </c>
      <c r="BA24" s="154">
        <f>(COUNTA(BA3:BA23)-5)</f>
        <v>5</v>
      </c>
      <c r="BB24" s="154">
        <f>(COUNTA(BB3:BB23)-5)*2</f>
        <v>10</v>
      </c>
      <c r="BC24" s="154">
        <f>(COUNTA(BC3:BC23)-5)*2</f>
        <v>10</v>
      </c>
      <c r="BD24" s="154">
        <f>(COUNTA(BD3:BD23)-5)+2</f>
        <v>7</v>
      </c>
    </row>
    <row r="25" spans="1:56" hidden="1">
      <c r="W25" s="674" t="s">
        <v>1143</v>
      </c>
      <c r="X25" s="675"/>
      <c r="Y25" s="675"/>
      <c r="Z25" s="676"/>
      <c r="AA25" s="154">
        <v>16.5</v>
      </c>
      <c r="AB25" s="154">
        <v>16.5</v>
      </c>
      <c r="AC25" s="154">
        <v>33</v>
      </c>
      <c r="AD25" s="154">
        <v>33</v>
      </c>
      <c r="AE25" s="154">
        <f>16.5+6</f>
        <v>22.5</v>
      </c>
      <c r="AF25" s="154">
        <v>17.5</v>
      </c>
      <c r="AG25" s="154">
        <v>17.5</v>
      </c>
      <c r="AH25" s="154">
        <v>35</v>
      </c>
      <c r="AI25" s="154">
        <v>35</v>
      </c>
      <c r="AJ25" s="154">
        <f>17.5+5.5</f>
        <v>23</v>
      </c>
      <c r="AK25" s="154">
        <v>12</v>
      </c>
      <c r="AL25" s="154">
        <v>12</v>
      </c>
      <c r="AM25" s="154">
        <v>24</v>
      </c>
      <c r="AN25" s="154">
        <v>24</v>
      </c>
      <c r="AO25" s="154">
        <f>12+4.5</f>
        <v>16.5</v>
      </c>
      <c r="AP25" s="154">
        <v>17</v>
      </c>
      <c r="AQ25" s="154">
        <v>17</v>
      </c>
      <c r="AR25" s="154">
        <v>34</v>
      </c>
      <c r="AS25" s="154">
        <v>34</v>
      </c>
      <c r="AT25" s="154">
        <f>17+5</f>
        <v>22</v>
      </c>
      <c r="AU25" s="154">
        <v>10</v>
      </c>
      <c r="AV25" s="154">
        <v>10</v>
      </c>
      <c r="AW25" s="154">
        <v>20</v>
      </c>
      <c r="AX25" s="154">
        <v>20</v>
      </c>
      <c r="AY25" s="154">
        <f>10+3</f>
        <v>13</v>
      </c>
      <c r="AZ25" s="154">
        <v>3</v>
      </c>
      <c r="BA25" s="154">
        <v>3</v>
      </c>
      <c r="BB25" s="154">
        <v>6</v>
      </c>
      <c r="BC25" s="154">
        <v>6</v>
      </c>
      <c r="BD25" s="154">
        <v>3</v>
      </c>
    </row>
  </sheetData>
  <mergeCells count="10">
    <mergeCell ref="AP1:AT1"/>
    <mergeCell ref="AU1:AY1"/>
    <mergeCell ref="AZ1:BD1"/>
    <mergeCell ref="A1:B1"/>
    <mergeCell ref="C1:R1"/>
    <mergeCell ref="W24:Z24"/>
    <mergeCell ref="W25:Z25"/>
    <mergeCell ref="AA1:AE1"/>
    <mergeCell ref="AF1:AJ1"/>
    <mergeCell ref="AK1:AO1"/>
  </mergeCells>
  <pageMargins left="0.7" right="0.7" top="0.75" bottom="0.75" header="0.3" footer="0.3"/>
  <pageSetup paperSize="9" orientation="portrait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46A8C8-1A6B-4A5E-983B-1F8B0D150B19}">
  <sheetPr filterMode="1">
    <tabColor theme="4"/>
  </sheetPr>
  <dimension ref="A1:BD25"/>
  <sheetViews>
    <sheetView zoomScale="70" zoomScaleNormal="70" workbookViewId="0">
      <selection activeCell="B2" sqref="B2:N10"/>
    </sheetView>
  </sheetViews>
  <sheetFormatPr baseColWidth="10" defaultColWidth="8.83203125" defaultRowHeight="15"/>
  <cols>
    <col min="1" max="1" width="8.5" style="135"/>
    <col min="2" max="2" width="45.83203125" style="153" customWidth="1"/>
    <col min="3" max="3" width="13.83203125" style="135" hidden="1" customWidth="1"/>
    <col min="4" max="4" width="14.1640625" style="135" hidden="1" customWidth="1"/>
    <col min="5" max="5" width="15.1640625" style="135" hidden="1" customWidth="1"/>
    <col min="6" max="7" width="11.1640625" style="135" hidden="1" customWidth="1"/>
    <col min="8" max="8" width="10" style="135" hidden="1" customWidth="1"/>
    <col min="9" max="11" width="10.5" style="135" customWidth="1"/>
    <col min="12" max="13" width="11.1640625" style="135" customWidth="1"/>
    <col min="14" max="15" width="10" style="135" customWidth="1"/>
    <col min="16" max="16" width="11.1640625" style="135" customWidth="1"/>
    <col min="17" max="17" width="12" style="135" customWidth="1"/>
    <col min="18" max="19" width="15.5" style="135" customWidth="1"/>
    <col min="20" max="22" width="10" style="135" customWidth="1"/>
    <col min="23" max="23" width="12" style="135" customWidth="1"/>
    <col min="24" max="25" width="11.1640625" style="135" customWidth="1"/>
    <col min="26" max="26" width="11.5" style="135" customWidth="1"/>
    <col min="27" max="28" width="10.5" style="135" bestFit="1" customWidth="1"/>
    <col min="29" max="31" width="11.83203125" style="135" bestFit="1" customWidth="1"/>
    <col min="32" max="33" width="10.83203125" style="135" bestFit="1" customWidth="1"/>
    <col min="34" max="35" width="11.83203125" style="135" bestFit="1" customWidth="1"/>
    <col min="36" max="36" width="11.5" style="135" bestFit="1" customWidth="1"/>
    <col min="37" max="38" width="10.83203125" style="135" bestFit="1" customWidth="1"/>
    <col min="39" max="40" width="11.83203125" style="135" bestFit="1" customWidth="1"/>
    <col min="41" max="41" width="11.83203125" style="135" customWidth="1"/>
    <col min="42" max="43" width="10.83203125" style="135" bestFit="1" customWidth="1"/>
    <col min="44" max="45" width="11.83203125" style="135" bestFit="1" customWidth="1"/>
    <col min="46" max="46" width="10.83203125" style="135" bestFit="1" customWidth="1"/>
    <col min="47" max="48" width="11.5" style="135" bestFit="1" customWidth="1"/>
    <col min="49" max="49" width="13.5" style="135" bestFit="1" customWidth="1"/>
    <col min="50" max="51" width="12.5" style="135" bestFit="1" customWidth="1"/>
    <col min="52" max="52" width="10.83203125" style="135" bestFit="1" customWidth="1"/>
    <col min="53" max="53" width="11.5" style="135" bestFit="1" customWidth="1"/>
    <col min="54" max="55" width="13.5" style="135" bestFit="1" customWidth="1"/>
    <col min="56" max="56" width="11.5" style="135" bestFit="1" customWidth="1"/>
  </cols>
  <sheetData>
    <row r="1" spans="1:56" ht="32">
      <c r="A1" s="683" t="s">
        <v>965</v>
      </c>
      <c r="B1" s="683"/>
      <c r="C1" s="684" t="s">
        <v>966</v>
      </c>
      <c r="D1" s="684"/>
      <c r="E1" s="684"/>
      <c r="F1" s="684"/>
      <c r="G1" s="684"/>
      <c r="H1" s="684"/>
      <c r="I1" s="684"/>
      <c r="J1" s="684"/>
      <c r="K1" s="684"/>
      <c r="L1" s="684"/>
      <c r="M1" s="684"/>
      <c r="N1" s="684"/>
      <c r="O1" s="684"/>
      <c r="P1" s="684"/>
      <c r="Q1" s="684"/>
      <c r="R1" s="684"/>
      <c r="S1" s="486"/>
      <c r="T1" s="125"/>
      <c r="U1" s="125"/>
      <c r="V1" s="125"/>
      <c r="W1" s="126" t="s">
        <v>967</v>
      </c>
      <c r="X1" s="126" t="s">
        <v>968</v>
      </c>
      <c r="Y1" s="126" t="s">
        <v>969</v>
      </c>
      <c r="Z1" s="126" t="s">
        <v>968</v>
      </c>
      <c r="AA1" s="677" t="s">
        <v>1098</v>
      </c>
      <c r="AB1" s="678"/>
      <c r="AC1" s="678"/>
      <c r="AD1" s="678"/>
      <c r="AE1" s="679"/>
      <c r="AF1" s="680" t="s">
        <v>1099</v>
      </c>
      <c r="AG1" s="681"/>
      <c r="AH1" s="681"/>
      <c r="AI1" s="681"/>
      <c r="AJ1" s="682"/>
      <c r="AK1" s="677" t="s">
        <v>1100</v>
      </c>
      <c r="AL1" s="678"/>
      <c r="AM1" s="678"/>
      <c r="AN1" s="678"/>
      <c r="AO1" s="679"/>
      <c r="AP1" s="680" t="s">
        <v>1101</v>
      </c>
      <c r="AQ1" s="681"/>
      <c r="AR1" s="681"/>
      <c r="AS1" s="681"/>
      <c r="AT1" s="682"/>
      <c r="AU1" s="677" t="s">
        <v>1102</v>
      </c>
      <c r="AV1" s="678"/>
      <c r="AW1" s="678"/>
      <c r="AX1" s="678"/>
      <c r="AY1" s="679"/>
      <c r="AZ1" s="680" t="s">
        <v>1103</v>
      </c>
      <c r="BA1" s="681"/>
      <c r="BB1" s="681"/>
      <c r="BC1" s="681"/>
      <c r="BD1" s="682"/>
    </row>
    <row r="2" spans="1:56" ht="32">
      <c r="A2" s="129" t="s">
        <v>976</v>
      </c>
      <c r="B2" s="130" t="s">
        <v>5</v>
      </c>
      <c r="C2" s="131" t="s">
        <v>970</v>
      </c>
      <c r="D2" s="131" t="s">
        <v>971</v>
      </c>
      <c r="E2" s="131" t="s">
        <v>972</v>
      </c>
      <c r="F2" s="131" t="s">
        <v>977</v>
      </c>
      <c r="G2" s="131" t="s">
        <v>978</v>
      </c>
      <c r="H2" s="131" t="s">
        <v>979</v>
      </c>
      <c r="I2" s="131" t="s">
        <v>970</v>
      </c>
      <c r="J2" s="131" t="s">
        <v>971</v>
      </c>
      <c r="K2" s="131" t="s">
        <v>972</v>
      </c>
      <c r="L2" s="131" t="s">
        <v>977</v>
      </c>
      <c r="M2" s="131" t="s">
        <v>978</v>
      </c>
      <c r="N2" s="131" t="s">
        <v>979</v>
      </c>
      <c r="O2" s="130" t="s">
        <v>980</v>
      </c>
      <c r="P2" s="130" t="s">
        <v>981</v>
      </c>
      <c r="Q2" s="130" t="s">
        <v>982</v>
      </c>
      <c r="R2" s="130" t="s">
        <v>983</v>
      </c>
      <c r="S2" s="130" t="s">
        <v>984</v>
      </c>
      <c r="T2" s="130" t="s">
        <v>985</v>
      </c>
      <c r="U2" s="130" t="s">
        <v>986</v>
      </c>
      <c r="V2" s="130" t="s">
        <v>987</v>
      </c>
      <c r="W2" s="130" t="s">
        <v>988</v>
      </c>
      <c r="X2" s="130" t="s">
        <v>989</v>
      </c>
      <c r="Y2" s="130" t="s">
        <v>990</v>
      </c>
      <c r="Z2" s="130" t="s">
        <v>991</v>
      </c>
      <c r="AA2" s="132" t="s">
        <v>992</v>
      </c>
      <c r="AB2" s="132" t="s">
        <v>993</v>
      </c>
      <c r="AC2" s="132" t="s">
        <v>994</v>
      </c>
      <c r="AD2" s="133" t="s">
        <v>995</v>
      </c>
      <c r="AE2" s="132" t="s">
        <v>996</v>
      </c>
      <c r="AF2" s="134" t="s">
        <v>992</v>
      </c>
      <c r="AG2" s="134" t="s">
        <v>993</v>
      </c>
      <c r="AH2" s="134" t="s">
        <v>994</v>
      </c>
      <c r="AI2" s="134" t="s">
        <v>995</v>
      </c>
      <c r="AJ2" s="134" t="s">
        <v>996</v>
      </c>
      <c r="AK2" s="132" t="s">
        <v>992</v>
      </c>
      <c r="AL2" s="132" t="s">
        <v>993</v>
      </c>
      <c r="AM2" s="132" t="s">
        <v>994</v>
      </c>
      <c r="AN2" s="133" t="s">
        <v>995</v>
      </c>
      <c r="AO2" s="132" t="s">
        <v>996</v>
      </c>
      <c r="AP2" s="134" t="s">
        <v>992</v>
      </c>
      <c r="AQ2" s="134" t="s">
        <v>993</v>
      </c>
      <c r="AR2" s="134" t="s">
        <v>994</v>
      </c>
      <c r="AS2" s="134" t="s">
        <v>995</v>
      </c>
      <c r="AT2" s="134" t="s">
        <v>996</v>
      </c>
      <c r="AU2" s="132" t="s">
        <v>992</v>
      </c>
      <c r="AV2" s="132" t="s">
        <v>993</v>
      </c>
      <c r="AW2" s="132" t="s">
        <v>994</v>
      </c>
      <c r="AX2" s="132" t="s">
        <v>995</v>
      </c>
      <c r="AY2" s="132" t="s">
        <v>996</v>
      </c>
      <c r="AZ2" s="134" t="s">
        <v>992</v>
      </c>
      <c r="BA2" s="134" t="s">
        <v>993</v>
      </c>
      <c r="BB2" s="134" t="s">
        <v>994</v>
      </c>
      <c r="BC2" s="134" t="s">
        <v>995</v>
      </c>
      <c r="BD2" s="134" t="s">
        <v>996</v>
      </c>
    </row>
    <row r="3" spans="1:56" hidden="1">
      <c r="A3" s="136">
        <v>1</v>
      </c>
      <c r="B3" s="136">
        <v>1</v>
      </c>
      <c r="C3" s="136">
        <v>1</v>
      </c>
      <c r="D3" s="136">
        <v>1</v>
      </c>
      <c r="E3" s="136">
        <v>1</v>
      </c>
      <c r="F3" s="136">
        <v>1</v>
      </c>
      <c r="G3" s="136">
        <v>1</v>
      </c>
      <c r="H3" s="136">
        <v>1</v>
      </c>
      <c r="I3" s="136">
        <v>1</v>
      </c>
      <c r="J3" s="136">
        <v>1</v>
      </c>
      <c r="K3" s="136">
        <v>1</v>
      </c>
      <c r="L3" s="136">
        <v>1</v>
      </c>
      <c r="M3" s="136">
        <v>1</v>
      </c>
      <c r="N3" s="136">
        <v>1</v>
      </c>
      <c r="O3" s="136">
        <v>1</v>
      </c>
      <c r="P3" s="136">
        <v>1</v>
      </c>
      <c r="Q3" s="136">
        <v>1</v>
      </c>
      <c r="R3" s="136">
        <v>1</v>
      </c>
      <c r="S3" s="136">
        <v>1</v>
      </c>
      <c r="T3" s="136">
        <v>1</v>
      </c>
      <c r="U3" s="136">
        <v>1</v>
      </c>
      <c r="V3" s="136">
        <v>1</v>
      </c>
      <c r="W3" s="136">
        <v>1</v>
      </c>
      <c r="X3" s="136">
        <v>1</v>
      </c>
      <c r="Y3" s="136">
        <v>1</v>
      </c>
      <c r="Z3" s="136">
        <v>1</v>
      </c>
      <c r="AA3" s="136">
        <v>1</v>
      </c>
      <c r="AB3" s="136">
        <v>1</v>
      </c>
      <c r="AC3" s="136">
        <v>1</v>
      </c>
      <c r="AD3" s="136">
        <v>1</v>
      </c>
      <c r="AE3" s="136">
        <v>1</v>
      </c>
      <c r="AF3" s="136">
        <v>1</v>
      </c>
      <c r="AG3" s="136">
        <v>1</v>
      </c>
      <c r="AH3" s="136">
        <v>1</v>
      </c>
      <c r="AI3" s="136">
        <v>1</v>
      </c>
      <c r="AJ3" s="136">
        <v>1</v>
      </c>
      <c r="AK3" s="136">
        <v>1</v>
      </c>
      <c r="AL3" s="136">
        <v>1</v>
      </c>
      <c r="AM3" s="136">
        <v>1</v>
      </c>
      <c r="AN3" s="136">
        <v>1</v>
      </c>
      <c r="AO3" s="136">
        <v>1</v>
      </c>
      <c r="AP3" s="136">
        <v>1</v>
      </c>
      <c r="AQ3" s="136">
        <v>1</v>
      </c>
      <c r="AR3" s="136">
        <v>1</v>
      </c>
      <c r="AS3" s="136">
        <v>1</v>
      </c>
      <c r="AT3" s="136">
        <v>1</v>
      </c>
      <c r="AU3" s="136">
        <v>1</v>
      </c>
      <c r="AV3" s="136">
        <v>1</v>
      </c>
      <c r="AW3" s="136">
        <v>1</v>
      </c>
      <c r="AX3" s="136">
        <v>1</v>
      </c>
      <c r="AY3" s="136">
        <v>1</v>
      </c>
      <c r="AZ3" s="136">
        <v>1</v>
      </c>
      <c r="BA3" s="136">
        <v>1</v>
      </c>
      <c r="BB3" s="136">
        <v>1</v>
      </c>
      <c r="BC3" s="136">
        <v>1</v>
      </c>
      <c r="BD3" s="136">
        <v>1</v>
      </c>
    </row>
    <row r="4" spans="1:56" ht="30" hidden="1">
      <c r="A4" s="138">
        <v>1</v>
      </c>
      <c r="B4" s="139" t="s">
        <v>997</v>
      </c>
      <c r="C4" s="139" t="s">
        <v>998</v>
      </c>
      <c r="D4" s="139"/>
      <c r="E4" s="139" t="s">
        <v>999</v>
      </c>
      <c r="F4" s="139"/>
      <c r="G4" s="140" t="s">
        <v>1000</v>
      </c>
      <c r="H4" s="139"/>
      <c r="I4" s="139">
        <v>1.5</v>
      </c>
      <c r="J4" s="139"/>
      <c r="K4" s="139">
        <v>1.5</v>
      </c>
      <c r="L4" s="139"/>
      <c r="M4" s="140">
        <v>0.5</v>
      </c>
      <c r="N4" s="139"/>
      <c r="O4" s="141">
        <v>44039</v>
      </c>
      <c r="P4" s="141">
        <v>44039</v>
      </c>
      <c r="Q4" s="141">
        <v>44039</v>
      </c>
      <c r="R4" s="141">
        <v>44039</v>
      </c>
      <c r="S4" s="142">
        <v>48</v>
      </c>
      <c r="T4" s="142">
        <v>68</v>
      </c>
      <c r="U4" s="142">
        <v>50</v>
      </c>
      <c r="V4" s="142">
        <v>67</v>
      </c>
      <c r="W4" s="142">
        <f>ROUNDUP(S4/9,0)</f>
        <v>6</v>
      </c>
      <c r="X4" s="142">
        <f t="shared" ref="X4:Z19" si="0">ROUNDUP(T4/9,0)</f>
        <v>8</v>
      </c>
      <c r="Y4" s="142">
        <f t="shared" si="0"/>
        <v>6</v>
      </c>
      <c r="Z4" s="142">
        <f t="shared" si="0"/>
        <v>8</v>
      </c>
      <c r="AA4" s="143" t="s">
        <v>1232</v>
      </c>
      <c r="AB4" s="143" t="s">
        <v>1233</v>
      </c>
      <c r="AC4" s="143" t="s">
        <v>1234</v>
      </c>
      <c r="AD4" s="143" t="s">
        <v>1235</v>
      </c>
      <c r="AE4" s="143" t="s">
        <v>1236</v>
      </c>
      <c r="AF4" s="144"/>
      <c r="AG4" s="144"/>
      <c r="AH4" s="144"/>
      <c r="AI4" s="144"/>
      <c r="AJ4" s="144"/>
      <c r="AK4" s="143" t="s">
        <v>1232</v>
      </c>
      <c r="AL4" s="143" t="s">
        <v>1233</v>
      </c>
      <c r="AM4" s="143" t="s">
        <v>1234</v>
      </c>
      <c r="AN4" s="143" t="s">
        <v>1235</v>
      </c>
      <c r="AO4" s="143" t="s">
        <v>1236</v>
      </c>
      <c r="AP4" s="144"/>
      <c r="AQ4" s="144"/>
      <c r="AR4" s="144"/>
      <c r="AS4" s="144"/>
      <c r="AT4" s="144"/>
      <c r="AU4" s="145" t="s">
        <v>1237</v>
      </c>
      <c r="AV4" s="145" t="s">
        <v>1238</v>
      </c>
      <c r="AW4" s="145" t="s">
        <v>1239</v>
      </c>
      <c r="AX4" s="145" t="s">
        <v>1240</v>
      </c>
      <c r="AY4" s="145" t="s">
        <v>1241</v>
      </c>
      <c r="AZ4" s="144"/>
      <c r="BA4" s="144"/>
      <c r="BB4" s="144"/>
      <c r="BC4" s="144"/>
      <c r="BD4" s="144"/>
    </row>
    <row r="5" spans="1:56" ht="22" hidden="1" customHeight="1">
      <c r="A5" s="138">
        <v>1</v>
      </c>
      <c r="B5" s="139" t="s">
        <v>1011</v>
      </c>
      <c r="C5" s="139" t="s">
        <v>1012</v>
      </c>
      <c r="D5" s="139" t="s">
        <v>1012</v>
      </c>
      <c r="E5" s="139" t="s">
        <v>1013</v>
      </c>
      <c r="F5" s="139" t="s">
        <v>1014</v>
      </c>
      <c r="G5" s="139" t="s">
        <v>1015</v>
      </c>
      <c r="H5" s="140" t="s">
        <v>1000</v>
      </c>
      <c r="I5" s="139">
        <v>1.5</v>
      </c>
      <c r="J5" s="139">
        <v>1.5</v>
      </c>
      <c r="K5" s="139">
        <v>1.5</v>
      </c>
      <c r="L5" s="139">
        <v>1</v>
      </c>
      <c r="M5" s="139">
        <v>1.5</v>
      </c>
      <c r="N5" s="140">
        <v>0.5</v>
      </c>
      <c r="O5" s="141">
        <v>44039</v>
      </c>
      <c r="P5" s="141">
        <v>44039</v>
      </c>
      <c r="Q5" s="141">
        <v>44039</v>
      </c>
      <c r="R5" s="141">
        <v>44039</v>
      </c>
      <c r="S5" s="142">
        <v>48</v>
      </c>
      <c r="T5" s="142">
        <v>68</v>
      </c>
      <c r="U5" s="142">
        <v>50</v>
      </c>
      <c r="V5" s="142">
        <v>67</v>
      </c>
      <c r="W5" s="142">
        <f t="shared" ref="W5:Z23" si="1">ROUNDUP(S5/9,0)</f>
        <v>6</v>
      </c>
      <c r="X5" s="142">
        <f t="shared" si="0"/>
        <v>8</v>
      </c>
      <c r="Y5" s="142">
        <f t="shared" si="0"/>
        <v>6</v>
      </c>
      <c r="Z5" s="142">
        <f t="shared" si="0"/>
        <v>8</v>
      </c>
      <c r="AA5" s="143" t="s">
        <v>1232</v>
      </c>
      <c r="AB5" s="143" t="s">
        <v>1233</v>
      </c>
      <c r="AC5" s="143" t="s">
        <v>1234</v>
      </c>
      <c r="AD5" s="143" t="s">
        <v>1235</v>
      </c>
      <c r="AE5" s="143" t="s">
        <v>1236</v>
      </c>
      <c r="AF5" s="146" t="s">
        <v>1232</v>
      </c>
      <c r="AG5" s="146" t="s">
        <v>1233</v>
      </c>
      <c r="AH5" s="146" t="s">
        <v>1234</v>
      </c>
      <c r="AI5" s="146" t="s">
        <v>1235</v>
      </c>
      <c r="AJ5" s="146" t="s">
        <v>1236</v>
      </c>
      <c r="AK5" s="143" t="s">
        <v>1232</v>
      </c>
      <c r="AL5" s="143" t="s">
        <v>1233</v>
      </c>
      <c r="AM5" s="143" t="s">
        <v>1234</v>
      </c>
      <c r="AN5" s="143" t="s">
        <v>1235</v>
      </c>
      <c r="AO5" s="143" t="s">
        <v>1236</v>
      </c>
      <c r="AP5" s="146" t="s">
        <v>1242</v>
      </c>
      <c r="AQ5" s="146" t="s">
        <v>1243</v>
      </c>
      <c r="AR5" s="146" t="s">
        <v>1244</v>
      </c>
      <c r="AS5" s="146" t="s">
        <v>1245</v>
      </c>
      <c r="AT5" s="146" t="s">
        <v>1246</v>
      </c>
      <c r="AU5" s="143" t="s">
        <v>1232</v>
      </c>
      <c r="AV5" s="143" t="s">
        <v>1233</v>
      </c>
      <c r="AW5" s="143" t="s">
        <v>1234</v>
      </c>
      <c r="AX5" s="143" t="s">
        <v>1235</v>
      </c>
      <c r="AY5" s="143" t="s">
        <v>1236</v>
      </c>
      <c r="AZ5" s="147" t="s">
        <v>1237</v>
      </c>
      <c r="BA5" s="147" t="s">
        <v>1238</v>
      </c>
      <c r="BB5" s="147" t="s">
        <v>1239</v>
      </c>
      <c r="BC5" s="147" t="s">
        <v>1240</v>
      </c>
      <c r="BD5" s="147" t="s">
        <v>1241</v>
      </c>
    </row>
    <row r="6" spans="1:56" ht="30" hidden="1">
      <c r="A6" s="138">
        <v>1</v>
      </c>
      <c r="B6" s="139" t="s">
        <v>1021</v>
      </c>
      <c r="C6" s="139"/>
      <c r="D6" s="139" t="s">
        <v>1022</v>
      </c>
      <c r="E6" s="139"/>
      <c r="F6" s="139" t="s">
        <v>1023</v>
      </c>
      <c r="G6" s="139"/>
      <c r="H6" s="140" t="s">
        <v>1000</v>
      </c>
      <c r="I6" s="139"/>
      <c r="J6" s="139">
        <v>1</v>
      </c>
      <c r="K6" s="139"/>
      <c r="L6" s="139">
        <v>1</v>
      </c>
      <c r="M6" s="139"/>
      <c r="N6" s="140">
        <v>0.5</v>
      </c>
      <c r="O6" s="141">
        <v>44039</v>
      </c>
      <c r="P6" s="141">
        <v>44039</v>
      </c>
      <c r="Q6" s="141">
        <v>44039</v>
      </c>
      <c r="R6" s="141">
        <v>44039</v>
      </c>
      <c r="S6" s="142">
        <v>48</v>
      </c>
      <c r="T6" s="142">
        <v>68</v>
      </c>
      <c r="U6" s="142">
        <v>50</v>
      </c>
      <c r="V6" s="142">
        <v>67</v>
      </c>
      <c r="W6" s="142">
        <f t="shared" si="1"/>
        <v>6</v>
      </c>
      <c r="X6" s="142">
        <f t="shared" si="0"/>
        <v>8</v>
      </c>
      <c r="Y6" s="142">
        <f t="shared" si="0"/>
        <v>6</v>
      </c>
      <c r="Z6" s="142">
        <f t="shared" si="0"/>
        <v>8</v>
      </c>
      <c r="AA6" s="138"/>
      <c r="AB6" s="138"/>
      <c r="AC6" s="138"/>
      <c r="AD6" s="138"/>
      <c r="AE6" s="138"/>
      <c r="AF6" s="146" t="s">
        <v>1242</v>
      </c>
      <c r="AG6" s="146" t="s">
        <v>1243</v>
      </c>
      <c r="AH6" s="146" t="s">
        <v>1244</v>
      </c>
      <c r="AI6" s="146" t="s">
        <v>1245</v>
      </c>
      <c r="AJ6" s="146" t="s">
        <v>1246</v>
      </c>
      <c r="AK6" s="138"/>
      <c r="AL6" s="138"/>
      <c r="AM6" s="138"/>
      <c r="AN6" s="138"/>
      <c r="AO6" s="138"/>
      <c r="AP6" s="146" t="s">
        <v>1242</v>
      </c>
      <c r="AQ6" s="146" t="s">
        <v>1243</v>
      </c>
      <c r="AR6" s="146" t="s">
        <v>1244</v>
      </c>
      <c r="AS6" s="146" t="s">
        <v>1245</v>
      </c>
      <c r="AT6" s="146" t="s">
        <v>1246</v>
      </c>
      <c r="AU6" s="138"/>
      <c r="AV6" s="138"/>
      <c r="AW6" s="138"/>
      <c r="AX6" s="138"/>
      <c r="AY6" s="138"/>
      <c r="AZ6" s="147" t="s">
        <v>1237</v>
      </c>
      <c r="BA6" s="147" t="s">
        <v>1238</v>
      </c>
      <c r="BB6" s="147" t="s">
        <v>1239</v>
      </c>
      <c r="BC6" s="147" t="s">
        <v>1240</v>
      </c>
      <c r="BD6" s="147" t="s">
        <v>1241</v>
      </c>
    </row>
    <row r="7" spans="1:56">
      <c r="A7" s="136">
        <v>2</v>
      </c>
      <c r="B7" s="136">
        <v>2</v>
      </c>
      <c r="C7" s="136">
        <v>2</v>
      </c>
      <c r="D7" s="136">
        <v>2</v>
      </c>
      <c r="E7" s="136">
        <v>2</v>
      </c>
      <c r="F7" s="136">
        <v>2</v>
      </c>
      <c r="G7" s="136">
        <v>2</v>
      </c>
      <c r="H7" s="136">
        <v>2</v>
      </c>
      <c r="I7" s="136">
        <v>2</v>
      </c>
      <c r="J7" s="136">
        <v>2</v>
      </c>
      <c r="K7" s="136">
        <v>2</v>
      </c>
      <c r="L7" s="136">
        <v>2</v>
      </c>
      <c r="M7" s="136">
        <v>2</v>
      </c>
      <c r="N7" s="136">
        <v>2</v>
      </c>
      <c r="O7" s="136">
        <v>2</v>
      </c>
      <c r="P7" s="136">
        <v>2</v>
      </c>
      <c r="Q7" s="136">
        <v>2</v>
      </c>
      <c r="R7" s="136">
        <v>2</v>
      </c>
      <c r="S7" s="136">
        <v>2</v>
      </c>
      <c r="T7" s="136">
        <v>2</v>
      </c>
      <c r="U7" s="136">
        <v>2</v>
      </c>
      <c r="V7" s="136">
        <v>2</v>
      </c>
      <c r="W7" s="136">
        <v>2</v>
      </c>
      <c r="X7" s="136">
        <v>2</v>
      </c>
      <c r="Y7" s="136">
        <v>2</v>
      </c>
      <c r="Z7" s="136">
        <v>2</v>
      </c>
      <c r="AA7" s="136">
        <v>2</v>
      </c>
      <c r="AB7" s="136">
        <v>2</v>
      </c>
      <c r="AC7" s="136">
        <v>2</v>
      </c>
      <c r="AD7" s="136">
        <v>2</v>
      </c>
      <c r="AE7" s="136">
        <v>2</v>
      </c>
      <c r="AF7" s="136">
        <v>2</v>
      </c>
      <c r="AG7" s="136">
        <v>2</v>
      </c>
      <c r="AH7" s="136">
        <v>2</v>
      </c>
      <c r="AI7" s="136">
        <v>2</v>
      </c>
      <c r="AJ7" s="136">
        <v>2</v>
      </c>
      <c r="AK7" s="136">
        <v>2</v>
      </c>
      <c r="AL7" s="136">
        <v>2</v>
      </c>
      <c r="AM7" s="136">
        <v>2</v>
      </c>
      <c r="AN7" s="136">
        <v>2</v>
      </c>
      <c r="AO7" s="136">
        <v>2</v>
      </c>
      <c r="AP7" s="136">
        <v>2</v>
      </c>
      <c r="AQ7" s="136">
        <v>2</v>
      </c>
      <c r="AR7" s="136">
        <v>2</v>
      </c>
      <c r="AS7" s="136">
        <v>2</v>
      </c>
      <c r="AT7" s="136">
        <v>2</v>
      </c>
      <c r="AU7" s="136">
        <v>2</v>
      </c>
      <c r="AV7" s="136">
        <v>2</v>
      </c>
      <c r="AW7" s="136">
        <v>2</v>
      </c>
      <c r="AX7" s="136">
        <v>2</v>
      </c>
      <c r="AY7" s="136">
        <v>2</v>
      </c>
      <c r="AZ7" s="136">
        <v>2</v>
      </c>
      <c r="BA7" s="136">
        <v>2</v>
      </c>
      <c r="BB7" s="136">
        <v>2</v>
      </c>
      <c r="BC7" s="136">
        <v>2</v>
      </c>
      <c r="BD7" s="136">
        <v>2</v>
      </c>
    </row>
    <row r="8" spans="1:56" ht="29.25" customHeight="1">
      <c r="A8" s="149">
        <v>2</v>
      </c>
      <c r="B8" s="139" t="s">
        <v>1024</v>
      </c>
      <c r="C8" s="139" t="s">
        <v>1025</v>
      </c>
      <c r="D8" s="139"/>
      <c r="E8" s="139" t="s">
        <v>1026</v>
      </c>
      <c r="F8" s="139"/>
      <c r="G8" s="140" t="s">
        <v>1000</v>
      </c>
      <c r="H8" s="139"/>
      <c r="I8" s="139">
        <v>1.5</v>
      </c>
      <c r="J8" s="139"/>
      <c r="K8" s="139">
        <v>1.5</v>
      </c>
      <c r="L8" s="139"/>
      <c r="M8" s="140">
        <v>0.5</v>
      </c>
      <c r="N8" s="139"/>
      <c r="O8" s="141">
        <v>44053</v>
      </c>
      <c r="P8" s="141">
        <v>44053</v>
      </c>
      <c r="Q8" s="141">
        <v>44053</v>
      </c>
      <c r="R8" s="141">
        <v>44053</v>
      </c>
      <c r="S8" s="142">
        <v>50</v>
      </c>
      <c r="T8" s="142">
        <v>67</v>
      </c>
      <c r="U8" s="142">
        <v>50</v>
      </c>
      <c r="V8" s="142">
        <v>59</v>
      </c>
      <c r="W8" s="142">
        <f t="shared" si="1"/>
        <v>6</v>
      </c>
      <c r="X8" s="142">
        <f t="shared" si="0"/>
        <v>8</v>
      </c>
      <c r="Y8" s="142">
        <f t="shared" si="0"/>
        <v>6</v>
      </c>
      <c r="Z8" s="142">
        <f t="shared" si="0"/>
        <v>7</v>
      </c>
      <c r="AA8" s="143" t="s">
        <v>1232</v>
      </c>
      <c r="AB8" s="143" t="s">
        <v>1233</v>
      </c>
      <c r="AC8" s="143" t="s">
        <v>1234</v>
      </c>
      <c r="AD8" s="143" t="s">
        <v>1235</v>
      </c>
      <c r="AE8" s="143" t="s">
        <v>1247</v>
      </c>
      <c r="AF8" s="144"/>
      <c r="AG8" s="144"/>
      <c r="AH8" s="144"/>
      <c r="AI8" s="144"/>
      <c r="AJ8" s="144"/>
      <c r="AK8" s="143" t="s">
        <v>1232</v>
      </c>
      <c r="AL8" s="143" t="s">
        <v>1233</v>
      </c>
      <c r="AM8" s="143" t="s">
        <v>1234</v>
      </c>
      <c r="AN8" s="143" t="s">
        <v>1235</v>
      </c>
      <c r="AO8" s="143" t="s">
        <v>1247</v>
      </c>
      <c r="AP8" s="144"/>
      <c r="AQ8" s="144"/>
      <c r="AR8" s="144"/>
      <c r="AS8" s="144"/>
      <c r="AT8" s="144"/>
      <c r="AU8" s="145" t="s">
        <v>1237</v>
      </c>
      <c r="AV8" s="145" t="s">
        <v>1238</v>
      </c>
      <c r="AW8" s="145" t="s">
        <v>1239</v>
      </c>
      <c r="AX8" s="145" t="s">
        <v>1240</v>
      </c>
      <c r="AY8" s="145" t="s">
        <v>1248</v>
      </c>
      <c r="AZ8" s="144"/>
      <c r="BA8" s="144"/>
      <c r="BB8" s="144"/>
      <c r="BC8" s="144"/>
      <c r="BD8" s="144"/>
    </row>
    <row r="9" spans="1:56" ht="30">
      <c r="A9" s="149">
        <v>2</v>
      </c>
      <c r="B9" s="139" t="s">
        <v>1029</v>
      </c>
      <c r="C9" s="139"/>
      <c r="D9" s="139">
        <v>1.5</v>
      </c>
      <c r="E9" s="139">
        <v>1.5</v>
      </c>
      <c r="F9" s="139">
        <v>1.5</v>
      </c>
      <c r="G9" s="139">
        <v>1.5</v>
      </c>
      <c r="H9" s="140" t="s">
        <v>1030</v>
      </c>
      <c r="I9" s="139"/>
      <c r="J9" s="139">
        <v>1.5</v>
      </c>
      <c r="K9" s="139">
        <v>1.5</v>
      </c>
      <c r="L9" s="139">
        <v>1.5</v>
      </c>
      <c r="M9" s="139">
        <v>1.5</v>
      </c>
      <c r="N9" s="140">
        <v>0.25</v>
      </c>
      <c r="O9" s="141">
        <v>44053</v>
      </c>
      <c r="P9" s="141">
        <v>44053</v>
      </c>
      <c r="Q9" s="141">
        <v>44053</v>
      </c>
      <c r="R9" s="141">
        <v>44053</v>
      </c>
      <c r="S9" s="142">
        <v>50</v>
      </c>
      <c r="T9" s="142">
        <v>67</v>
      </c>
      <c r="U9" s="142">
        <v>50</v>
      </c>
      <c r="V9" s="142">
        <v>59</v>
      </c>
      <c r="W9" s="142">
        <f t="shared" si="1"/>
        <v>6</v>
      </c>
      <c r="X9" s="142">
        <f t="shared" si="0"/>
        <v>8</v>
      </c>
      <c r="Y9" s="142">
        <f t="shared" si="0"/>
        <v>6</v>
      </c>
      <c r="Z9" s="142">
        <f t="shared" si="0"/>
        <v>7</v>
      </c>
      <c r="AA9" s="138"/>
      <c r="AB9" s="138"/>
      <c r="AC9" s="138"/>
      <c r="AD9" s="138"/>
      <c r="AE9" s="138"/>
      <c r="AF9" s="146" t="s">
        <v>1232</v>
      </c>
      <c r="AG9" s="146" t="s">
        <v>1233</v>
      </c>
      <c r="AH9" s="146" t="s">
        <v>1234</v>
      </c>
      <c r="AI9" s="146" t="s">
        <v>1235</v>
      </c>
      <c r="AJ9" s="146" t="s">
        <v>1247</v>
      </c>
      <c r="AK9" s="143" t="s">
        <v>1232</v>
      </c>
      <c r="AL9" s="143" t="s">
        <v>1233</v>
      </c>
      <c r="AM9" s="143" t="s">
        <v>1234</v>
      </c>
      <c r="AN9" s="143" t="s">
        <v>1235</v>
      </c>
      <c r="AO9" s="143" t="s">
        <v>1247</v>
      </c>
      <c r="AP9" s="146" t="s">
        <v>1232</v>
      </c>
      <c r="AQ9" s="146" t="s">
        <v>1233</v>
      </c>
      <c r="AR9" s="146" t="s">
        <v>1234</v>
      </c>
      <c r="AS9" s="146" t="s">
        <v>1235</v>
      </c>
      <c r="AT9" s="146" t="s">
        <v>1247</v>
      </c>
      <c r="AU9" s="143" t="s">
        <v>1232</v>
      </c>
      <c r="AV9" s="143" t="s">
        <v>1233</v>
      </c>
      <c r="AW9" s="143" t="s">
        <v>1234</v>
      </c>
      <c r="AX9" s="143" t="s">
        <v>1235</v>
      </c>
      <c r="AY9" s="143" t="s">
        <v>1247</v>
      </c>
      <c r="AZ9" s="147" t="s">
        <v>1249</v>
      </c>
      <c r="BA9" s="147" t="s">
        <v>1250</v>
      </c>
      <c r="BB9" s="147" t="s">
        <v>1251</v>
      </c>
      <c r="BC9" s="147" t="s">
        <v>1252</v>
      </c>
      <c r="BD9" s="147" t="s">
        <v>1253</v>
      </c>
    </row>
    <row r="10" spans="1:56" ht="16">
      <c r="A10" s="149">
        <v>2</v>
      </c>
      <c r="B10" s="139" t="s">
        <v>1036</v>
      </c>
      <c r="C10" s="139">
        <v>1.5</v>
      </c>
      <c r="D10" s="139">
        <v>1.5</v>
      </c>
      <c r="E10" s="139"/>
      <c r="F10" s="139">
        <v>1.5</v>
      </c>
      <c r="G10" s="139"/>
      <c r="H10" s="139"/>
      <c r="I10" s="139">
        <v>1.5</v>
      </c>
      <c r="J10" s="139">
        <v>1.5</v>
      </c>
      <c r="K10" s="139"/>
      <c r="L10" s="139">
        <v>1.5</v>
      </c>
      <c r="M10" s="139"/>
      <c r="N10" s="139"/>
      <c r="O10" s="141">
        <v>44053</v>
      </c>
      <c r="P10" s="141">
        <v>44053</v>
      </c>
      <c r="Q10" s="141">
        <v>44053</v>
      </c>
      <c r="R10" s="141">
        <v>44053</v>
      </c>
      <c r="S10" s="142">
        <v>50</v>
      </c>
      <c r="T10" s="142">
        <v>67</v>
      </c>
      <c r="U10" s="142">
        <v>50</v>
      </c>
      <c r="V10" s="142">
        <v>59</v>
      </c>
      <c r="W10" s="142">
        <f t="shared" si="1"/>
        <v>6</v>
      </c>
      <c r="X10" s="142">
        <f t="shared" si="0"/>
        <v>8</v>
      </c>
      <c r="Y10" s="142">
        <f t="shared" si="0"/>
        <v>6</v>
      </c>
      <c r="Z10" s="142">
        <f t="shared" si="0"/>
        <v>7</v>
      </c>
      <c r="AA10" s="143" t="s">
        <v>1232</v>
      </c>
      <c r="AB10" s="143" t="s">
        <v>1233</v>
      </c>
      <c r="AC10" s="143" t="s">
        <v>1234</v>
      </c>
      <c r="AD10" s="143" t="s">
        <v>1235</v>
      </c>
      <c r="AE10" s="143" t="s">
        <v>1247</v>
      </c>
      <c r="AF10" s="146" t="s">
        <v>1232</v>
      </c>
      <c r="AG10" s="146" t="s">
        <v>1233</v>
      </c>
      <c r="AH10" s="146" t="s">
        <v>1234</v>
      </c>
      <c r="AI10" s="146" t="s">
        <v>1235</v>
      </c>
      <c r="AJ10" s="146" t="s">
        <v>1247</v>
      </c>
      <c r="AK10" s="138"/>
      <c r="AL10" s="138"/>
      <c r="AM10" s="138"/>
      <c r="AN10" s="138"/>
      <c r="AO10" s="138"/>
      <c r="AP10" s="146" t="s">
        <v>1232</v>
      </c>
      <c r="AQ10" s="146" t="s">
        <v>1233</v>
      </c>
      <c r="AR10" s="146" t="s">
        <v>1234</v>
      </c>
      <c r="AS10" s="146" t="s">
        <v>1235</v>
      </c>
      <c r="AT10" s="146" t="s">
        <v>1247</v>
      </c>
      <c r="AU10" s="138"/>
      <c r="AV10" s="138"/>
      <c r="AW10" s="138"/>
      <c r="AX10" s="138"/>
      <c r="AY10" s="138"/>
      <c r="AZ10" s="144"/>
      <c r="BA10" s="144"/>
      <c r="BB10" s="144"/>
      <c r="BC10" s="144"/>
      <c r="BD10" s="144"/>
    </row>
    <row r="11" spans="1:56" hidden="1">
      <c r="A11" s="136">
        <v>3</v>
      </c>
      <c r="B11" s="136">
        <v>3</v>
      </c>
      <c r="C11" s="136">
        <v>3</v>
      </c>
      <c r="D11" s="136">
        <v>3</v>
      </c>
      <c r="E11" s="136">
        <v>3</v>
      </c>
      <c r="F11" s="136">
        <v>3</v>
      </c>
      <c r="G11" s="136">
        <v>3</v>
      </c>
      <c r="H11" s="136">
        <v>3</v>
      </c>
      <c r="I11" s="136">
        <v>3</v>
      </c>
      <c r="J11" s="136">
        <v>3</v>
      </c>
      <c r="K11" s="136">
        <v>3</v>
      </c>
      <c r="L11" s="136">
        <v>3</v>
      </c>
      <c r="M11" s="136">
        <v>3</v>
      </c>
      <c r="N11" s="136">
        <v>3</v>
      </c>
      <c r="O11" s="136">
        <v>3</v>
      </c>
      <c r="P11" s="136">
        <v>3</v>
      </c>
      <c r="Q11" s="136">
        <v>3</v>
      </c>
      <c r="R11" s="136">
        <v>3</v>
      </c>
      <c r="S11" s="136">
        <v>3</v>
      </c>
      <c r="T11" s="136">
        <v>3</v>
      </c>
      <c r="U11" s="136">
        <v>3</v>
      </c>
      <c r="V11" s="136">
        <v>3</v>
      </c>
      <c r="W11" s="136">
        <v>3</v>
      </c>
      <c r="X11" s="136">
        <v>3</v>
      </c>
      <c r="Y11" s="136">
        <v>3</v>
      </c>
      <c r="Z11" s="136">
        <v>3</v>
      </c>
      <c r="AA11" s="136">
        <v>3</v>
      </c>
      <c r="AB11" s="136">
        <v>3</v>
      </c>
      <c r="AC11" s="136">
        <v>3</v>
      </c>
      <c r="AD11" s="136">
        <v>3</v>
      </c>
      <c r="AE11" s="136">
        <v>3</v>
      </c>
      <c r="AF11" s="136">
        <v>3</v>
      </c>
      <c r="AG11" s="136">
        <v>3</v>
      </c>
      <c r="AH11" s="136">
        <v>3</v>
      </c>
      <c r="AI11" s="136">
        <v>3</v>
      </c>
      <c r="AJ11" s="136">
        <v>3</v>
      </c>
      <c r="AK11" s="136">
        <v>3</v>
      </c>
      <c r="AL11" s="136">
        <v>3</v>
      </c>
      <c r="AM11" s="136">
        <v>3</v>
      </c>
      <c r="AN11" s="136">
        <v>3</v>
      </c>
      <c r="AO11" s="136">
        <v>3</v>
      </c>
      <c r="AP11" s="136">
        <v>3</v>
      </c>
      <c r="AQ11" s="136">
        <v>3</v>
      </c>
      <c r="AR11" s="136">
        <v>3</v>
      </c>
      <c r="AS11" s="136">
        <v>3</v>
      </c>
      <c r="AT11" s="136">
        <v>3</v>
      </c>
      <c r="AU11" s="136">
        <v>3</v>
      </c>
      <c r="AV11" s="136">
        <v>3</v>
      </c>
      <c r="AW11" s="136">
        <v>3</v>
      </c>
      <c r="AX11" s="136">
        <v>3</v>
      </c>
      <c r="AY11" s="136">
        <v>3</v>
      </c>
      <c r="AZ11" s="136">
        <v>3</v>
      </c>
      <c r="BA11" s="136">
        <v>3</v>
      </c>
      <c r="BB11" s="136">
        <v>3</v>
      </c>
      <c r="BC11" s="136">
        <v>3</v>
      </c>
      <c r="BD11" s="136">
        <v>3</v>
      </c>
    </row>
    <row r="12" spans="1:56" ht="45" hidden="1">
      <c r="A12" s="149">
        <v>3</v>
      </c>
      <c r="B12" s="139" t="s">
        <v>1037</v>
      </c>
      <c r="C12" s="139">
        <v>1.5</v>
      </c>
      <c r="D12" s="139"/>
      <c r="E12" s="139">
        <v>1.5</v>
      </c>
      <c r="F12" s="139"/>
      <c r="G12" s="140" t="s">
        <v>1038</v>
      </c>
      <c r="H12" s="139"/>
      <c r="I12" s="139">
        <v>1.5</v>
      </c>
      <c r="J12" s="139"/>
      <c r="K12" s="139">
        <v>1.5</v>
      </c>
      <c r="L12" s="139"/>
      <c r="M12" s="140">
        <v>0.5</v>
      </c>
      <c r="N12" s="139"/>
      <c r="O12" s="150" t="s">
        <v>1039</v>
      </c>
      <c r="P12" s="150" t="s">
        <v>1039</v>
      </c>
      <c r="Q12" s="150" t="s">
        <v>1039</v>
      </c>
      <c r="R12" s="150" t="s">
        <v>1039</v>
      </c>
      <c r="S12" s="142">
        <v>54</v>
      </c>
      <c r="T12" s="142">
        <v>64</v>
      </c>
      <c r="U12" s="142">
        <v>56</v>
      </c>
      <c r="V12" s="142">
        <v>69</v>
      </c>
      <c r="W12" s="142">
        <f t="shared" si="1"/>
        <v>6</v>
      </c>
      <c r="X12" s="142">
        <f t="shared" si="0"/>
        <v>8</v>
      </c>
      <c r="Y12" s="142">
        <f t="shared" si="0"/>
        <v>7</v>
      </c>
      <c r="Z12" s="142">
        <f t="shared" si="0"/>
        <v>8</v>
      </c>
      <c r="AA12" s="143" t="s">
        <v>1232</v>
      </c>
      <c r="AB12" s="143" t="s">
        <v>1233</v>
      </c>
      <c r="AC12" s="143" t="s">
        <v>1234</v>
      </c>
      <c r="AD12" s="143" t="s">
        <v>1235</v>
      </c>
      <c r="AE12" s="143" t="s">
        <v>1236</v>
      </c>
      <c r="AF12" s="144"/>
      <c r="AG12" s="144"/>
      <c r="AH12" s="144"/>
      <c r="AI12" s="144"/>
      <c r="AJ12" s="144"/>
      <c r="AK12" s="143" t="s">
        <v>1232</v>
      </c>
      <c r="AL12" s="143" t="s">
        <v>1233</v>
      </c>
      <c r="AM12" s="143" t="s">
        <v>1234</v>
      </c>
      <c r="AN12" s="143" t="s">
        <v>1235</v>
      </c>
      <c r="AO12" s="143" t="s">
        <v>1236</v>
      </c>
      <c r="AP12" s="144"/>
      <c r="AQ12" s="144"/>
      <c r="AR12" s="144"/>
      <c r="AS12" s="144"/>
      <c r="AT12" s="144"/>
      <c r="AU12" s="145" t="s">
        <v>1237</v>
      </c>
      <c r="AV12" s="145" t="s">
        <v>1238</v>
      </c>
      <c r="AW12" s="145" t="s">
        <v>1239</v>
      </c>
      <c r="AX12" s="145" t="s">
        <v>1235</v>
      </c>
      <c r="AY12" s="145" t="s">
        <v>1241</v>
      </c>
      <c r="AZ12" s="144"/>
      <c r="BA12" s="144"/>
      <c r="BB12" s="144"/>
      <c r="BC12" s="144"/>
      <c r="BD12" s="144"/>
    </row>
    <row r="13" spans="1:56" ht="33.75" hidden="1" customHeight="1">
      <c r="A13" s="149">
        <v>3</v>
      </c>
      <c r="B13" s="139" t="s">
        <v>1043</v>
      </c>
      <c r="C13" s="139" t="s">
        <v>1044</v>
      </c>
      <c r="D13" s="139" t="s">
        <v>1045</v>
      </c>
      <c r="E13" s="139"/>
      <c r="F13" s="139" t="s">
        <v>1046</v>
      </c>
      <c r="G13" s="139"/>
      <c r="H13" s="139"/>
      <c r="I13" s="139">
        <v>1.5</v>
      </c>
      <c r="J13" s="139">
        <v>1.5</v>
      </c>
      <c r="K13" s="139"/>
      <c r="L13" s="139">
        <v>1.5</v>
      </c>
      <c r="M13" s="139"/>
      <c r="N13" s="139"/>
      <c r="O13" s="150" t="s">
        <v>1039</v>
      </c>
      <c r="P13" s="150" t="s">
        <v>1039</v>
      </c>
      <c r="Q13" s="150" t="s">
        <v>1039</v>
      </c>
      <c r="R13" s="150" t="s">
        <v>1039</v>
      </c>
      <c r="S13" s="142">
        <v>54</v>
      </c>
      <c r="T13" s="142">
        <v>64</v>
      </c>
      <c r="U13" s="142">
        <v>56</v>
      </c>
      <c r="V13" s="142">
        <v>69</v>
      </c>
      <c r="W13" s="142">
        <f t="shared" si="1"/>
        <v>6</v>
      </c>
      <c r="X13" s="142">
        <f t="shared" si="0"/>
        <v>8</v>
      </c>
      <c r="Y13" s="142">
        <f t="shared" si="0"/>
        <v>7</v>
      </c>
      <c r="Z13" s="142">
        <f t="shared" si="0"/>
        <v>8</v>
      </c>
      <c r="AA13" s="143" t="s">
        <v>1232</v>
      </c>
      <c r="AB13" s="143" t="s">
        <v>1233</v>
      </c>
      <c r="AC13" s="143" t="s">
        <v>1234</v>
      </c>
      <c r="AD13" s="143" t="s">
        <v>1235</v>
      </c>
      <c r="AE13" s="143" t="s">
        <v>1236</v>
      </c>
      <c r="AF13" s="146" t="s">
        <v>1232</v>
      </c>
      <c r="AG13" s="146" t="s">
        <v>1233</v>
      </c>
      <c r="AH13" s="146" t="s">
        <v>1234</v>
      </c>
      <c r="AI13" s="146" t="s">
        <v>1235</v>
      </c>
      <c r="AJ13" s="146" t="s">
        <v>1236</v>
      </c>
      <c r="AK13" s="138"/>
      <c r="AL13" s="138"/>
      <c r="AM13" s="138"/>
      <c r="AN13" s="138"/>
      <c r="AO13" s="138"/>
      <c r="AP13" s="146" t="s">
        <v>1232</v>
      </c>
      <c r="AQ13" s="146" t="s">
        <v>1233</v>
      </c>
      <c r="AR13" s="146" t="s">
        <v>1234</v>
      </c>
      <c r="AS13" s="146" t="s">
        <v>1235</v>
      </c>
      <c r="AT13" s="146" t="s">
        <v>1236</v>
      </c>
      <c r="AU13" s="138"/>
      <c r="AV13" s="138"/>
      <c r="AW13" s="138"/>
      <c r="AX13" s="138"/>
      <c r="AY13" s="138"/>
      <c r="AZ13" s="144"/>
      <c r="BA13" s="144"/>
      <c r="BB13" s="144"/>
      <c r="BC13" s="144"/>
      <c r="BD13" s="144"/>
    </row>
    <row r="14" spans="1:56" ht="45" hidden="1">
      <c r="A14" s="149">
        <v>3</v>
      </c>
      <c r="B14" s="139" t="s">
        <v>1047</v>
      </c>
      <c r="C14" s="139"/>
      <c r="D14" s="139" t="s">
        <v>1048</v>
      </c>
      <c r="E14" s="139"/>
      <c r="F14" s="139" t="s">
        <v>1049</v>
      </c>
      <c r="G14" s="140" t="s">
        <v>1038</v>
      </c>
      <c r="H14" s="139"/>
      <c r="I14" s="139"/>
      <c r="J14" s="139">
        <v>1.5</v>
      </c>
      <c r="K14" s="139"/>
      <c r="L14" s="139">
        <v>1.5</v>
      </c>
      <c r="M14" s="140">
        <v>0.5</v>
      </c>
      <c r="N14" s="139"/>
      <c r="O14" s="150" t="s">
        <v>1039</v>
      </c>
      <c r="P14" s="150" t="s">
        <v>1039</v>
      </c>
      <c r="Q14" s="150" t="s">
        <v>1039</v>
      </c>
      <c r="R14" s="150" t="s">
        <v>1039</v>
      </c>
      <c r="S14" s="142">
        <v>54</v>
      </c>
      <c r="T14" s="142">
        <v>64</v>
      </c>
      <c r="U14" s="142">
        <v>56</v>
      </c>
      <c r="V14" s="142">
        <v>69</v>
      </c>
      <c r="W14" s="142">
        <f t="shared" si="1"/>
        <v>6</v>
      </c>
      <c r="X14" s="142">
        <f t="shared" si="0"/>
        <v>8</v>
      </c>
      <c r="Y14" s="142">
        <f t="shared" si="0"/>
        <v>7</v>
      </c>
      <c r="Z14" s="142">
        <f t="shared" si="0"/>
        <v>8</v>
      </c>
      <c r="AA14" s="138"/>
      <c r="AB14" s="138"/>
      <c r="AC14" s="138"/>
      <c r="AD14" s="138"/>
      <c r="AE14" s="138"/>
      <c r="AF14" s="146" t="s">
        <v>1232</v>
      </c>
      <c r="AG14" s="146" t="s">
        <v>1233</v>
      </c>
      <c r="AH14" s="146" t="s">
        <v>1234</v>
      </c>
      <c r="AI14" s="146" t="s">
        <v>1235</v>
      </c>
      <c r="AJ14" s="146" t="s">
        <v>1236</v>
      </c>
      <c r="AK14" s="138"/>
      <c r="AL14" s="138"/>
      <c r="AM14" s="138"/>
      <c r="AN14" s="138"/>
      <c r="AO14" s="138"/>
      <c r="AP14" s="146" t="s">
        <v>1232</v>
      </c>
      <c r="AQ14" s="146" t="s">
        <v>1233</v>
      </c>
      <c r="AR14" s="146" t="s">
        <v>1234</v>
      </c>
      <c r="AS14" s="146" t="s">
        <v>1235</v>
      </c>
      <c r="AT14" s="146" t="s">
        <v>1236</v>
      </c>
      <c r="AU14" s="145" t="s">
        <v>1237</v>
      </c>
      <c r="AV14" s="145" t="s">
        <v>1238</v>
      </c>
      <c r="AW14" s="145" t="s">
        <v>1239</v>
      </c>
      <c r="AX14" s="145" t="s">
        <v>1235</v>
      </c>
      <c r="AY14" s="145" t="s">
        <v>1241</v>
      </c>
      <c r="AZ14" s="144"/>
      <c r="BA14" s="144"/>
      <c r="BB14" s="144"/>
      <c r="BC14" s="144"/>
      <c r="BD14" s="144"/>
    </row>
    <row r="15" spans="1:56" hidden="1">
      <c r="A15" s="136">
        <v>4</v>
      </c>
      <c r="B15" s="136">
        <v>4</v>
      </c>
      <c r="C15" s="136">
        <v>4</v>
      </c>
      <c r="D15" s="136">
        <v>4</v>
      </c>
      <c r="E15" s="136">
        <v>4</v>
      </c>
      <c r="F15" s="136">
        <v>4</v>
      </c>
      <c r="G15" s="136">
        <v>4</v>
      </c>
      <c r="H15" s="136">
        <v>4</v>
      </c>
      <c r="I15" s="136">
        <v>4</v>
      </c>
      <c r="J15" s="136">
        <v>4</v>
      </c>
      <c r="K15" s="136">
        <v>4</v>
      </c>
      <c r="L15" s="136">
        <v>4</v>
      </c>
      <c r="M15" s="136">
        <v>4</v>
      </c>
      <c r="N15" s="136">
        <v>4</v>
      </c>
      <c r="O15" s="136">
        <v>4</v>
      </c>
      <c r="P15" s="136">
        <v>4</v>
      </c>
      <c r="Q15" s="136">
        <v>4</v>
      </c>
      <c r="R15" s="136">
        <v>4</v>
      </c>
      <c r="S15" s="136">
        <v>4</v>
      </c>
      <c r="T15" s="136">
        <v>4</v>
      </c>
      <c r="U15" s="136">
        <v>4</v>
      </c>
      <c r="V15" s="136">
        <v>4</v>
      </c>
      <c r="W15" s="136">
        <v>4</v>
      </c>
      <c r="X15" s="136">
        <v>4</v>
      </c>
      <c r="Y15" s="136">
        <v>4</v>
      </c>
      <c r="Z15" s="136">
        <v>4</v>
      </c>
      <c r="AA15" s="136">
        <v>4</v>
      </c>
      <c r="AB15" s="136">
        <v>4</v>
      </c>
      <c r="AC15" s="136">
        <v>4</v>
      </c>
      <c r="AD15" s="136">
        <v>4</v>
      </c>
      <c r="AE15" s="136">
        <v>4</v>
      </c>
      <c r="AF15" s="136">
        <v>4</v>
      </c>
      <c r="AG15" s="136">
        <v>4</v>
      </c>
      <c r="AH15" s="136">
        <v>4</v>
      </c>
      <c r="AI15" s="136">
        <v>4</v>
      </c>
      <c r="AJ15" s="136">
        <v>4</v>
      </c>
      <c r="AK15" s="136">
        <v>4</v>
      </c>
      <c r="AL15" s="136">
        <v>4</v>
      </c>
      <c r="AM15" s="136">
        <v>4</v>
      </c>
      <c r="AN15" s="136">
        <v>4</v>
      </c>
      <c r="AO15" s="136">
        <v>4</v>
      </c>
      <c r="AP15" s="136">
        <v>4</v>
      </c>
      <c r="AQ15" s="136">
        <v>4</v>
      </c>
      <c r="AR15" s="136">
        <v>4</v>
      </c>
      <c r="AS15" s="136">
        <v>4</v>
      </c>
      <c r="AT15" s="136">
        <v>4</v>
      </c>
      <c r="AU15" s="136">
        <v>4</v>
      </c>
      <c r="AV15" s="136">
        <v>4</v>
      </c>
      <c r="AW15" s="136">
        <v>4</v>
      </c>
      <c r="AX15" s="136">
        <v>4</v>
      </c>
      <c r="AY15" s="136">
        <v>4</v>
      </c>
      <c r="AZ15" s="136">
        <v>4</v>
      </c>
      <c r="BA15" s="136">
        <v>4</v>
      </c>
      <c r="BB15" s="136">
        <v>4</v>
      </c>
      <c r="BC15" s="136">
        <v>4</v>
      </c>
      <c r="BD15" s="136">
        <v>4</v>
      </c>
    </row>
    <row r="16" spans="1:56" ht="30" hidden="1">
      <c r="A16" s="149">
        <v>4</v>
      </c>
      <c r="B16" s="139" t="s">
        <v>1050</v>
      </c>
      <c r="C16" s="139" t="s">
        <v>1051</v>
      </c>
      <c r="D16" s="139"/>
      <c r="E16" s="139" t="s">
        <v>1052</v>
      </c>
      <c r="F16" s="139"/>
      <c r="G16" s="140" t="s">
        <v>1053</v>
      </c>
      <c r="H16" s="139"/>
      <c r="I16" s="139">
        <v>3</v>
      </c>
      <c r="J16" s="139"/>
      <c r="K16" s="139">
        <v>3</v>
      </c>
      <c r="L16" s="139"/>
      <c r="M16" s="140">
        <v>0.5</v>
      </c>
      <c r="N16" s="139"/>
      <c r="O16" s="141">
        <v>44046</v>
      </c>
      <c r="P16" s="141">
        <v>44046</v>
      </c>
      <c r="Q16" s="141">
        <v>44046</v>
      </c>
      <c r="R16" s="141">
        <v>44046</v>
      </c>
      <c r="S16" s="142">
        <v>34</v>
      </c>
      <c r="T16" s="142">
        <v>65</v>
      </c>
      <c r="U16" s="142">
        <v>45</v>
      </c>
      <c r="V16" s="142">
        <v>63</v>
      </c>
      <c r="W16" s="142">
        <f t="shared" si="1"/>
        <v>4</v>
      </c>
      <c r="X16" s="142">
        <f t="shared" si="0"/>
        <v>8</v>
      </c>
      <c r="Y16" s="142">
        <f t="shared" si="0"/>
        <v>5</v>
      </c>
      <c r="Z16" s="142">
        <f t="shared" si="0"/>
        <v>7</v>
      </c>
      <c r="AA16" s="143" t="s">
        <v>1254</v>
      </c>
      <c r="AB16" s="143" t="s">
        <v>1255</v>
      </c>
      <c r="AC16" s="143" t="s">
        <v>1256</v>
      </c>
      <c r="AD16" s="143" t="s">
        <v>1235</v>
      </c>
      <c r="AE16" s="143" t="s">
        <v>1257</v>
      </c>
      <c r="AF16" s="144"/>
      <c r="AG16" s="144"/>
      <c r="AH16" s="144"/>
      <c r="AI16" s="144"/>
      <c r="AJ16" s="144"/>
      <c r="AK16" s="143" t="s">
        <v>1254</v>
      </c>
      <c r="AL16" s="143" t="s">
        <v>1255</v>
      </c>
      <c r="AM16" s="143" t="s">
        <v>1256</v>
      </c>
      <c r="AN16" s="143" t="s">
        <v>1235</v>
      </c>
      <c r="AO16" s="143" t="s">
        <v>1257</v>
      </c>
      <c r="AP16" s="144"/>
      <c r="AQ16" s="144"/>
      <c r="AR16" s="144"/>
      <c r="AS16" s="144"/>
      <c r="AT16" s="144"/>
      <c r="AU16" s="145" t="s">
        <v>1237</v>
      </c>
      <c r="AV16" s="145" t="s">
        <v>1238</v>
      </c>
      <c r="AW16" s="145" t="s">
        <v>1239</v>
      </c>
      <c r="AX16" s="145" t="s">
        <v>1235</v>
      </c>
      <c r="AY16" s="145" t="s">
        <v>1248</v>
      </c>
      <c r="AZ16" s="144"/>
      <c r="BA16" s="144"/>
      <c r="BB16" s="144"/>
      <c r="BC16" s="144"/>
      <c r="BD16" s="144"/>
    </row>
    <row r="17" spans="1:56" ht="30" hidden="1">
      <c r="A17" s="149">
        <v>4</v>
      </c>
      <c r="B17" s="139" t="s">
        <v>1061</v>
      </c>
      <c r="C17" s="139">
        <v>1.5</v>
      </c>
      <c r="D17" s="139"/>
      <c r="E17" s="139">
        <v>1.5</v>
      </c>
      <c r="F17" s="139">
        <v>1.5</v>
      </c>
      <c r="G17" s="139">
        <v>1.5</v>
      </c>
      <c r="H17" s="140" t="s">
        <v>1062</v>
      </c>
      <c r="I17" s="139">
        <v>1.5</v>
      </c>
      <c r="J17" s="139"/>
      <c r="K17" s="139">
        <v>1.5</v>
      </c>
      <c r="L17" s="139">
        <v>1.5</v>
      </c>
      <c r="M17" s="139">
        <v>1.5</v>
      </c>
      <c r="N17" s="140">
        <v>0.75</v>
      </c>
      <c r="O17" s="141">
        <v>44046</v>
      </c>
      <c r="P17" s="141">
        <v>44046</v>
      </c>
      <c r="Q17" s="141">
        <v>44046</v>
      </c>
      <c r="R17" s="141">
        <v>44046</v>
      </c>
      <c r="S17" s="142">
        <v>34</v>
      </c>
      <c r="T17" s="142">
        <v>65</v>
      </c>
      <c r="U17" s="142">
        <v>45</v>
      </c>
      <c r="V17" s="142">
        <v>63</v>
      </c>
      <c r="W17" s="142">
        <f t="shared" si="1"/>
        <v>4</v>
      </c>
      <c r="X17" s="142">
        <f t="shared" si="0"/>
        <v>8</v>
      </c>
      <c r="Y17" s="142">
        <f t="shared" si="0"/>
        <v>5</v>
      </c>
      <c r="Z17" s="142">
        <f t="shared" si="0"/>
        <v>7</v>
      </c>
      <c r="AA17" s="143" t="s">
        <v>1232</v>
      </c>
      <c r="AB17" s="143" t="s">
        <v>1233</v>
      </c>
      <c r="AC17" s="143" t="s">
        <v>1234</v>
      </c>
      <c r="AD17" s="143" t="s">
        <v>1235</v>
      </c>
      <c r="AE17" s="143" t="s">
        <v>1247</v>
      </c>
      <c r="AF17" s="144"/>
      <c r="AG17" s="144"/>
      <c r="AH17" s="144"/>
      <c r="AI17" s="144"/>
      <c r="AJ17" s="144"/>
      <c r="AK17" s="143" t="s">
        <v>1232</v>
      </c>
      <c r="AL17" s="143" t="s">
        <v>1233</v>
      </c>
      <c r="AM17" s="143" t="s">
        <v>1234</v>
      </c>
      <c r="AN17" s="143" t="s">
        <v>1235</v>
      </c>
      <c r="AO17" s="143" t="s">
        <v>1247</v>
      </c>
      <c r="AP17" s="146" t="s">
        <v>1232</v>
      </c>
      <c r="AQ17" s="146" t="s">
        <v>1233</v>
      </c>
      <c r="AR17" s="146" t="s">
        <v>1234</v>
      </c>
      <c r="AS17" s="146" t="s">
        <v>1235</v>
      </c>
      <c r="AT17" s="146" t="s">
        <v>1247</v>
      </c>
      <c r="AU17" s="143" t="s">
        <v>1232</v>
      </c>
      <c r="AV17" s="143" t="s">
        <v>1233</v>
      </c>
      <c r="AW17" s="143" t="s">
        <v>1234</v>
      </c>
      <c r="AX17" s="143" t="s">
        <v>1235</v>
      </c>
      <c r="AY17" s="143" t="s">
        <v>1247</v>
      </c>
      <c r="AZ17" s="147" t="s">
        <v>1258</v>
      </c>
      <c r="BA17" s="147" t="s">
        <v>1259</v>
      </c>
      <c r="BB17" s="147" t="s">
        <v>1260</v>
      </c>
      <c r="BC17" s="147" t="s">
        <v>1235</v>
      </c>
      <c r="BD17" s="147" t="s">
        <v>1261</v>
      </c>
    </row>
    <row r="18" spans="1:56" ht="30" hidden="1">
      <c r="A18" s="149">
        <v>4</v>
      </c>
      <c r="B18" s="139" t="s">
        <v>1070</v>
      </c>
      <c r="C18" s="139"/>
      <c r="D18" s="139">
        <v>2</v>
      </c>
      <c r="E18" s="139"/>
      <c r="F18" s="139">
        <v>2</v>
      </c>
      <c r="G18" s="140" t="s">
        <v>1030</v>
      </c>
      <c r="H18" s="139"/>
      <c r="I18" s="139"/>
      <c r="J18" s="139">
        <v>2</v>
      </c>
      <c r="K18" s="139"/>
      <c r="L18" s="139">
        <v>2</v>
      </c>
      <c r="M18" s="140">
        <v>0.25</v>
      </c>
      <c r="N18" s="139"/>
      <c r="O18" s="141">
        <v>44046</v>
      </c>
      <c r="P18" s="141">
        <v>44046</v>
      </c>
      <c r="Q18" s="141">
        <v>44046</v>
      </c>
      <c r="R18" s="141">
        <v>44046</v>
      </c>
      <c r="S18" s="142">
        <v>34</v>
      </c>
      <c r="T18" s="142">
        <v>65</v>
      </c>
      <c r="U18" s="142">
        <v>45</v>
      </c>
      <c r="V18" s="142">
        <v>63</v>
      </c>
      <c r="W18" s="142">
        <f t="shared" si="1"/>
        <v>4</v>
      </c>
      <c r="X18" s="142">
        <f t="shared" si="0"/>
        <v>8</v>
      </c>
      <c r="Y18" s="142">
        <f t="shared" si="0"/>
        <v>5</v>
      </c>
      <c r="Z18" s="142">
        <f t="shared" si="0"/>
        <v>7</v>
      </c>
      <c r="AA18" s="138"/>
      <c r="AB18" s="138"/>
      <c r="AC18" s="138"/>
      <c r="AD18" s="138"/>
      <c r="AE18" s="138"/>
      <c r="AF18" s="146" t="s">
        <v>1262</v>
      </c>
      <c r="AG18" s="146" t="s">
        <v>1263</v>
      </c>
      <c r="AH18" s="146" t="s">
        <v>1264</v>
      </c>
      <c r="AI18" s="146" t="s">
        <v>1235</v>
      </c>
      <c r="AJ18" s="146" t="s">
        <v>1265</v>
      </c>
      <c r="AK18" s="138"/>
      <c r="AL18" s="138"/>
      <c r="AM18" s="138"/>
      <c r="AN18" s="138"/>
      <c r="AO18" s="138"/>
      <c r="AP18" s="146" t="s">
        <v>1262</v>
      </c>
      <c r="AQ18" s="146" t="s">
        <v>1263</v>
      </c>
      <c r="AR18" s="146" t="s">
        <v>1264</v>
      </c>
      <c r="AS18" s="146" t="s">
        <v>1235</v>
      </c>
      <c r="AT18" s="146" t="s">
        <v>1265</v>
      </c>
      <c r="AU18" s="145" t="s">
        <v>1249</v>
      </c>
      <c r="AV18" s="145" t="s">
        <v>1250</v>
      </c>
      <c r="AW18" s="145" t="s">
        <v>1251</v>
      </c>
      <c r="AX18" s="145" t="s">
        <v>1235</v>
      </c>
      <c r="AY18" s="145" t="s">
        <v>1253</v>
      </c>
      <c r="AZ18" s="144"/>
      <c r="BA18" s="144"/>
      <c r="BB18" s="144"/>
      <c r="BC18" s="144"/>
      <c r="BD18" s="144"/>
    </row>
    <row r="19" spans="1:56" ht="16" hidden="1">
      <c r="A19" s="151">
        <v>4</v>
      </c>
      <c r="B19" s="152" t="s">
        <v>1078</v>
      </c>
      <c r="C19" s="139">
        <v>1.5</v>
      </c>
      <c r="D19" s="139">
        <v>1.5</v>
      </c>
      <c r="E19" s="139">
        <v>1.5</v>
      </c>
      <c r="F19" s="139"/>
      <c r="G19" s="139">
        <v>1.5</v>
      </c>
      <c r="H19" s="139"/>
      <c r="I19" s="139">
        <v>1.5</v>
      </c>
      <c r="J19" s="139">
        <v>1.5</v>
      </c>
      <c r="K19" s="139">
        <v>1.5</v>
      </c>
      <c r="L19" s="139"/>
      <c r="M19" s="139">
        <v>1.5</v>
      </c>
      <c r="N19" s="139"/>
      <c r="O19" s="141">
        <v>44046</v>
      </c>
      <c r="P19" s="141">
        <v>44046</v>
      </c>
      <c r="Q19" s="141">
        <v>44046</v>
      </c>
      <c r="R19" s="141">
        <v>44046</v>
      </c>
      <c r="S19" s="142">
        <v>34</v>
      </c>
      <c r="T19" s="142">
        <v>65</v>
      </c>
      <c r="U19" s="142">
        <v>45</v>
      </c>
      <c r="V19" s="142">
        <v>63</v>
      </c>
      <c r="W19" s="142">
        <f t="shared" si="1"/>
        <v>4</v>
      </c>
      <c r="X19" s="142">
        <f t="shared" si="0"/>
        <v>8</v>
      </c>
      <c r="Y19" s="142">
        <f t="shared" si="0"/>
        <v>5</v>
      </c>
      <c r="Z19" s="142">
        <f t="shared" si="0"/>
        <v>7</v>
      </c>
      <c r="AA19" s="143" t="s">
        <v>1232</v>
      </c>
      <c r="AB19" s="143" t="s">
        <v>1233</v>
      </c>
      <c r="AC19" s="143" t="s">
        <v>1234</v>
      </c>
      <c r="AD19" s="143" t="s">
        <v>1235</v>
      </c>
      <c r="AE19" s="143" t="s">
        <v>1247</v>
      </c>
      <c r="AF19" s="146" t="s">
        <v>1232</v>
      </c>
      <c r="AG19" s="146" t="s">
        <v>1233</v>
      </c>
      <c r="AH19" s="146" t="s">
        <v>1234</v>
      </c>
      <c r="AI19" s="146" t="s">
        <v>1235</v>
      </c>
      <c r="AJ19" s="146" t="s">
        <v>1247</v>
      </c>
      <c r="AK19" s="143" t="s">
        <v>1232</v>
      </c>
      <c r="AL19" s="143" t="s">
        <v>1233</v>
      </c>
      <c r="AM19" s="143" t="s">
        <v>1234</v>
      </c>
      <c r="AN19" s="143" t="s">
        <v>1235</v>
      </c>
      <c r="AO19" s="143" t="s">
        <v>1247</v>
      </c>
      <c r="AP19" s="144"/>
      <c r="AQ19" s="144"/>
      <c r="AR19" s="144"/>
      <c r="AS19" s="144"/>
      <c r="AT19" s="144"/>
      <c r="AU19" s="143" t="s">
        <v>1232</v>
      </c>
      <c r="AV19" s="143" t="s">
        <v>1233</v>
      </c>
      <c r="AW19" s="143" t="s">
        <v>1234</v>
      </c>
      <c r="AX19" s="143" t="s">
        <v>1235</v>
      </c>
      <c r="AY19" s="143" t="s">
        <v>1247</v>
      </c>
      <c r="AZ19" s="144"/>
      <c r="BA19" s="144"/>
      <c r="BB19" s="144"/>
      <c r="BC19" s="144"/>
      <c r="BD19" s="144"/>
    </row>
    <row r="20" spans="1:56" ht="30" hidden="1">
      <c r="A20" s="149">
        <v>4</v>
      </c>
      <c r="B20" s="139" t="s">
        <v>1079</v>
      </c>
      <c r="C20" s="139"/>
      <c r="D20" s="139">
        <v>4</v>
      </c>
      <c r="E20" s="139"/>
      <c r="F20" s="139">
        <v>4</v>
      </c>
      <c r="G20" s="139"/>
      <c r="H20" s="140" t="s">
        <v>1080</v>
      </c>
      <c r="I20" s="139"/>
      <c r="J20" s="139">
        <v>4</v>
      </c>
      <c r="K20" s="139"/>
      <c r="L20" s="139">
        <v>4</v>
      </c>
      <c r="M20" s="139"/>
      <c r="N20" s="140">
        <v>1</v>
      </c>
      <c r="O20" s="141">
        <v>44046</v>
      </c>
      <c r="P20" s="141">
        <v>44046</v>
      </c>
      <c r="Q20" s="141">
        <v>44046</v>
      </c>
      <c r="R20" s="141">
        <v>44046</v>
      </c>
      <c r="S20" s="142">
        <v>34</v>
      </c>
      <c r="T20" s="142">
        <v>65</v>
      </c>
      <c r="U20" s="142">
        <v>45</v>
      </c>
      <c r="V20" s="142">
        <v>63</v>
      </c>
      <c r="W20" s="142">
        <f t="shared" si="1"/>
        <v>4</v>
      </c>
      <c r="X20" s="142">
        <f t="shared" si="1"/>
        <v>8</v>
      </c>
      <c r="Y20" s="142">
        <f t="shared" si="1"/>
        <v>5</v>
      </c>
      <c r="Z20" s="142">
        <f t="shared" si="1"/>
        <v>7</v>
      </c>
      <c r="AA20" s="138"/>
      <c r="AB20" s="138"/>
      <c r="AC20" s="138"/>
      <c r="AD20" s="138"/>
      <c r="AE20" s="138"/>
      <c r="AF20" s="146" t="s">
        <v>1266</v>
      </c>
      <c r="AG20" s="146" t="s">
        <v>1267</v>
      </c>
      <c r="AH20" s="146" t="s">
        <v>1268</v>
      </c>
      <c r="AI20" s="146" t="s">
        <v>1235</v>
      </c>
      <c r="AJ20" s="146" t="s">
        <v>1269</v>
      </c>
      <c r="AK20" s="138"/>
      <c r="AL20" s="138"/>
      <c r="AM20" s="138"/>
      <c r="AN20" s="138"/>
      <c r="AO20" s="138"/>
      <c r="AP20" s="146" t="s">
        <v>1266</v>
      </c>
      <c r="AQ20" s="146" t="s">
        <v>1267</v>
      </c>
      <c r="AR20" s="146" t="s">
        <v>1268</v>
      </c>
      <c r="AS20" s="146" t="s">
        <v>1235</v>
      </c>
      <c r="AT20" s="146" t="s">
        <v>1269</v>
      </c>
      <c r="AU20" s="138"/>
      <c r="AV20" s="138"/>
      <c r="AW20" s="138"/>
      <c r="AX20" s="138"/>
      <c r="AY20" s="138"/>
      <c r="AZ20" s="147" t="s">
        <v>1242</v>
      </c>
      <c r="BA20" s="147" t="s">
        <v>1243</v>
      </c>
      <c r="BB20" s="147" t="s">
        <v>1244</v>
      </c>
      <c r="BC20" s="147" t="s">
        <v>1235</v>
      </c>
      <c r="BD20" s="147" t="s">
        <v>1270</v>
      </c>
    </row>
    <row r="21" spans="1:56" hidden="1">
      <c r="A21" s="136">
        <v>6</v>
      </c>
      <c r="B21" s="136">
        <v>6</v>
      </c>
      <c r="C21" s="136">
        <v>6</v>
      </c>
      <c r="D21" s="136">
        <v>6</v>
      </c>
      <c r="E21" s="136">
        <v>6</v>
      </c>
      <c r="F21" s="136">
        <v>6</v>
      </c>
      <c r="G21" s="136">
        <v>6</v>
      </c>
      <c r="H21" s="136">
        <v>6</v>
      </c>
      <c r="I21" s="136">
        <v>6</v>
      </c>
      <c r="J21" s="136">
        <v>6</v>
      </c>
      <c r="K21" s="136">
        <v>6</v>
      </c>
      <c r="L21" s="136">
        <v>6</v>
      </c>
      <c r="M21" s="136">
        <v>6</v>
      </c>
      <c r="N21" s="136">
        <v>6</v>
      </c>
      <c r="O21" s="136">
        <v>6</v>
      </c>
      <c r="P21" s="136">
        <v>6</v>
      </c>
      <c r="Q21" s="136">
        <v>6</v>
      </c>
      <c r="R21" s="136">
        <v>6</v>
      </c>
      <c r="S21" s="136">
        <v>6</v>
      </c>
      <c r="T21" s="136">
        <v>6</v>
      </c>
      <c r="U21" s="136">
        <v>6</v>
      </c>
      <c r="V21" s="136">
        <v>6</v>
      </c>
      <c r="W21" s="136">
        <v>6</v>
      </c>
      <c r="X21" s="136">
        <v>6</v>
      </c>
      <c r="Y21" s="136">
        <v>6</v>
      </c>
      <c r="Z21" s="136">
        <v>6</v>
      </c>
      <c r="AA21" s="136">
        <v>6</v>
      </c>
      <c r="AB21" s="136">
        <v>6</v>
      </c>
      <c r="AC21" s="136">
        <v>6</v>
      </c>
      <c r="AD21" s="136">
        <v>6</v>
      </c>
      <c r="AE21" s="136">
        <v>6</v>
      </c>
      <c r="AF21" s="136">
        <v>6</v>
      </c>
      <c r="AG21" s="136">
        <v>6</v>
      </c>
      <c r="AH21" s="136">
        <v>6</v>
      </c>
      <c r="AI21" s="136">
        <v>6</v>
      </c>
      <c r="AJ21" s="136">
        <v>6</v>
      </c>
      <c r="AK21" s="136">
        <v>6</v>
      </c>
      <c r="AL21" s="136">
        <v>6</v>
      </c>
      <c r="AM21" s="136">
        <v>6</v>
      </c>
      <c r="AN21" s="136">
        <v>6</v>
      </c>
      <c r="AO21" s="136">
        <v>6</v>
      </c>
      <c r="AP21" s="136">
        <v>6</v>
      </c>
      <c r="AQ21" s="136">
        <v>6</v>
      </c>
      <c r="AR21" s="136">
        <v>6</v>
      </c>
      <c r="AS21" s="136">
        <v>6</v>
      </c>
      <c r="AT21" s="136">
        <v>6</v>
      </c>
      <c r="AU21" s="136">
        <v>6</v>
      </c>
      <c r="AV21" s="136">
        <v>6</v>
      </c>
      <c r="AW21" s="136">
        <v>6</v>
      </c>
      <c r="AX21" s="136">
        <v>6</v>
      </c>
      <c r="AY21" s="136">
        <v>6</v>
      </c>
      <c r="AZ21" s="136">
        <v>6</v>
      </c>
      <c r="BA21" s="136">
        <v>6</v>
      </c>
      <c r="BB21" s="136">
        <v>6</v>
      </c>
      <c r="BC21" s="136">
        <v>6</v>
      </c>
      <c r="BD21" s="136">
        <v>6</v>
      </c>
    </row>
    <row r="22" spans="1:56" ht="22.5" hidden="1" customHeight="1">
      <c r="A22" s="149">
        <v>6</v>
      </c>
      <c r="B22" s="139" t="s">
        <v>1088</v>
      </c>
      <c r="C22" s="139">
        <v>1.5</v>
      </c>
      <c r="D22" s="139"/>
      <c r="E22" s="139"/>
      <c r="F22" s="139">
        <v>1.5</v>
      </c>
      <c r="G22" s="139"/>
      <c r="H22" s="139"/>
      <c r="I22" s="139">
        <v>1.5</v>
      </c>
      <c r="J22" s="139"/>
      <c r="K22" s="139"/>
      <c r="L22" s="139">
        <v>1.5</v>
      </c>
      <c r="M22" s="139"/>
      <c r="N22" s="139"/>
      <c r="O22" s="150" t="s">
        <v>1089</v>
      </c>
      <c r="P22" s="150" t="s">
        <v>1089</v>
      </c>
      <c r="Q22" s="150" t="s">
        <v>1089</v>
      </c>
      <c r="R22" s="150" t="s">
        <v>1089</v>
      </c>
      <c r="S22" s="142">
        <v>52</v>
      </c>
      <c r="T22" s="142">
        <v>67</v>
      </c>
      <c r="U22" s="142">
        <v>48</v>
      </c>
      <c r="V22" s="142">
        <v>59</v>
      </c>
      <c r="W22" s="142">
        <f t="shared" si="1"/>
        <v>6</v>
      </c>
      <c r="X22" s="142">
        <f t="shared" si="1"/>
        <v>8</v>
      </c>
      <c r="Y22" s="142">
        <f t="shared" si="1"/>
        <v>6</v>
      </c>
      <c r="Z22" s="142">
        <f t="shared" si="1"/>
        <v>7</v>
      </c>
      <c r="AA22" s="143" t="s">
        <v>1232</v>
      </c>
      <c r="AB22" s="143" t="s">
        <v>1233</v>
      </c>
      <c r="AC22" s="143" t="s">
        <v>1234</v>
      </c>
      <c r="AD22" s="143" t="s">
        <v>1235</v>
      </c>
      <c r="AE22" s="143" t="s">
        <v>1247</v>
      </c>
      <c r="AF22" s="144"/>
      <c r="AG22" s="144"/>
      <c r="AH22" s="144"/>
      <c r="AI22" s="144"/>
      <c r="AJ22" s="144"/>
      <c r="AK22" s="138"/>
      <c r="AL22" s="138"/>
      <c r="AM22" s="138"/>
      <c r="AN22" s="138"/>
      <c r="AO22" s="138"/>
      <c r="AP22" s="146" t="s">
        <v>1232</v>
      </c>
      <c r="AQ22" s="146" t="s">
        <v>1233</v>
      </c>
      <c r="AR22" s="146" t="s">
        <v>1234</v>
      </c>
      <c r="AS22" s="146" t="s">
        <v>1235</v>
      </c>
      <c r="AT22" s="146" t="s">
        <v>1247</v>
      </c>
      <c r="AU22" s="138"/>
      <c r="AV22" s="138"/>
      <c r="AW22" s="138"/>
      <c r="AX22" s="138"/>
      <c r="AY22" s="138"/>
      <c r="AZ22" s="144"/>
      <c r="BA22" s="144"/>
      <c r="BB22" s="144"/>
      <c r="BC22" s="144"/>
      <c r="BD22" s="144"/>
    </row>
    <row r="23" spans="1:56" ht="22" hidden="1" customHeight="1">
      <c r="A23" s="149">
        <v>6</v>
      </c>
      <c r="B23" s="139" t="s">
        <v>1090</v>
      </c>
      <c r="C23" s="139"/>
      <c r="D23" s="139">
        <v>1.5</v>
      </c>
      <c r="E23" s="139">
        <v>1.5</v>
      </c>
      <c r="F23" s="139"/>
      <c r="G23" s="139" t="s">
        <v>1091</v>
      </c>
      <c r="H23" s="139"/>
      <c r="I23" s="139"/>
      <c r="J23" s="139">
        <v>1.5</v>
      </c>
      <c r="K23" s="139">
        <v>1.5</v>
      </c>
      <c r="L23" s="139"/>
      <c r="M23" s="139" t="s">
        <v>1092</v>
      </c>
      <c r="N23" s="139"/>
      <c r="O23" s="150" t="s">
        <v>1089</v>
      </c>
      <c r="P23" s="150" t="s">
        <v>1089</v>
      </c>
      <c r="Q23" s="150" t="s">
        <v>1089</v>
      </c>
      <c r="R23" s="150" t="s">
        <v>1089</v>
      </c>
      <c r="S23" s="142">
        <v>52</v>
      </c>
      <c r="T23" s="142">
        <v>67</v>
      </c>
      <c r="U23" s="142">
        <v>48</v>
      </c>
      <c r="V23" s="142">
        <v>59</v>
      </c>
      <c r="W23" s="142">
        <f t="shared" si="1"/>
        <v>6</v>
      </c>
      <c r="X23" s="142">
        <f t="shared" si="1"/>
        <v>8</v>
      </c>
      <c r="Y23" s="142">
        <f t="shared" si="1"/>
        <v>6</v>
      </c>
      <c r="Z23" s="142">
        <f t="shared" si="1"/>
        <v>7</v>
      </c>
      <c r="AA23" s="138"/>
      <c r="AB23" s="138"/>
      <c r="AC23" s="138"/>
      <c r="AD23" s="138"/>
      <c r="AE23" s="138"/>
      <c r="AF23" s="146" t="s">
        <v>1232</v>
      </c>
      <c r="AG23" s="146" t="s">
        <v>1233</v>
      </c>
      <c r="AH23" s="146" t="s">
        <v>1234</v>
      </c>
      <c r="AI23" s="146" t="s">
        <v>1235</v>
      </c>
      <c r="AJ23" s="146" t="s">
        <v>1247</v>
      </c>
      <c r="AK23" s="143" t="s">
        <v>1232</v>
      </c>
      <c r="AL23" s="143" t="s">
        <v>1233</v>
      </c>
      <c r="AM23" s="143" t="s">
        <v>1234</v>
      </c>
      <c r="AN23" s="143" t="s">
        <v>1235</v>
      </c>
      <c r="AO23" s="143" t="s">
        <v>1247</v>
      </c>
      <c r="AP23" s="144"/>
      <c r="AQ23" s="144"/>
      <c r="AR23" s="144"/>
      <c r="AS23" s="144"/>
      <c r="AT23" s="144"/>
      <c r="AU23" s="143" t="s">
        <v>1271</v>
      </c>
      <c r="AV23" s="143" t="s">
        <v>1272</v>
      </c>
      <c r="AW23" s="143" t="s">
        <v>1273</v>
      </c>
      <c r="AX23" s="143" t="s">
        <v>1274</v>
      </c>
      <c r="AY23" s="143" t="s">
        <v>1275</v>
      </c>
      <c r="AZ23" s="144"/>
      <c r="BA23" s="144"/>
      <c r="BB23" s="144"/>
      <c r="BC23" s="144"/>
      <c r="BD23" s="144"/>
    </row>
    <row r="24" spans="1:56" hidden="1">
      <c r="W24" s="672" t="s">
        <v>1142</v>
      </c>
      <c r="X24" s="673"/>
      <c r="Y24" s="673"/>
      <c r="Z24" s="673"/>
      <c r="AA24" s="154">
        <f>(COUNTA(AA3:AA23)-5)</f>
        <v>10</v>
      </c>
      <c r="AB24" s="154">
        <f>(COUNTA(AB3:AB23)-5)</f>
        <v>10</v>
      </c>
      <c r="AC24" s="154">
        <f>(COUNTA(AC3:AC23)-5)*2</f>
        <v>20</v>
      </c>
      <c r="AD24" s="154">
        <f>(COUNTA(AD3:AD23)-5)*2</f>
        <v>20</v>
      </c>
      <c r="AE24" s="154">
        <f>(COUNTA(AE3:AE23)-5)+4</f>
        <v>14</v>
      </c>
      <c r="AF24" s="154">
        <f>(COUNTA(AF3:AF23)-5)</f>
        <v>10</v>
      </c>
      <c r="AG24" s="154">
        <f>(COUNTA(AG3:AG23)-5)</f>
        <v>10</v>
      </c>
      <c r="AH24" s="154">
        <f>(COUNTA(AH3:AH23)-5)*2</f>
        <v>20</v>
      </c>
      <c r="AI24" s="154">
        <f>(COUNTA(AI3:AI23)-5)*2</f>
        <v>20</v>
      </c>
      <c r="AJ24" s="154">
        <f>(COUNTA(AJ3:AJ23)-5)+4</f>
        <v>14</v>
      </c>
      <c r="AK24" s="154">
        <f>(COUNTA(AK3:AK23)-5)</f>
        <v>9</v>
      </c>
      <c r="AL24" s="154">
        <f>(COUNTA(AL3:AL23)-5)</f>
        <v>9</v>
      </c>
      <c r="AM24" s="154">
        <f>(COUNTA(AM3:AM23)-5)*2</f>
        <v>18</v>
      </c>
      <c r="AN24" s="154">
        <f>(COUNTA(AN3:AN23)-5)*2</f>
        <v>18</v>
      </c>
      <c r="AO24" s="154">
        <f>(COUNTA(AO3:AO23)-5)+3</f>
        <v>12</v>
      </c>
      <c r="AP24" s="154">
        <f>(COUNTA(AP3:AP23)-5)</f>
        <v>10</v>
      </c>
      <c r="AQ24" s="154">
        <f>(COUNTA(AQ3:AQ23)-5)</f>
        <v>10</v>
      </c>
      <c r="AR24" s="154">
        <f>(COUNTA(AR3:AR23)-5)*2</f>
        <v>20</v>
      </c>
      <c r="AS24" s="154">
        <f>(COUNTA(AS3:AS23)-5)*2</f>
        <v>20</v>
      </c>
      <c r="AT24" s="154">
        <f>(COUNTA(AT3:AT23)-5)+4</f>
        <v>14</v>
      </c>
      <c r="AU24" s="154">
        <f>(COUNTA(AU3:AU23)-5)</f>
        <v>11</v>
      </c>
      <c r="AV24" s="154">
        <f>(COUNTA(AV3:AV23)-5)</f>
        <v>11</v>
      </c>
      <c r="AW24" s="154">
        <f>(COUNTA(AW3:AW23)-5)*2</f>
        <v>22</v>
      </c>
      <c r="AX24" s="154">
        <f>(COUNTA(AX3:AX23)-5)*2</f>
        <v>22</v>
      </c>
      <c r="AY24" s="154">
        <f>(COUNTA(AY3:AY23)-5)+4</f>
        <v>15</v>
      </c>
      <c r="AZ24" s="154">
        <f>(COUNTA(AZ3:AZ23)-5)</f>
        <v>5</v>
      </c>
      <c r="BA24" s="154">
        <f>(COUNTA(BA3:BA23)-5)</f>
        <v>5</v>
      </c>
      <c r="BB24" s="154">
        <f>(COUNTA(BB3:BB23)-5)*2</f>
        <v>10</v>
      </c>
      <c r="BC24" s="154">
        <f>(COUNTA(BC3:BC23)-5)*2</f>
        <v>10</v>
      </c>
      <c r="BD24" s="154">
        <f>(COUNTA(BD3:BD23)-5)+2</f>
        <v>7</v>
      </c>
    </row>
    <row r="25" spans="1:56" hidden="1">
      <c r="W25" s="674" t="s">
        <v>1143</v>
      </c>
      <c r="X25" s="675"/>
      <c r="Y25" s="675"/>
      <c r="Z25" s="676"/>
      <c r="AA25" s="154">
        <v>16.5</v>
      </c>
      <c r="AB25" s="154">
        <v>16.5</v>
      </c>
      <c r="AC25" s="154">
        <v>33</v>
      </c>
      <c r="AD25" s="154">
        <v>33</v>
      </c>
      <c r="AE25" s="154">
        <f>16.5+6</f>
        <v>22.5</v>
      </c>
      <c r="AF25" s="154">
        <v>17.5</v>
      </c>
      <c r="AG25" s="154">
        <v>17.5</v>
      </c>
      <c r="AH25" s="154">
        <v>35</v>
      </c>
      <c r="AI25" s="154">
        <v>35</v>
      </c>
      <c r="AJ25" s="154">
        <f>17.5+5.5</f>
        <v>23</v>
      </c>
      <c r="AK25" s="154">
        <v>12</v>
      </c>
      <c r="AL25" s="154">
        <v>12</v>
      </c>
      <c r="AM25" s="154">
        <v>24</v>
      </c>
      <c r="AN25" s="154">
        <v>24</v>
      </c>
      <c r="AO25" s="154">
        <f>12+4.5</f>
        <v>16.5</v>
      </c>
      <c r="AP25" s="154">
        <v>17</v>
      </c>
      <c r="AQ25" s="154">
        <v>17</v>
      </c>
      <c r="AR25" s="154">
        <v>34</v>
      </c>
      <c r="AS25" s="154">
        <v>34</v>
      </c>
      <c r="AT25" s="154">
        <f>17+5</f>
        <v>22</v>
      </c>
      <c r="AU25" s="154">
        <v>10</v>
      </c>
      <c r="AV25" s="154">
        <v>10</v>
      </c>
      <c r="AW25" s="154">
        <v>20</v>
      </c>
      <c r="AX25" s="154">
        <v>20</v>
      </c>
      <c r="AY25" s="154">
        <f>10+3</f>
        <v>13</v>
      </c>
      <c r="AZ25" s="154">
        <v>3</v>
      </c>
      <c r="BA25" s="154">
        <v>3</v>
      </c>
      <c r="BB25" s="154">
        <v>6</v>
      </c>
      <c r="BC25" s="154">
        <v>6</v>
      </c>
      <c r="BD25" s="154">
        <v>3</v>
      </c>
    </row>
  </sheetData>
  <autoFilter ref="A2:BD25" xr:uid="{350ACF92-6BD7-464D-B362-67AF02C5F324}">
    <filterColumn colId="0">
      <filters>
        <filter val="2"/>
      </filters>
    </filterColumn>
  </autoFilter>
  <mergeCells count="10">
    <mergeCell ref="AU1:AY1"/>
    <mergeCell ref="AZ1:BD1"/>
    <mergeCell ref="W24:Z24"/>
    <mergeCell ref="W25:Z25"/>
    <mergeCell ref="A1:B1"/>
    <mergeCell ref="C1:R1"/>
    <mergeCell ref="AA1:AE1"/>
    <mergeCell ref="AF1:AJ1"/>
    <mergeCell ref="AK1:AO1"/>
    <mergeCell ref="AP1:AT1"/>
  </mergeCells>
  <pageMargins left="0.7" right="0.7" top="0.75" bottom="0.75" header="0.3" footer="0.3"/>
  <pageSetup paperSize="9" orientation="portrait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50A6C5-12E3-4680-AF96-6B2FF758BCE7}">
  <sheetPr>
    <tabColor theme="7"/>
  </sheetPr>
  <dimension ref="A1:AS81"/>
  <sheetViews>
    <sheetView zoomScale="90" zoomScaleNormal="90" workbookViewId="0">
      <selection activeCell="L17" sqref="L17"/>
    </sheetView>
  </sheetViews>
  <sheetFormatPr baseColWidth="10" defaultColWidth="8.83203125" defaultRowHeight="15"/>
  <cols>
    <col min="1" max="1" width="14.1640625" customWidth="1"/>
    <col min="2" max="3" width="9.83203125" bestFit="1" customWidth="1"/>
    <col min="4" max="10" width="8.5" hidden="1" customWidth="1"/>
  </cols>
  <sheetData>
    <row r="1" spans="1:45" s="1" customFormat="1">
      <c r="A1" s="94" t="s">
        <v>1276</v>
      </c>
      <c r="B1" s="94" t="s">
        <v>1277</v>
      </c>
      <c r="C1" s="94" t="s">
        <v>1278</v>
      </c>
      <c r="D1" s="99">
        <v>44018</v>
      </c>
      <c r="E1" s="99">
        <f>D1+1</f>
        <v>44019</v>
      </c>
      <c r="F1" s="99">
        <f t="shared" ref="F1:AS1" si="0">E1+1</f>
        <v>44020</v>
      </c>
      <c r="G1" s="99">
        <f t="shared" si="0"/>
        <v>44021</v>
      </c>
      <c r="H1" s="99">
        <f t="shared" si="0"/>
        <v>44022</v>
      </c>
      <c r="I1" s="100">
        <f t="shared" si="0"/>
        <v>44023</v>
      </c>
      <c r="J1" s="100">
        <f t="shared" si="0"/>
        <v>44024</v>
      </c>
      <c r="K1" s="99">
        <f>J1+1</f>
        <v>44025</v>
      </c>
      <c r="L1" s="99">
        <f t="shared" si="0"/>
        <v>44026</v>
      </c>
      <c r="M1" s="99">
        <f t="shared" si="0"/>
        <v>44027</v>
      </c>
      <c r="N1" s="99">
        <f t="shared" si="0"/>
        <v>44028</v>
      </c>
      <c r="O1" s="99">
        <f t="shared" si="0"/>
        <v>44029</v>
      </c>
      <c r="P1" s="100">
        <f t="shared" si="0"/>
        <v>44030</v>
      </c>
      <c r="Q1" s="100">
        <f t="shared" si="0"/>
        <v>44031</v>
      </c>
      <c r="R1" s="99">
        <f t="shared" si="0"/>
        <v>44032</v>
      </c>
      <c r="S1" s="99">
        <f t="shared" si="0"/>
        <v>44033</v>
      </c>
      <c r="T1" s="99">
        <f t="shared" si="0"/>
        <v>44034</v>
      </c>
      <c r="U1" s="99">
        <f t="shared" si="0"/>
        <v>44035</v>
      </c>
      <c r="V1" s="99">
        <f t="shared" si="0"/>
        <v>44036</v>
      </c>
      <c r="W1" s="100">
        <f t="shared" si="0"/>
        <v>44037</v>
      </c>
      <c r="X1" s="100">
        <f t="shared" si="0"/>
        <v>44038</v>
      </c>
      <c r="Y1" s="99">
        <f t="shared" si="0"/>
        <v>44039</v>
      </c>
      <c r="Z1" s="99">
        <f t="shared" si="0"/>
        <v>44040</v>
      </c>
      <c r="AA1" s="99">
        <f t="shared" si="0"/>
        <v>44041</v>
      </c>
      <c r="AB1" s="99">
        <f t="shared" si="0"/>
        <v>44042</v>
      </c>
      <c r="AC1" s="99">
        <f t="shared" si="0"/>
        <v>44043</v>
      </c>
      <c r="AD1" s="100">
        <f t="shared" si="0"/>
        <v>44044</v>
      </c>
      <c r="AE1" s="100">
        <f t="shared" si="0"/>
        <v>44045</v>
      </c>
      <c r="AF1" s="99">
        <f t="shared" si="0"/>
        <v>44046</v>
      </c>
      <c r="AG1" s="99">
        <f t="shared" si="0"/>
        <v>44047</v>
      </c>
      <c r="AH1" s="99">
        <f t="shared" si="0"/>
        <v>44048</v>
      </c>
      <c r="AI1" s="99">
        <f t="shared" si="0"/>
        <v>44049</v>
      </c>
      <c r="AJ1" s="99">
        <f t="shared" si="0"/>
        <v>44050</v>
      </c>
      <c r="AK1" s="100">
        <f t="shared" si="0"/>
        <v>44051</v>
      </c>
      <c r="AL1" s="100">
        <f t="shared" si="0"/>
        <v>44052</v>
      </c>
      <c r="AM1" s="99">
        <f t="shared" si="0"/>
        <v>44053</v>
      </c>
      <c r="AN1" s="99">
        <f t="shared" si="0"/>
        <v>44054</v>
      </c>
      <c r="AO1" s="99">
        <f t="shared" si="0"/>
        <v>44055</v>
      </c>
      <c r="AP1" s="99">
        <f t="shared" si="0"/>
        <v>44056</v>
      </c>
      <c r="AQ1" s="99">
        <f t="shared" si="0"/>
        <v>44057</v>
      </c>
      <c r="AR1" s="100">
        <f t="shared" si="0"/>
        <v>44058</v>
      </c>
      <c r="AS1" s="100">
        <f t="shared" si="0"/>
        <v>44059</v>
      </c>
    </row>
    <row r="2" spans="1:45">
      <c r="A2" s="63" t="s">
        <v>1279</v>
      </c>
      <c r="B2" s="63">
        <v>12</v>
      </c>
      <c r="C2" s="59" t="s">
        <v>1280</v>
      </c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</row>
    <row r="3" spans="1:45">
      <c r="A3" s="59" t="s">
        <v>1279</v>
      </c>
      <c r="B3" s="59">
        <v>12</v>
      </c>
      <c r="C3" s="93" t="s">
        <v>1281</v>
      </c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</row>
    <row r="4" spans="1:45">
      <c r="A4" s="59" t="s">
        <v>1282</v>
      </c>
      <c r="B4" s="59">
        <v>13</v>
      </c>
      <c r="C4" s="59" t="s">
        <v>1280</v>
      </c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</row>
    <row r="5" spans="1:45">
      <c r="A5" s="59" t="s">
        <v>1282</v>
      </c>
      <c r="B5" s="59">
        <v>13</v>
      </c>
      <c r="C5" s="93" t="s">
        <v>1281</v>
      </c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</row>
    <row r="6" spans="1:45">
      <c r="A6" s="59" t="s">
        <v>1283</v>
      </c>
      <c r="B6" s="59">
        <v>16</v>
      </c>
      <c r="C6" s="59" t="s">
        <v>1280</v>
      </c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</row>
    <row r="7" spans="1:45">
      <c r="A7" s="59" t="s">
        <v>1283</v>
      </c>
      <c r="B7" s="59">
        <v>16</v>
      </c>
      <c r="C7" s="93" t="s">
        <v>1281</v>
      </c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</row>
    <row r="8" spans="1:45">
      <c r="A8" s="59" t="s">
        <v>1284</v>
      </c>
      <c r="B8" s="59">
        <v>11</v>
      </c>
      <c r="C8" s="59" t="s">
        <v>1280</v>
      </c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59"/>
      <c r="AS8" s="59"/>
    </row>
    <row r="9" spans="1:45">
      <c r="A9" s="59" t="s">
        <v>1284</v>
      </c>
      <c r="B9" s="59">
        <v>11</v>
      </c>
      <c r="C9" s="93" t="s">
        <v>1281</v>
      </c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</row>
    <row r="10" spans="1:45">
      <c r="A10" s="59" t="s">
        <v>1285</v>
      </c>
      <c r="B10" s="59">
        <v>22</v>
      </c>
      <c r="C10" s="59" t="s">
        <v>1280</v>
      </c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</row>
    <row r="11" spans="1:45">
      <c r="A11" s="59" t="s">
        <v>1285</v>
      </c>
      <c r="B11" s="59">
        <v>22</v>
      </c>
      <c r="C11" s="93" t="s">
        <v>1281</v>
      </c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</row>
    <row r="12" spans="1:45">
      <c r="A12" s="59" t="s">
        <v>1286</v>
      </c>
      <c r="B12" s="59">
        <v>19</v>
      </c>
      <c r="C12" s="59" t="s">
        <v>1280</v>
      </c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59"/>
    </row>
    <row r="13" spans="1:45">
      <c r="A13" s="59" t="s">
        <v>1286</v>
      </c>
      <c r="B13" s="59">
        <v>19</v>
      </c>
      <c r="C13" s="93" t="s">
        <v>1281</v>
      </c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</row>
    <row r="14" spans="1:45">
      <c r="A14" s="59" t="s">
        <v>1287</v>
      </c>
      <c r="B14" s="59">
        <v>26</v>
      </c>
      <c r="C14" s="59" t="s">
        <v>1280</v>
      </c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</row>
    <row r="15" spans="1:45">
      <c r="A15" s="59" t="s">
        <v>1287</v>
      </c>
      <c r="B15" s="59">
        <v>26</v>
      </c>
      <c r="C15" s="93" t="s">
        <v>1281</v>
      </c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</row>
    <row r="16" spans="1:45">
      <c r="A16" s="59" t="s">
        <v>1288</v>
      </c>
      <c r="B16" s="59">
        <v>28</v>
      </c>
      <c r="C16" s="59" t="s">
        <v>1280</v>
      </c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</row>
    <row r="17" spans="1:45">
      <c r="A17" s="59" t="s">
        <v>1288</v>
      </c>
      <c r="B17" s="59">
        <v>28</v>
      </c>
      <c r="C17" s="93" t="s">
        <v>1281</v>
      </c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59"/>
    </row>
    <row r="18" spans="1:45">
      <c r="A18" s="59" t="s">
        <v>1289</v>
      </c>
      <c r="B18" s="59">
        <v>26</v>
      </c>
      <c r="C18" s="59" t="s">
        <v>1280</v>
      </c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59"/>
    </row>
    <row r="19" spans="1:45">
      <c r="A19" s="59" t="s">
        <v>1289</v>
      </c>
      <c r="B19" s="59">
        <v>26</v>
      </c>
      <c r="C19" s="93" t="s">
        <v>1281</v>
      </c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9"/>
      <c r="AM19" s="59"/>
      <c r="AN19" s="59"/>
      <c r="AO19" s="59"/>
      <c r="AP19" s="59"/>
      <c r="AQ19" s="59"/>
      <c r="AR19" s="59"/>
      <c r="AS19" s="59"/>
    </row>
    <row r="20" spans="1:45">
      <c r="A20" s="59" t="s">
        <v>1290</v>
      </c>
      <c r="B20" s="59">
        <v>22</v>
      </c>
      <c r="C20" s="59" t="s">
        <v>1280</v>
      </c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59"/>
      <c r="AO20" s="59"/>
      <c r="AP20" s="59"/>
      <c r="AQ20" s="59"/>
      <c r="AR20" s="59"/>
      <c r="AS20" s="59"/>
    </row>
    <row r="21" spans="1:45">
      <c r="A21" s="95" t="s">
        <v>1290</v>
      </c>
      <c r="B21" s="95">
        <v>22</v>
      </c>
      <c r="C21" s="96" t="s">
        <v>1281</v>
      </c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5"/>
      <c r="AN21" s="95"/>
      <c r="AO21" s="95"/>
      <c r="AP21" s="95"/>
      <c r="AQ21" s="95"/>
      <c r="AR21" s="95"/>
      <c r="AS21" s="95"/>
    </row>
    <row r="22" spans="1:45" s="97" customFormat="1">
      <c r="A22" s="97" t="s">
        <v>1291</v>
      </c>
      <c r="B22" s="97">
        <v>15</v>
      </c>
      <c r="C22" s="97" t="s">
        <v>1280</v>
      </c>
    </row>
    <row r="23" spans="1:45" s="97" customFormat="1">
      <c r="A23" s="97" t="s">
        <v>1291</v>
      </c>
      <c r="B23" s="97">
        <v>15</v>
      </c>
      <c r="C23" s="97" t="s">
        <v>1281</v>
      </c>
    </row>
    <row r="24" spans="1:45" s="97" customFormat="1">
      <c r="A24" s="97" t="s">
        <v>1292</v>
      </c>
      <c r="B24" s="97">
        <v>15</v>
      </c>
      <c r="C24" s="97" t="s">
        <v>1280</v>
      </c>
    </row>
    <row r="25" spans="1:45" s="97" customFormat="1">
      <c r="A25" s="97" t="s">
        <v>1292</v>
      </c>
      <c r="B25" s="97">
        <v>15</v>
      </c>
      <c r="C25" s="97" t="s">
        <v>1281</v>
      </c>
    </row>
    <row r="26" spans="1:45" s="97" customFormat="1">
      <c r="A26" s="97" t="s">
        <v>1293</v>
      </c>
      <c r="B26" s="97">
        <v>10</v>
      </c>
      <c r="C26" s="97" t="s">
        <v>1280</v>
      </c>
    </row>
    <row r="27" spans="1:45" s="97" customFormat="1">
      <c r="A27" s="97" t="s">
        <v>1293</v>
      </c>
      <c r="B27" s="97">
        <v>10</v>
      </c>
      <c r="C27" s="97" t="s">
        <v>1281</v>
      </c>
    </row>
    <row r="28" spans="1:45" s="97" customFormat="1">
      <c r="A28" s="97" t="s">
        <v>1294</v>
      </c>
      <c r="B28" s="97">
        <v>11</v>
      </c>
      <c r="C28" s="97" t="s">
        <v>1280</v>
      </c>
    </row>
    <row r="29" spans="1:45" s="97" customFormat="1">
      <c r="A29" s="97" t="s">
        <v>1294</v>
      </c>
      <c r="B29" s="97">
        <v>11</v>
      </c>
      <c r="C29" s="97" t="s">
        <v>1281</v>
      </c>
    </row>
    <row r="30" spans="1:45" s="97" customFormat="1">
      <c r="A30" s="97" t="s">
        <v>1295</v>
      </c>
      <c r="B30" s="97">
        <v>10</v>
      </c>
      <c r="C30" s="97" t="s">
        <v>1280</v>
      </c>
    </row>
    <row r="31" spans="1:45" s="97" customFormat="1">
      <c r="A31" s="97" t="s">
        <v>1295</v>
      </c>
      <c r="B31" s="97">
        <v>10</v>
      </c>
      <c r="C31" s="97" t="s">
        <v>1281</v>
      </c>
    </row>
    <row r="32" spans="1:45" s="97" customFormat="1">
      <c r="A32" s="97" t="s">
        <v>1296</v>
      </c>
      <c r="B32" s="97">
        <v>10</v>
      </c>
      <c r="C32" s="97" t="s">
        <v>1280</v>
      </c>
    </row>
    <row r="33" spans="1:3" s="97" customFormat="1">
      <c r="A33" s="97" t="s">
        <v>1296</v>
      </c>
      <c r="B33" s="97">
        <v>10</v>
      </c>
      <c r="C33" s="97" t="s">
        <v>1281</v>
      </c>
    </row>
    <row r="34" spans="1:3" s="59" customFormat="1">
      <c r="A34" s="59" t="s">
        <v>1297</v>
      </c>
      <c r="B34" s="59">
        <v>16</v>
      </c>
      <c r="C34" s="59" t="s">
        <v>1280</v>
      </c>
    </row>
    <row r="35" spans="1:3" s="59" customFormat="1">
      <c r="A35" s="59" t="s">
        <v>1297</v>
      </c>
      <c r="B35" s="59">
        <v>16</v>
      </c>
      <c r="C35" s="59" t="s">
        <v>1281</v>
      </c>
    </row>
    <row r="36" spans="1:3" s="59" customFormat="1">
      <c r="A36" s="58" t="s">
        <v>1298</v>
      </c>
      <c r="B36" s="59">
        <v>16</v>
      </c>
      <c r="C36" s="59" t="s">
        <v>1280</v>
      </c>
    </row>
    <row r="37" spans="1:3" s="59" customFormat="1">
      <c r="A37" s="58" t="s">
        <v>1298</v>
      </c>
      <c r="B37" s="59">
        <v>16</v>
      </c>
      <c r="C37" s="59" t="s">
        <v>1281</v>
      </c>
    </row>
    <row r="38" spans="1:3" s="59" customFormat="1">
      <c r="A38" s="59" t="s">
        <v>1299</v>
      </c>
      <c r="B38" s="59">
        <v>12</v>
      </c>
      <c r="C38" s="59" t="s">
        <v>1280</v>
      </c>
    </row>
    <row r="39" spans="1:3" s="59" customFormat="1">
      <c r="A39" s="59" t="s">
        <v>1299</v>
      </c>
      <c r="B39" s="59">
        <v>12</v>
      </c>
      <c r="C39" s="59" t="s">
        <v>1281</v>
      </c>
    </row>
    <row r="40" spans="1:3" s="59" customFormat="1">
      <c r="A40" s="59" t="s">
        <v>1300</v>
      </c>
      <c r="B40" s="59">
        <v>15</v>
      </c>
      <c r="C40" s="59" t="s">
        <v>1280</v>
      </c>
    </row>
    <row r="41" spans="1:3" s="59" customFormat="1">
      <c r="A41" s="59" t="s">
        <v>1300</v>
      </c>
      <c r="B41" s="59">
        <v>15</v>
      </c>
      <c r="C41" s="59" t="s">
        <v>1281</v>
      </c>
    </row>
    <row r="42" spans="1:3" s="59" customFormat="1">
      <c r="A42" s="59" t="s">
        <v>1301</v>
      </c>
      <c r="B42" s="59">
        <v>16</v>
      </c>
      <c r="C42" s="59" t="s">
        <v>1280</v>
      </c>
    </row>
    <row r="43" spans="1:3" s="59" customFormat="1">
      <c r="A43" s="59" t="s">
        <v>1301</v>
      </c>
      <c r="B43" s="59">
        <v>16</v>
      </c>
      <c r="C43" s="59" t="s">
        <v>1281</v>
      </c>
    </row>
    <row r="44" spans="1:3" s="59" customFormat="1">
      <c r="A44" s="59" t="s">
        <v>1302</v>
      </c>
      <c r="B44" s="59">
        <v>13</v>
      </c>
      <c r="C44" s="59" t="s">
        <v>1280</v>
      </c>
    </row>
    <row r="45" spans="1:3" s="59" customFormat="1">
      <c r="A45" s="59" t="s">
        <v>1302</v>
      </c>
      <c r="B45" s="59">
        <v>13</v>
      </c>
      <c r="C45" s="59" t="s">
        <v>1281</v>
      </c>
    </row>
    <row r="46" spans="1:3" s="59" customFormat="1">
      <c r="A46" s="59" t="s">
        <v>1303</v>
      </c>
      <c r="B46" s="59">
        <v>15</v>
      </c>
      <c r="C46" s="59" t="s">
        <v>1280</v>
      </c>
    </row>
    <row r="47" spans="1:3" s="59" customFormat="1">
      <c r="A47" s="59" t="s">
        <v>1303</v>
      </c>
      <c r="B47" s="59">
        <v>15</v>
      </c>
      <c r="C47" s="59" t="s">
        <v>1281</v>
      </c>
    </row>
    <row r="48" spans="1:3" s="59" customFormat="1">
      <c r="A48" s="59" t="s">
        <v>1304</v>
      </c>
      <c r="B48" s="59">
        <v>11</v>
      </c>
      <c r="C48" s="59" t="s">
        <v>1280</v>
      </c>
    </row>
    <row r="49" spans="1:3" s="59" customFormat="1">
      <c r="A49" s="59" t="s">
        <v>1304</v>
      </c>
      <c r="B49" s="59">
        <v>11</v>
      </c>
      <c r="C49" s="59" t="s">
        <v>1281</v>
      </c>
    </row>
    <row r="50" spans="1:3" s="59" customFormat="1">
      <c r="A50" s="59" t="s">
        <v>1305</v>
      </c>
      <c r="B50" s="59">
        <v>11</v>
      </c>
      <c r="C50" s="59" t="s">
        <v>1280</v>
      </c>
    </row>
    <row r="51" spans="1:3" s="59" customFormat="1">
      <c r="A51" s="59" t="s">
        <v>1305</v>
      </c>
      <c r="B51" s="59">
        <v>11</v>
      </c>
      <c r="C51" s="59" t="s">
        <v>1281</v>
      </c>
    </row>
    <row r="52" spans="1:3" s="59" customFormat="1">
      <c r="A52" s="59" t="s">
        <v>1306</v>
      </c>
      <c r="B52" s="59">
        <v>10</v>
      </c>
      <c r="C52" s="59" t="s">
        <v>1280</v>
      </c>
    </row>
    <row r="53" spans="1:3" s="59" customFormat="1">
      <c r="A53" s="59" t="s">
        <v>1306</v>
      </c>
      <c r="B53" s="59">
        <v>10</v>
      </c>
      <c r="C53" s="59" t="s">
        <v>1281</v>
      </c>
    </row>
    <row r="54" spans="1:3" s="59" customFormat="1">
      <c r="A54" s="59" t="s">
        <v>1307</v>
      </c>
      <c r="B54" s="59">
        <v>13</v>
      </c>
      <c r="C54" s="59" t="s">
        <v>1280</v>
      </c>
    </row>
    <row r="55" spans="1:3" s="59" customFormat="1">
      <c r="A55" s="59" t="s">
        <v>1307</v>
      </c>
      <c r="B55" s="59">
        <v>13</v>
      </c>
      <c r="C55" s="59" t="s">
        <v>1281</v>
      </c>
    </row>
    <row r="56" spans="1:3" s="59" customFormat="1">
      <c r="A56" s="59" t="s">
        <v>1308</v>
      </c>
      <c r="B56" s="59">
        <v>12</v>
      </c>
      <c r="C56" s="59" t="s">
        <v>1280</v>
      </c>
    </row>
    <row r="57" spans="1:3" s="59" customFormat="1">
      <c r="A57" s="59" t="s">
        <v>1308</v>
      </c>
      <c r="B57" s="59">
        <v>12</v>
      </c>
      <c r="C57" s="59" t="s">
        <v>1281</v>
      </c>
    </row>
    <row r="58" spans="1:3" s="97" customFormat="1">
      <c r="A58" s="98" t="s">
        <v>1309</v>
      </c>
      <c r="B58" s="97">
        <v>21</v>
      </c>
      <c r="C58" s="97" t="s">
        <v>1280</v>
      </c>
    </row>
    <row r="59" spans="1:3" s="97" customFormat="1">
      <c r="A59" s="98" t="s">
        <v>1309</v>
      </c>
      <c r="B59" s="97">
        <v>21</v>
      </c>
      <c r="C59" s="97" t="s">
        <v>1281</v>
      </c>
    </row>
    <row r="60" spans="1:3" s="97" customFormat="1">
      <c r="A60" s="97" t="s">
        <v>1310</v>
      </c>
      <c r="B60" s="97">
        <v>22</v>
      </c>
      <c r="C60" s="97" t="s">
        <v>1280</v>
      </c>
    </row>
    <row r="61" spans="1:3" s="97" customFormat="1">
      <c r="A61" s="97" t="s">
        <v>1310</v>
      </c>
      <c r="B61" s="97">
        <v>22</v>
      </c>
      <c r="C61" s="97" t="s">
        <v>1281</v>
      </c>
    </row>
    <row r="62" spans="1:3" s="97" customFormat="1">
      <c r="A62" s="97" t="s">
        <v>1311</v>
      </c>
      <c r="B62" s="97">
        <v>13</v>
      </c>
      <c r="C62" s="97" t="s">
        <v>1280</v>
      </c>
    </row>
    <row r="63" spans="1:3" s="97" customFormat="1">
      <c r="A63" s="97" t="s">
        <v>1311</v>
      </c>
      <c r="B63" s="97">
        <v>13</v>
      </c>
      <c r="C63" s="97" t="s">
        <v>1281</v>
      </c>
    </row>
    <row r="64" spans="1:3" s="97" customFormat="1">
      <c r="A64" s="97" t="s">
        <v>1312</v>
      </c>
      <c r="B64" s="97">
        <v>21</v>
      </c>
      <c r="C64" s="97" t="s">
        <v>1280</v>
      </c>
    </row>
    <row r="65" spans="1:3" s="97" customFormat="1">
      <c r="A65" s="97" t="s">
        <v>1312</v>
      </c>
      <c r="B65" s="97">
        <v>21</v>
      </c>
      <c r="C65" s="97" t="s">
        <v>1281</v>
      </c>
    </row>
    <row r="66" spans="1:3" s="97" customFormat="1">
      <c r="A66" s="97" t="s">
        <v>1313</v>
      </c>
      <c r="B66" s="97">
        <v>11</v>
      </c>
      <c r="C66" s="97" t="s">
        <v>1280</v>
      </c>
    </row>
    <row r="67" spans="1:3" s="97" customFormat="1">
      <c r="A67" s="97" t="s">
        <v>1313</v>
      </c>
      <c r="B67" s="97">
        <v>11</v>
      </c>
      <c r="C67" s="97" t="s">
        <v>1281</v>
      </c>
    </row>
    <row r="68" spans="1:3" s="97" customFormat="1">
      <c r="A68" s="97" t="s">
        <v>1314</v>
      </c>
      <c r="B68" s="97">
        <v>14</v>
      </c>
      <c r="C68" s="97" t="s">
        <v>1280</v>
      </c>
    </row>
    <row r="69" spans="1:3" s="97" customFormat="1">
      <c r="A69" s="97" t="s">
        <v>1314</v>
      </c>
      <c r="B69" s="97">
        <v>14</v>
      </c>
      <c r="C69" s="97" t="s">
        <v>1281</v>
      </c>
    </row>
    <row r="70" spans="1:3" s="97" customFormat="1">
      <c r="A70" s="97" t="s">
        <v>1315</v>
      </c>
      <c r="B70" s="97">
        <v>13</v>
      </c>
      <c r="C70" s="97" t="s">
        <v>1280</v>
      </c>
    </row>
    <row r="71" spans="1:3" s="97" customFormat="1">
      <c r="A71" s="97" t="s">
        <v>1315</v>
      </c>
      <c r="B71" s="97">
        <v>13</v>
      </c>
      <c r="C71" s="97" t="s">
        <v>1281</v>
      </c>
    </row>
    <row r="72" spans="1:3" s="97" customFormat="1">
      <c r="A72" s="97" t="s">
        <v>1316</v>
      </c>
      <c r="B72" s="97">
        <v>10</v>
      </c>
      <c r="C72" s="97" t="s">
        <v>1280</v>
      </c>
    </row>
    <row r="73" spans="1:3" s="97" customFormat="1">
      <c r="A73" s="97" t="s">
        <v>1316</v>
      </c>
      <c r="B73" s="97">
        <v>10</v>
      </c>
      <c r="C73" s="97" t="s">
        <v>1281</v>
      </c>
    </row>
    <row r="74" spans="1:3" s="97" customFormat="1">
      <c r="A74" s="97" t="s">
        <v>1317</v>
      </c>
      <c r="B74" s="97">
        <v>17</v>
      </c>
      <c r="C74" s="97" t="s">
        <v>1280</v>
      </c>
    </row>
    <row r="75" spans="1:3" s="97" customFormat="1">
      <c r="A75" s="97" t="s">
        <v>1317</v>
      </c>
      <c r="B75" s="97">
        <v>17</v>
      </c>
      <c r="C75" s="97" t="s">
        <v>1281</v>
      </c>
    </row>
    <row r="76" spans="1:3" s="97" customFormat="1">
      <c r="A76" s="97" t="s">
        <v>1318</v>
      </c>
      <c r="B76" s="97">
        <v>10</v>
      </c>
      <c r="C76" s="97" t="s">
        <v>1280</v>
      </c>
    </row>
    <row r="77" spans="1:3" s="97" customFormat="1">
      <c r="A77" s="97" t="s">
        <v>1318</v>
      </c>
      <c r="B77" s="97">
        <v>10</v>
      </c>
      <c r="C77" s="97" t="s">
        <v>1281</v>
      </c>
    </row>
    <row r="78" spans="1:3" s="97" customFormat="1">
      <c r="A78" s="97" t="s">
        <v>1319</v>
      </c>
      <c r="B78" s="97">
        <v>10</v>
      </c>
      <c r="C78" s="97" t="s">
        <v>1280</v>
      </c>
    </row>
    <row r="79" spans="1:3" s="97" customFormat="1">
      <c r="A79" s="97" t="s">
        <v>1319</v>
      </c>
      <c r="B79" s="97">
        <v>10</v>
      </c>
      <c r="C79" s="97" t="s">
        <v>1281</v>
      </c>
    </row>
    <row r="80" spans="1:3" s="97" customFormat="1">
      <c r="A80" s="97" t="s">
        <v>1320</v>
      </c>
      <c r="B80" s="97">
        <v>10</v>
      </c>
      <c r="C80" s="97" t="s">
        <v>1280</v>
      </c>
    </row>
    <row r="81" spans="1:3" s="97" customFormat="1">
      <c r="A81" s="97" t="s">
        <v>1320</v>
      </c>
      <c r="B81" s="97">
        <v>10</v>
      </c>
      <c r="C81" s="97" t="s">
        <v>1281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8DFA7C-2E3A-4C55-8F4B-29D9F0437189}">
  <dimension ref="A1:FS24"/>
  <sheetViews>
    <sheetView zoomScale="44" workbookViewId="0">
      <selection activeCell="ES14" sqref="ES14"/>
    </sheetView>
  </sheetViews>
  <sheetFormatPr baseColWidth="10" defaultColWidth="8.83203125" defaultRowHeight="15"/>
  <cols>
    <col min="1" max="1" width="8.5" style="135"/>
    <col min="2" max="2" width="45.83203125" style="153" customWidth="1"/>
    <col min="3" max="3" width="13.83203125" style="135" hidden="1" customWidth="1"/>
    <col min="4" max="4" width="14.1640625" style="135" hidden="1" customWidth="1"/>
    <col min="5" max="5" width="15.1640625" style="135" hidden="1" customWidth="1"/>
    <col min="6" max="7" width="11.1640625" style="135" hidden="1" customWidth="1"/>
    <col min="8" max="8" width="10" style="135" hidden="1" customWidth="1"/>
    <col min="9" max="11" width="10.5" style="135" hidden="1" customWidth="1"/>
    <col min="12" max="13" width="11.1640625" style="135" hidden="1" customWidth="1"/>
    <col min="14" max="15" width="10" style="135" hidden="1" customWidth="1"/>
    <col min="16" max="16" width="11.1640625" style="135" hidden="1" customWidth="1"/>
    <col min="17" max="17" width="12" style="135" hidden="1" customWidth="1"/>
    <col min="18" max="19" width="15.5" style="135" hidden="1" customWidth="1"/>
    <col min="20" max="22" width="10" style="135" hidden="1" customWidth="1"/>
    <col min="23" max="23" width="12" style="135" customWidth="1"/>
    <col min="24" max="25" width="11.1640625" style="135" customWidth="1"/>
    <col min="26" max="26" width="11.5" style="135" customWidth="1"/>
    <col min="27" max="27" width="10.5" style="135" bestFit="1" customWidth="1"/>
    <col min="28" max="28" width="11.5" style="135" bestFit="1" customWidth="1"/>
    <col min="29" max="32" width="10.5" style="135" bestFit="1" customWidth="1"/>
    <col min="33" max="33" width="12.1640625" style="135" bestFit="1" customWidth="1"/>
    <col min="34" max="37" width="10.5" style="135" bestFit="1" customWidth="1"/>
    <col min="38" max="38" width="12.1640625" style="135" bestFit="1" customWidth="1"/>
    <col min="39" max="39" width="10.5" style="135" bestFit="1" customWidth="1"/>
    <col min="40" max="40" width="11.83203125" style="135" bestFit="1" customWidth="1"/>
    <col min="41" max="43" width="10.5" style="135" bestFit="1" customWidth="1"/>
    <col min="44" max="45" width="11.83203125" style="135" bestFit="1" customWidth="1"/>
    <col min="46" max="49" width="10.5" style="135" bestFit="1" customWidth="1"/>
    <col min="50" max="50" width="11.83203125" style="135" bestFit="1" customWidth="1"/>
    <col min="51" max="51" width="10.5" style="135" bestFit="1" customWidth="1"/>
    <col min="52" max="52" width="10.83203125" style="135" bestFit="1" customWidth="1"/>
    <col min="53" max="53" width="11.5" style="135" bestFit="1" customWidth="1"/>
    <col min="54" max="57" width="10.83203125" style="135" bestFit="1" customWidth="1"/>
    <col min="58" max="58" width="12.1640625" style="135" bestFit="1" customWidth="1"/>
    <col min="59" max="62" width="10.83203125" style="135" bestFit="1" customWidth="1"/>
    <col min="63" max="63" width="12.1640625" style="135" bestFit="1" customWidth="1"/>
    <col min="64" max="64" width="10.83203125" style="135" bestFit="1" customWidth="1"/>
    <col min="65" max="65" width="11.83203125" style="135" bestFit="1" customWidth="1"/>
    <col min="66" max="68" width="10.83203125" style="135" bestFit="1" customWidth="1"/>
    <col min="69" max="70" width="11.83203125" style="135" bestFit="1" customWidth="1"/>
    <col min="71" max="77" width="10.83203125" style="135" bestFit="1" customWidth="1"/>
    <col min="78" max="78" width="11.5" style="135" bestFit="1" customWidth="1"/>
    <col min="79" max="82" width="10.83203125" style="135" bestFit="1" customWidth="1"/>
    <col min="83" max="83" width="12.1640625" style="135" bestFit="1" customWidth="1"/>
    <col min="84" max="87" width="10.83203125" style="135" bestFit="1" customWidth="1"/>
    <col min="88" max="88" width="12.1640625" style="135" bestFit="1" customWidth="1"/>
    <col min="89" max="89" width="10.83203125" style="135" bestFit="1" customWidth="1"/>
    <col min="90" max="90" width="11.83203125" style="135" bestFit="1" customWidth="1"/>
    <col min="91" max="93" width="10.83203125" style="135" bestFit="1" customWidth="1"/>
    <col min="94" max="95" width="11.83203125" style="135" bestFit="1" customWidth="1"/>
    <col min="96" max="98" width="10.83203125" style="135" bestFit="1" customWidth="1"/>
    <col min="99" max="100" width="11.83203125" style="135" customWidth="1"/>
    <col min="101" max="102" width="10.83203125" style="135" bestFit="1" customWidth="1"/>
    <col min="103" max="103" width="11.5" style="135" bestFit="1" customWidth="1"/>
    <col min="104" max="107" width="10.83203125" style="135" bestFit="1" customWidth="1"/>
    <col min="108" max="108" width="12.1640625" style="135" bestFit="1" customWidth="1"/>
    <col min="109" max="112" width="10.83203125" style="135" bestFit="1" customWidth="1"/>
    <col min="113" max="113" width="12.1640625" style="135" bestFit="1" customWidth="1"/>
    <col min="114" max="114" width="10.83203125" style="135" bestFit="1" customWidth="1"/>
    <col min="115" max="115" width="11.83203125" style="135" bestFit="1" customWidth="1"/>
    <col min="116" max="118" width="10.83203125" style="135" bestFit="1" customWidth="1"/>
    <col min="119" max="120" width="11.83203125" style="135" bestFit="1" customWidth="1"/>
    <col min="121" max="126" width="10.83203125" style="135" bestFit="1" customWidth="1"/>
    <col min="127" max="127" width="13.1640625" style="135" bestFit="1" customWidth="1"/>
    <col min="128" max="128" width="13.5" style="135" customWidth="1"/>
    <col min="129" max="129" width="10.83203125" style="135" bestFit="1" customWidth="1"/>
    <col min="130" max="130" width="11.5" style="135" bestFit="1" customWidth="1"/>
    <col min="131" max="131" width="10.83203125" style="135" bestFit="1" customWidth="1"/>
    <col min="132" max="132" width="11.1640625" style="135" bestFit="1" customWidth="1"/>
    <col min="133" max="133" width="13.5" style="135" customWidth="1"/>
    <col min="134" max="135" width="11.5" style="135" bestFit="1" customWidth="1"/>
    <col min="136" max="136" width="10.83203125" style="135" bestFit="1" customWidth="1"/>
    <col min="137" max="137" width="11.1640625" style="135" bestFit="1" customWidth="1"/>
    <col min="138" max="138" width="13.5" style="135" customWidth="1"/>
    <col min="139" max="139" width="11.5" style="135" bestFit="1" customWidth="1"/>
    <col min="140" max="140" width="13.5" style="135" bestFit="1" customWidth="1"/>
    <col min="141" max="141" width="10.83203125" style="135" bestFit="1" customWidth="1"/>
    <col min="142" max="142" width="11.1640625" style="135" bestFit="1" customWidth="1"/>
    <col min="143" max="143" width="11.5" style="135" bestFit="1" customWidth="1"/>
    <col min="144" max="145" width="12.5" style="135" bestFit="1" customWidth="1"/>
    <col min="146" max="146" width="10.83203125" style="135" bestFit="1" customWidth="1"/>
    <col min="147" max="147" width="11.1640625" style="135" bestFit="1" customWidth="1"/>
    <col min="148" max="148" width="11.5" style="135" customWidth="1"/>
    <col min="149" max="149" width="11.5" style="135" bestFit="1" customWidth="1"/>
    <col min="150" max="150" width="12.5" style="135" bestFit="1" customWidth="1"/>
    <col min="151" max="151" width="10.83203125" style="135" bestFit="1" customWidth="1"/>
    <col min="152" max="152" width="12.5" style="135" bestFit="1" customWidth="1"/>
    <col min="153" max="153" width="13.5" style="135" bestFit="1" customWidth="1"/>
    <col min="154" max="157" width="10.83203125" style="135" bestFit="1" customWidth="1"/>
    <col min="158" max="158" width="13.5" style="135" bestFit="1" customWidth="1"/>
    <col min="159" max="160" width="11.5" style="135" bestFit="1" customWidth="1"/>
    <col min="161" max="162" width="10.83203125" style="135" bestFit="1" customWidth="1"/>
    <col min="163" max="163" width="13.5" style="135" bestFit="1" customWidth="1"/>
    <col min="164" max="164" width="11.5" style="135" bestFit="1" customWidth="1"/>
    <col min="165" max="165" width="13.5" style="135" bestFit="1" customWidth="1"/>
    <col min="166" max="167" width="10.83203125" style="135" bestFit="1" customWidth="1"/>
    <col min="168" max="168" width="11.5" style="135" bestFit="1" customWidth="1"/>
    <col min="169" max="169" width="13.5" style="135" customWidth="1"/>
    <col min="170" max="170" width="13.5" style="135" bestFit="1" customWidth="1"/>
    <col min="171" max="172" width="10.83203125" style="135" bestFit="1" customWidth="1"/>
    <col min="173" max="175" width="11.5" style="135" bestFit="1" customWidth="1"/>
    <col min="176" max="16357" width="8.5" style="135"/>
    <col min="16358" max="16358" width="8.5" style="135" customWidth="1"/>
    <col min="16359" max="16384" width="8.5" style="135"/>
  </cols>
  <sheetData>
    <row r="1" spans="1:175" s="125" customFormat="1" ht="29.25" customHeight="1">
      <c r="A1" s="683" t="s">
        <v>965</v>
      </c>
      <c r="B1" s="683"/>
      <c r="C1" s="684" t="s">
        <v>966</v>
      </c>
      <c r="D1" s="684"/>
      <c r="E1" s="684"/>
      <c r="F1" s="684"/>
      <c r="G1" s="684"/>
      <c r="H1" s="684"/>
      <c r="I1" s="684"/>
      <c r="J1" s="684"/>
      <c r="K1" s="684"/>
      <c r="L1" s="684"/>
      <c r="M1" s="684"/>
      <c r="N1" s="684"/>
      <c r="O1" s="684"/>
      <c r="P1" s="684"/>
      <c r="Q1" s="684"/>
      <c r="R1" s="684"/>
      <c r="S1" s="486"/>
      <c r="W1" s="126" t="s">
        <v>967</v>
      </c>
      <c r="X1" s="126" t="s">
        <v>968</v>
      </c>
      <c r="Y1" s="126" t="s">
        <v>969</v>
      </c>
      <c r="Z1" s="126" t="s">
        <v>968</v>
      </c>
      <c r="AA1" s="127" t="s">
        <v>1098</v>
      </c>
      <c r="AB1" s="127" t="s">
        <v>1098</v>
      </c>
      <c r="AC1" s="127" t="s">
        <v>1098</v>
      </c>
      <c r="AD1" s="127" t="s">
        <v>1098</v>
      </c>
      <c r="AE1" s="127" t="s">
        <v>1098</v>
      </c>
      <c r="AF1" s="127" t="s">
        <v>1098</v>
      </c>
      <c r="AG1" s="127" t="s">
        <v>1098</v>
      </c>
      <c r="AH1" s="127" t="s">
        <v>1098</v>
      </c>
      <c r="AI1" s="127" t="s">
        <v>1098</v>
      </c>
      <c r="AJ1" s="127" t="s">
        <v>1098</v>
      </c>
      <c r="AK1" s="127" t="s">
        <v>1098</v>
      </c>
      <c r="AL1" s="127" t="s">
        <v>1098</v>
      </c>
      <c r="AM1" s="127" t="s">
        <v>1098</v>
      </c>
      <c r="AN1" s="127" t="s">
        <v>1098</v>
      </c>
      <c r="AO1" s="127" t="s">
        <v>1098</v>
      </c>
      <c r="AP1" s="127" t="s">
        <v>1098</v>
      </c>
      <c r="AQ1" s="127" t="s">
        <v>1098</v>
      </c>
      <c r="AR1" s="127" t="s">
        <v>1098</v>
      </c>
      <c r="AS1" s="127" t="s">
        <v>1098</v>
      </c>
      <c r="AT1" s="127" t="s">
        <v>1098</v>
      </c>
      <c r="AU1" s="127" t="s">
        <v>1098</v>
      </c>
      <c r="AV1" s="127" t="s">
        <v>1098</v>
      </c>
      <c r="AW1" s="127" t="s">
        <v>1098</v>
      </c>
      <c r="AX1" s="127" t="s">
        <v>1098</v>
      </c>
      <c r="AY1" s="127" t="s">
        <v>1098</v>
      </c>
      <c r="AZ1" s="128" t="s">
        <v>1099</v>
      </c>
      <c r="BA1" s="128" t="s">
        <v>1099</v>
      </c>
      <c r="BB1" s="128" t="s">
        <v>1099</v>
      </c>
      <c r="BC1" s="128" t="s">
        <v>1099</v>
      </c>
      <c r="BD1" s="128" t="s">
        <v>1099</v>
      </c>
      <c r="BE1" s="128" t="s">
        <v>1099</v>
      </c>
      <c r="BF1" s="128" t="s">
        <v>1099</v>
      </c>
      <c r="BG1" s="128" t="s">
        <v>1099</v>
      </c>
      <c r="BH1" s="128" t="s">
        <v>1099</v>
      </c>
      <c r="BI1" s="128" t="s">
        <v>1099</v>
      </c>
      <c r="BJ1" s="128" t="s">
        <v>1099</v>
      </c>
      <c r="BK1" s="128" t="s">
        <v>1099</v>
      </c>
      <c r="BL1" s="128" t="s">
        <v>1099</v>
      </c>
      <c r="BM1" s="128" t="s">
        <v>1099</v>
      </c>
      <c r="BN1" s="128" t="s">
        <v>1099</v>
      </c>
      <c r="BO1" s="128" t="s">
        <v>1099</v>
      </c>
      <c r="BP1" s="128" t="s">
        <v>1099</v>
      </c>
      <c r="BQ1" s="128" t="s">
        <v>1099</v>
      </c>
      <c r="BR1" s="128" t="s">
        <v>1099</v>
      </c>
      <c r="BS1" s="128" t="s">
        <v>1099</v>
      </c>
      <c r="BT1" s="128" t="s">
        <v>1099</v>
      </c>
      <c r="BU1" s="128" t="s">
        <v>1099</v>
      </c>
      <c r="BV1" s="128" t="s">
        <v>1099</v>
      </c>
      <c r="BW1" s="128" t="s">
        <v>1099</v>
      </c>
      <c r="BX1" s="128" t="s">
        <v>1099</v>
      </c>
      <c r="BY1" s="127" t="s">
        <v>1100</v>
      </c>
      <c r="BZ1" s="127" t="s">
        <v>1100</v>
      </c>
      <c r="CA1" s="127" t="s">
        <v>1100</v>
      </c>
      <c r="CB1" s="127" t="s">
        <v>1100</v>
      </c>
      <c r="CC1" s="127" t="s">
        <v>1100</v>
      </c>
      <c r="CD1" s="127" t="s">
        <v>1100</v>
      </c>
      <c r="CE1" s="127" t="s">
        <v>1100</v>
      </c>
      <c r="CF1" s="127" t="s">
        <v>1100</v>
      </c>
      <c r="CG1" s="127" t="s">
        <v>1100</v>
      </c>
      <c r="CH1" s="127" t="s">
        <v>1100</v>
      </c>
      <c r="CI1" s="127" t="s">
        <v>1100</v>
      </c>
      <c r="CJ1" s="127" t="s">
        <v>1100</v>
      </c>
      <c r="CK1" s="127" t="s">
        <v>1100</v>
      </c>
      <c r="CL1" s="127" t="s">
        <v>1100</v>
      </c>
      <c r="CM1" s="127" t="s">
        <v>1100</v>
      </c>
      <c r="CN1" s="127" t="s">
        <v>1100</v>
      </c>
      <c r="CO1" s="127" t="s">
        <v>1100</v>
      </c>
      <c r="CP1" s="127" t="s">
        <v>1100</v>
      </c>
      <c r="CQ1" s="127" t="s">
        <v>1100</v>
      </c>
      <c r="CR1" s="127" t="s">
        <v>1100</v>
      </c>
      <c r="CS1" s="127" t="s">
        <v>1100</v>
      </c>
      <c r="CT1" s="127" t="s">
        <v>1100</v>
      </c>
      <c r="CU1" s="127" t="s">
        <v>1100</v>
      </c>
      <c r="CV1" s="127" t="s">
        <v>1100</v>
      </c>
      <c r="CW1" s="127" t="s">
        <v>1100</v>
      </c>
      <c r="CX1" s="128" t="s">
        <v>1101</v>
      </c>
      <c r="CY1" s="128" t="s">
        <v>1101</v>
      </c>
      <c r="CZ1" s="128" t="s">
        <v>1101</v>
      </c>
      <c r="DA1" s="128" t="s">
        <v>1101</v>
      </c>
      <c r="DB1" s="128" t="s">
        <v>1101</v>
      </c>
      <c r="DC1" s="128" t="s">
        <v>1101</v>
      </c>
      <c r="DD1" s="128" t="s">
        <v>1101</v>
      </c>
      <c r="DE1" s="128" t="s">
        <v>1101</v>
      </c>
      <c r="DF1" s="128" t="s">
        <v>1101</v>
      </c>
      <c r="DG1" s="128" t="s">
        <v>1101</v>
      </c>
      <c r="DH1" s="128" t="s">
        <v>1101</v>
      </c>
      <c r="DI1" s="128" t="s">
        <v>1101</v>
      </c>
      <c r="DJ1" s="128" t="s">
        <v>1101</v>
      </c>
      <c r="DK1" s="128" t="s">
        <v>1101</v>
      </c>
      <c r="DL1" s="128" t="s">
        <v>1101</v>
      </c>
      <c r="DM1" s="128" t="s">
        <v>1101</v>
      </c>
      <c r="DN1" s="128" t="s">
        <v>1101</v>
      </c>
      <c r="DO1" s="128" t="s">
        <v>1101</v>
      </c>
      <c r="DP1" s="128" t="s">
        <v>1101</v>
      </c>
      <c r="DQ1" s="128" t="s">
        <v>1101</v>
      </c>
      <c r="DR1" s="128" t="s">
        <v>1101</v>
      </c>
      <c r="DS1" s="128" t="s">
        <v>1101</v>
      </c>
      <c r="DT1" s="128" t="s">
        <v>1101</v>
      </c>
      <c r="DU1" s="128" t="s">
        <v>1101</v>
      </c>
      <c r="DV1" s="128" t="s">
        <v>1101</v>
      </c>
      <c r="DW1" s="127" t="s">
        <v>1102</v>
      </c>
      <c r="DX1" s="127" t="s">
        <v>1102</v>
      </c>
      <c r="DY1" s="127" t="s">
        <v>1102</v>
      </c>
      <c r="DZ1" s="127" t="s">
        <v>1102</v>
      </c>
      <c r="EA1" s="127" t="s">
        <v>1102</v>
      </c>
      <c r="EB1" s="127" t="s">
        <v>1102</v>
      </c>
      <c r="EC1" s="127" t="s">
        <v>1102</v>
      </c>
      <c r="ED1" s="127" t="s">
        <v>1102</v>
      </c>
      <c r="EE1" s="127" t="s">
        <v>1102</v>
      </c>
      <c r="EF1" s="127" t="s">
        <v>1102</v>
      </c>
      <c r="EG1" s="127" t="s">
        <v>1102</v>
      </c>
      <c r="EH1" s="127" t="s">
        <v>1102</v>
      </c>
      <c r="EI1" s="127" t="s">
        <v>1102</v>
      </c>
      <c r="EJ1" s="127" t="s">
        <v>1102</v>
      </c>
      <c r="EK1" s="127" t="s">
        <v>1102</v>
      </c>
      <c r="EL1" s="127" t="s">
        <v>1102</v>
      </c>
      <c r="EM1" s="127" t="s">
        <v>1102</v>
      </c>
      <c r="EN1" s="127" t="s">
        <v>1102</v>
      </c>
      <c r="EO1" s="127" t="s">
        <v>1102</v>
      </c>
      <c r="EP1" s="127" t="s">
        <v>1102</v>
      </c>
      <c r="EQ1" s="127" t="s">
        <v>1102</v>
      </c>
      <c r="ER1" s="127" t="s">
        <v>1102</v>
      </c>
      <c r="ES1" s="127" t="s">
        <v>1102</v>
      </c>
      <c r="ET1" s="127" t="s">
        <v>1102</v>
      </c>
      <c r="EU1" s="127" t="s">
        <v>1102</v>
      </c>
      <c r="EV1" s="128" t="s">
        <v>1103</v>
      </c>
      <c r="EW1" s="128" t="s">
        <v>1103</v>
      </c>
      <c r="EX1" s="128" t="s">
        <v>1103</v>
      </c>
      <c r="EY1" s="128" t="s">
        <v>1103</v>
      </c>
      <c r="EZ1" s="128" t="s">
        <v>1103</v>
      </c>
      <c r="FA1" s="128" t="s">
        <v>1103</v>
      </c>
      <c r="FB1" s="128" t="s">
        <v>1103</v>
      </c>
      <c r="FC1" s="128" t="s">
        <v>1103</v>
      </c>
      <c r="FD1" s="128" t="s">
        <v>1103</v>
      </c>
      <c r="FE1" s="128" t="s">
        <v>1103</v>
      </c>
      <c r="FF1" s="128" t="s">
        <v>1103</v>
      </c>
      <c r="FG1" s="128" t="s">
        <v>1103</v>
      </c>
      <c r="FH1" s="128" t="s">
        <v>1103</v>
      </c>
      <c r="FI1" s="128" t="s">
        <v>1103</v>
      </c>
      <c r="FJ1" s="128" t="s">
        <v>1103</v>
      </c>
      <c r="FK1" s="128" t="s">
        <v>1103</v>
      </c>
      <c r="FL1" s="128" t="s">
        <v>1103</v>
      </c>
      <c r="FM1" s="128" t="s">
        <v>1103</v>
      </c>
      <c r="FN1" s="128" t="s">
        <v>1103</v>
      </c>
      <c r="FO1" s="128" t="s">
        <v>1103</v>
      </c>
      <c r="FP1" s="128" t="s">
        <v>1103</v>
      </c>
      <c r="FQ1" s="128" t="s">
        <v>1103</v>
      </c>
      <c r="FR1" s="128" t="s">
        <v>1103</v>
      </c>
      <c r="FS1" s="128" t="s">
        <v>1103</v>
      </c>
    </row>
    <row r="2" spans="1:175" ht="32">
      <c r="A2" s="129" t="s">
        <v>976</v>
      </c>
      <c r="B2" s="130" t="s">
        <v>5</v>
      </c>
      <c r="C2" s="131" t="s">
        <v>970</v>
      </c>
      <c r="D2" s="131" t="s">
        <v>971</v>
      </c>
      <c r="E2" s="131" t="s">
        <v>972</v>
      </c>
      <c r="F2" s="131" t="s">
        <v>977</v>
      </c>
      <c r="G2" s="131" t="s">
        <v>978</v>
      </c>
      <c r="H2" s="131" t="s">
        <v>979</v>
      </c>
      <c r="I2" s="131" t="s">
        <v>970</v>
      </c>
      <c r="J2" s="131" t="s">
        <v>971</v>
      </c>
      <c r="K2" s="131" t="s">
        <v>972</v>
      </c>
      <c r="L2" s="131" t="s">
        <v>977</v>
      </c>
      <c r="M2" s="131" t="s">
        <v>978</v>
      </c>
      <c r="N2" s="131" t="s">
        <v>979</v>
      </c>
      <c r="O2" s="130" t="s">
        <v>980</v>
      </c>
      <c r="P2" s="130" t="s">
        <v>981</v>
      </c>
      <c r="Q2" s="130" t="s">
        <v>982</v>
      </c>
      <c r="R2" s="130" t="s">
        <v>983</v>
      </c>
      <c r="S2" s="130" t="s">
        <v>984</v>
      </c>
      <c r="T2" s="130" t="s">
        <v>985</v>
      </c>
      <c r="U2" s="130" t="s">
        <v>986</v>
      </c>
      <c r="V2" s="130" t="s">
        <v>987</v>
      </c>
      <c r="W2" s="130" t="s">
        <v>988</v>
      </c>
      <c r="X2" s="130" t="s">
        <v>989</v>
      </c>
      <c r="Y2" s="130" t="s">
        <v>990</v>
      </c>
      <c r="Z2" s="130" t="s">
        <v>991</v>
      </c>
      <c r="AA2" s="132" t="s">
        <v>992</v>
      </c>
      <c r="AB2" s="132" t="s">
        <v>992</v>
      </c>
      <c r="AC2" s="132" t="s">
        <v>992</v>
      </c>
      <c r="AD2" s="132" t="s">
        <v>992</v>
      </c>
      <c r="AE2" s="132" t="s">
        <v>992</v>
      </c>
      <c r="AF2" s="132" t="s">
        <v>993</v>
      </c>
      <c r="AG2" s="132" t="s">
        <v>993</v>
      </c>
      <c r="AH2" s="132" t="s">
        <v>993</v>
      </c>
      <c r="AI2" s="132" t="s">
        <v>993</v>
      </c>
      <c r="AJ2" s="132" t="s">
        <v>993</v>
      </c>
      <c r="AK2" s="132" t="s">
        <v>994</v>
      </c>
      <c r="AL2" s="132" t="s">
        <v>994</v>
      </c>
      <c r="AM2" s="132" t="s">
        <v>994</v>
      </c>
      <c r="AN2" s="132" t="s">
        <v>994</v>
      </c>
      <c r="AO2" s="132" t="s">
        <v>994</v>
      </c>
      <c r="AP2" s="133" t="s">
        <v>995</v>
      </c>
      <c r="AQ2" s="133" t="s">
        <v>995</v>
      </c>
      <c r="AR2" s="133" t="s">
        <v>995</v>
      </c>
      <c r="AS2" s="133" t="s">
        <v>995</v>
      </c>
      <c r="AT2" s="133" t="s">
        <v>995</v>
      </c>
      <c r="AU2" s="132" t="s">
        <v>996</v>
      </c>
      <c r="AV2" s="132" t="s">
        <v>996</v>
      </c>
      <c r="AW2" s="132" t="s">
        <v>996</v>
      </c>
      <c r="AX2" s="132" t="s">
        <v>996</v>
      </c>
      <c r="AY2" s="132" t="s">
        <v>996</v>
      </c>
      <c r="AZ2" s="134" t="s">
        <v>992</v>
      </c>
      <c r="BA2" s="134" t="s">
        <v>992</v>
      </c>
      <c r="BB2" s="134" t="s">
        <v>992</v>
      </c>
      <c r="BC2" s="134" t="s">
        <v>992</v>
      </c>
      <c r="BD2" s="134" t="s">
        <v>992</v>
      </c>
      <c r="BE2" s="134" t="s">
        <v>993</v>
      </c>
      <c r="BF2" s="134" t="s">
        <v>993</v>
      </c>
      <c r="BG2" s="134" t="s">
        <v>993</v>
      </c>
      <c r="BH2" s="134" t="s">
        <v>993</v>
      </c>
      <c r="BI2" s="134" t="s">
        <v>993</v>
      </c>
      <c r="BJ2" s="134" t="s">
        <v>994</v>
      </c>
      <c r="BK2" s="134" t="s">
        <v>994</v>
      </c>
      <c r="BL2" s="134" t="s">
        <v>994</v>
      </c>
      <c r="BM2" s="134" t="s">
        <v>994</v>
      </c>
      <c r="BN2" s="134" t="s">
        <v>994</v>
      </c>
      <c r="BO2" s="134" t="s">
        <v>995</v>
      </c>
      <c r="BP2" s="134" t="s">
        <v>995</v>
      </c>
      <c r="BQ2" s="134" t="s">
        <v>995</v>
      </c>
      <c r="BR2" s="134" t="s">
        <v>995</v>
      </c>
      <c r="BS2" s="134" t="s">
        <v>995</v>
      </c>
      <c r="BT2" s="134" t="s">
        <v>996</v>
      </c>
      <c r="BU2" s="134" t="s">
        <v>996</v>
      </c>
      <c r="BV2" s="134" t="s">
        <v>996</v>
      </c>
      <c r="BW2" s="134" t="s">
        <v>996</v>
      </c>
      <c r="BX2" s="134" t="s">
        <v>996</v>
      </c>
      <c r="BY2" s="132" t="s">
        <v>992</v>
      </c>
      <c r="BZ2" s="132" t="s">
        <v>992</v>
      </c>
      <c r="CA2" s="132" t="s">
        <v>992</v>
      </c>
      <c r="CB2" s="132" t="s">
        <v>992</v>
      </c>
      <c r="CC2" s="132" t="s">
        <v>992</v>
      </c>
      <c r="CD2" s="132" t="s">
        <v>993</v>
      </c>
      <c r="CE2" s="132" t="s">
        <v>993</v>
      </c>
      <c r="CF2" s="132" t="s">
        <v>993</v>
      </c>
      <c r="CG2" s="132" t="s">
        <v>993</v>
      </c>
      <c r="CH2" s="132" t="s">
        <v>993</v>
      </c>
      <c r="CI2" s="132" t="s">
        <v>994</v>
      </c>
      <c r="CJ2" s="132" t="s">
        <v>994</v>
      </c>
      <c r="CK2" s="132" t="s">
        <v>994</v>
      </c>
      <c r="CL2" s="132" t="s">
        <v>994</v>
      </c>
      <c r="CM2" s="132" t="s">
        <v>994</v>
      </c>
      <c r="CN2" s="133" t="s">
        <v>995</v>
      </c>
      <c r="CO2" s="133" t="s">
        <v>995</v>
      </c>
      <c r="CP2" s="133" t="s">
        <v>995</v>
      </c>
      <c r="CQ2" s="133" t="s">
        <v>995</v>
      </c>
      <c r="CR2" s="133" t="s">
        <v>995</v>
      </c>
      <c r="CS2" s="132" t="s">
        <v>996</v>
      </c>
      <c r="CT2" s="132" t="s">
        <v>996</v>
      </c>
      <c r="CU2" s="132" t="s">
        <v>996</v>
      </c>
      <c r="CV2" s="132" t="s">
        <v>996</v>
      </c>
      <c r="CW2" s="132" t="s">
        <v>996</v>
      </c>
      <c r="CX2" s="134" t="s">
        <v>992</v>
      </c>
      <c r="CY2" s="134" t="s">
        <v>992</v>
      </c>
      <c r="CZ2" s="134" t="s">
        <v>992</v>
      </c>
      <c r="DA2" s="134" t="s">
        <v>992</v>
      </c>
      <c r="DB2" s="134" t="s">
        <v>992</v>
      </c>
      <c r="DC2" s="134" t="s">
        <v>993</v>
      </c>
      <c r="DD2" s="134" t="s">
        <v>993</v>
      </c>
      <c r="DE2" s="134" t="s">
        <v>993</v>
      </c>
      <c r="DF2" s="134" t="s">
        <v>993</v>
      </c>
      <c r="DG2" s="134" t="s">
        <v>993</v>
      </c>
      <c r="DH2" s="134" t="s">
        <v>994</v>
      </c>
      <c r="DI2" s="134" t="s">
        <v>994</v>
      </c>
      <c r="DJ2" s="134" t="s">
        <v>994</v>
      </c>
      <c r="DK2" s="134" t="s">
        <v>994</v>
      </c>
      <c r="DL2" s="134" t="s">
        <v>994</v>
      </c>
      <c r="DM2" s="134" t="s">
        <v>995</v>
      </c>
      <c r="DN2" s="134" t="s">
        <v>995</v>
      </c>
      <c r="DO2" s="134" t="s">
        <v>995</v>
      </c>
      <c r="DP2" s="134" t="s">
        <v>995</v>
      </c>
      <c r="DQ2" s="134" t="s">
        <v>995</v>
      </c>
      <c r="DR2" s="134" t="s">
        <v>996</v>
      </c>
      <c r="DS2" s="134" t="s">
        <v>996</v>
      </c>
      <c r="DT2" s="134" t="s">
        <v>996</v>
      </c>
      <c r="DU2" s="134" t="s">
        <v>996</v>
      </c>
      <c r="DV2" s="134" t="s">
        <v>996</v>
      </c>
      <c r="DW2" s="132" t="s">
        <v>992</v>
      </c>
      <c r="DX2" s="132" t="s">
        <v>992</v>
      </c>
      <c r="DY2" s="132" t="s">
        <v>992</v>
      </c>
      <c r="DZ2" s="132" t="s">
        <v>992</v>
      </c>
      <c r="EA2" s="132" t="s">
        <v>992</v>
      </c>
      <c r="EB2" s="132" t="s">
        <v>993</v>
      </c>
      <c r="EC2" s="132" t="s">
        <v>993</v>
      </c>
      <c r="ED2" s="132" t="s">
        <v>993</v>
      </c>
      <c r="EE2" s="132" t="s">
        <v>993</v>
      </c>
      <c r="EF2" s="132" t="s">
        <v>993</v>
      </c>
      <c r="EG2" s="132" t="s">
        <v>994</v>
      </c>
      <c r="EH2" s="132" t="s">
        <v>994</v>
      </c>
      <c r="EI2" s="132" t="s">
        <v>994</v>
      </c>
      <c r="EJ2" s="132" t="s">
        <v>994</v>
      </c>
      <c r="EK2" s="132" t="s">
        <v>994</v>
      </c>
      <c r="EL2" s="132" t="s">
        <v>995</v>
      </c>
      <c r="EM2" s="132" t="s">
        <v>995</v>
      </c>
      <c r="EN2" s="132" t="s">
        <v>995</v>
      </c>
      <c r="EO2" s="132" t="s">
        <v>995</v>
      </c>
      <c r="EP2" s="132" t="s">
        <v>995</v>
      </c>
      <c r="EQ2" s="132" t="s">
        <v>996</v>
      </c>
      <c r="ER2" s="132" t="s">
        <v>996</v>
      </c>
      <c r="ES2" s="132" t="s">
        <v>996</v>
      </c>
      <c r="ET2" s="132" t="s">
        <v>996</v>
      </c>
      <c r="EU2" s="132" t="s">
        <v>996</v>
      </c>
      <c r="EV2" s="134" t="s">
        <v>992</v>
      </c>
      <c r="EW2" s="134" t="s">
        <v>992</v>
      </c>
      <c r="EX2" s="134" t="s">
        <v>992</v>
      </c>
      <c r="EY2" s="134" t="s">
        <v>992</v>
      </c>
      <c r="EZ2" s="134" t="s">
        <v>992</v>
      </c>
      <c r="FA2" s="134" t="s">
        <v>993</v>
      </c>
      <c r="FB2" s="134" t="s">
        <v>993</v>
      </c>
      <c r="FC2" s="134" t="s">
        <v>993</v>
      </c>
      <c r="FD2" s="134" t="s">
        <v>993</v>
      </c>
      <c r="FE2" s="134" t="s">
        <v>993</v>
      </c>
      <c r="FF2" s="134" t="s">
        <v>994</v>
      </c>
      <c r="FG2" s="134" t="s">
        <v>994</v>
      </c>
      <c r="FH2" s="134" t="s">
        <v>994</v>
      </c>
      <c r="FI2" s="134" t="s">
        <v>994</v>
      </c>
      <c r="FJ2" s="134" t="s">
        <v>994</v>
      </c>
      <c r="FK2" s="134" t="s">
        <v>995</v>
      </c>
      <c r="FL2" s="134" t="s">
        <v>995</v>
      </c>
      <c r="FM2" s="134" t="s">
        <v>995</v>
      </c>
      <c r="FN2" s="134" t="s">
        <v>995</v>
      </c>
      <c r="FO2" s="134" t="s">
        <v>995</v>
      </c>
      <c r="FP2" s="134" t="s">
        <v>996</v>
      </c>
      <c r="FQ2" s="134" t="s">
        <v>996</v>
      </c>
      <c r="FR2" s="134" t="s">
        <v>996</v>
      </c>
      <c r="FS2" s="134" t="s">
        <v>996</v>
      </c>
    </row>
    <row r="3" spans="1:175" s="137" customFormat="1">
      <c r="A3" s="136">
        <v>1</v>
      </c>
      <c r="B3" s="136">
        <v>1</v>
      </c>
      <c r="C3" s="136">
        <v>1</v>
      </c>
      <c r="D3" s="136">
        <v>1</v>
      </c>
      <c r="E3" s="136">
        <v>1</v>
      </c>
      <c r="F3" s="136">
        <v>1</v>
      </c>
      <c r="G3" s="136">
        <v>1</v>
      </c>
      <c r="H3" s="136">
        <v>1</v>
      </c>
      <c r="I3" s="136">
        <v>1</v>
      </c>
      <c r="J3" s="136">
        <v>1</v>
      </c>
      <c r="K3" s="136">
        <v>1</v>
      </c>
      <c r="L3" s="136">
        <v>1</v>
      </c>
      <c r="M3" s="136">
        <v>1</v>
      </c>
      <c r="N3" s="136">
        <v>1</v>
      </c>
      <c r="O3" s="136">
        <v>1</v>
      </c>
      <c r="P3" s="136">
        <v>1</v>
      </c>
      <c r="Q3" s="136">
        <v>1</v>
      </c>
      <c r="R3" s="136">
        <v>1</v>
      </c>
      <c r="S3" s="136">
        <v>1</v>
      </c>
      <c r="T3" s="136">
        <v>1</v>
      </c>
      <c r="U3" s="136">
        <v>1</v>
      </c>
      <c r="V3" s="136">
        <v>1</v>
      </c>
      <c r="W3" s="136">
        <v>1</v>
      </c>
      <c r="X3" s="136">
        <v>1</v>
      </c>
      <c r="Y3" s="136">
        <v>1</v>
      </c>
      <c r="Z3" s="136">
        <v>1</v>
      </c>
      <c r="AA3" s="136">
        <v>1</v>
      </c>
      <c r="AB3" s="136">
        <v>1</v>
      </c>
      <c r="AC3" s="136">
        <v>1</v>
      </c>
      <c r="AD3" s="136">
        <v>1</v>
      </c>
      <c r="AE3" s="136">
        <v>1</v>
      </c>
      <c r="AF3" s="136">
        <v>1</v>
      </c>
      <c r="AG3" s="136">
        <v>1</v>
      </c>
      <c r="AH3" s="136">
        <v>1</v>
      </c>
      <c r="AI3" s="136">
        <v>1</v>
      </c>
      <c r="AJ3" s="136">
        <v>1</v>
      </c>
      <c r="AK3" s="136"/>
      <c r="AL3" s="136"/>
      <c r="AM3" s="136"/>
      <c r="AN3" s="136"/>
      <c r="AO3" s="136"/>
      <c r="AP3" s="136">
        <v>1</v>
      </c>
      <c r="AQ3" s="136">
        <v>1</v>
      </c>
      <c r="AR3" s="136">
        <v>1</v>
      </c>
      <c r="AS3" s="136">
        <v>1</v>
      </c>
      <c r="AT3" s="136">
        <v>1</v>
      </c>
      <c r="AU3" s="136">
        <v>1</v>
      </c>
      <c r="AV3" s="136">
        <v>1</v>
      </c>
      <c r="AW3" s="136">
        <v>1</v>
      </c>
      <c r="AX3" s="136">
        <v>1</v>
      </c>
      <c r="AY3" s="136">
        <v>1</v>
      </c>
      <c r="AZ3" s="136">
        <v>1</v>
      </c>
      <c r="BA3" s="136">
        <v>1</v>
      </c>
      <c r="BB3" s="136">
        <v>1</v>
      </c>
      <c r="BC3" s="136">
        <v>1</v>
      </c>
      <c r="BD3" s="136">
        <v>1</v>
      </c>
      <c r="BE3" s="136">
        <v>1</v>
      </c>
      <c r="BF3" s="136">
        <v>1</v>
      </c>
      <c r="BG3" s="136">
        <v>1</v>
      </c>
      <c r="BH3" s="136">
        <v>1</v>
      </c>
      <c r="BI3" s="136">
        <v>1</v>
      </c>
      <c r="BJ3" s="136"/>
      <c r="BK3" s="136"/>
      <c r="BL3" s="136"/>
      <c r="BM3" s="136"/>
      <c r="BN3" s="136"/>
      <c r="BO3" s="136">
        <v>1</v>
      </c>
      <c r="BP3" s="136">
        <v>1</v>
      </c>
      <c r="BQ3" s="136">
        <v>1</v>
      </c>
      <c r="BR3" s="136">
        <v>1</v>
      </c>
      <c r="BS3" s="136">
        <v>1</v>
      </c>
      <c r="BT3" s="136">
        <v>1</v>
      </c>
      <c r="BU3" s="136">
        <v>1</v>
      </c>
      <c r="BV3" s="136">
        <v>1</v>
      </c>
      <c r="BW3" s="136">
        <v>1</v>
      </c>
      <c r="BX3" s="136">
        <v>1</v>
      </c>
      <c r="BY3" s="136">
        <v>1</v>
      </c>
      <c r="BZ3" s="136">
        <v>1</v>
      </c>
      <c r="CA3" s="136">
        <v>1</v>
      </c>
      <c r="CB3" s="136">
        <v>1</v>
      </c>
      <c r="CC3" s="136">
        <v>1</v>
      </c>
      <c r="CD3" s="136">
        <v>1</v>
      </c>
      <c r="CE3" s="136">
        <v>1</v>
      </c>
      <c r="CF3" s="136">
        <v>1</v>
      </c>
      <c r="CG3" s="136">
        <v>1</v>
      </c>
      <c r="CH3" s="136">
        <v>1</v>
      </c>
      <c r="CI3" s="136"/>
      <c r="CJ3" s="136"/>
      <c r="CK3" s="136"/>
      <c r="CL3" s="136"/>
      <c r="CM3" s="136"/>
      <c r="CN3" s="136">
        <v>1</v>
      </c>
      <c r="CO3" s="136">
        <v>1</v>
      </c>
      <c r="CP3" s="136">
        <v>1</v>
      </c>
      <c r="CQ3" s="136">
        <v>1</v>
      </c>
      <c r="CR3" s="136">
        <v>1</v>
      </c>
      <c r="CS3" s="136">
        <v>1</v>
      </c>
      <c r="CT3" s="136">
        <v>1</v>
      </c>
      <c r="CU3" s="136">
        <v>1</v>
      </c>
      <c r="CV3" s="136">
        <v>1</v>
      </c>
      <c r="CW3" s="136">
        <v>1</v>
      </c>
      <c r="CX3" s="136">
        <v>1</v>
      </c>
      <c r="CY3" s="136">
        <v>1</v>
      </c>
      <c r="CZ3" s="136">
        <v>1</v>
      </c>
      <c r="DA3" s="136">
        <v>1</v>
      </c>
      <c r="DB3" s="136">
        <v>1</v>
      </c>
      <c r="DC3" s="136">
        <v>1</v>
      </c>
      <c r="DD3" s="136">
        <v>1</v>
      </c>
      <c r="DE3" s="136">
        <v>1</v>
      </c>
      <c r="DF3" s="136">
        <v>1</v>
      </c>
      <c r="DG3" s="136">
        <v>1</v>
      </c>
      <c r="DH3" s="136"/>
      <c r="DI3" s="136"/>
      <c r="DJ3" s="136"/>
      <c r="DK3" s="136"/>
      <c r="DL3" s="136"/>
      <c r="DM3" s="136">
        <v>1</v>
      </c>
      <c r="DN3" s="136">
        <v>1</v>
      </c>
      <c r="DO3" s="136">
        <v>1</v>
      </c>
      <c r="DP3" s="136">
        <v>1</v>
      </c>
      <c r="DQ3" s="136">
        <v>1</v>
      </c>
      <c r="DR3" s="136">
        <v>1</v>
      </c>
      <c r="DS3" s="136">
        <v>1</v>
      </c>
      <c r="DT3" s="136">
        <v>1</v>
      </c>
      <c r="DU3" s="136">
        <v>1</v>
      </c>
      <c r="DV3" s="136">
        <v>1</v>
      </c>
      <c r="DW3" s="136">
        <v>1</v>
      </c>
      <c r="DX3" s="136">
        <v>1</v>
      </c>
      <c r="DY3" s="136">
        <v>1</v>
      </c>
      <c r="DZ3" s="136">
        <v>1</v>
      </c>
      <c r="EA3" s="136">
        <v>1</v>
      </c>
      <c r="EB3" s="136">
        <v>1</v>
      </c>
      <c r="EC3" s="136">
        <v>1</v>
      </c>
      <c r="ED3" s="136">
        <v>1</v>
      </c>
      <c r="EE3" s="136">
        <v>1</v>
      </c>
      <c r="EF3" s="136">
        <v>1</v>
      </c>
      <c r="EG3" s="136"/>
      <c r="EH3" s="136"/>
      <c r="EI3" s="136"/>
      <c r="EJ3" s="136"/>
      <c r="EK3" s="136"/>
      <c r="EL3" s="136">
        <v>1</v>
      </c>
      <c r="EM3" s="136">
        <v>1</v>
      </c>
      <c r="EN3" s="136">
        <v>1</v>
      </c>
      <c r="EO3" s="136">
        <v>1</v>
      </c>
      <c r="EP3" s="136">
        <v>1</v>
      </c>
      <c r="EQ3" s="136">
        <v>1</v>
      </c>
      <c r="ER3" s="136">
        <v>1</v>
      </c>
      <c r="ES3" s="136">
        <v>1</v>
      </c>
      <c r="ET3" s="136">
        <v>1</v>
      </c>
      <c r="EU3" s="136">
        <v>1</v>
      </c>
      <c r="EV3" s="136">
        <v>1</v>
      </c>
      <c r="EW3" s="136">
        <v>1</v>
      </c>
      <c r="EX3" s="136">
        <v>1</v>
      </c>
      <c r="EY3" s="136">
        <v>1</v>
      </c>
      <c r="EZ3" s="136">
        <v>1</v>
      </c>
      <c r="FA3" s="136">
        <v>1</v>
      </c>
      <c r="FB3" s="136">
        <v>1</v>
      </c>
      <c r="FC3" s="136">
        <v>1</v>
      </c>
      <c r="FD3" s="136">
        <v>1</v>
      </c>
      <c r="FE3" s="136">
        <v>1</v>
      </c>
      <c r="FF3" s="136"/>
      <c r="FG3" s="136"/>
      <c r="FH3" s="136"/>
      <c r="FI3" s="136"/>
      <c r="FJ3" s="136"/>
      <c r="FK3" s="136">
        <v>1</v>
      </c>
      <c r="FL3" s="136">
        <v>1</v>
      </c>
      <c r="FM3" s="136">
        <v>1</v>
      </c>
      <c r="FN3" s="136">
        <v>1</v>
      </c>
      <c r="FO3" s="136">
        <v>1</v>
      </c>
      <c r="FP3" s="136">
        <v>1</v>
      </c>
      <c r="FQ3" s="136">
        <v>1</v>
      </c>
      <c r="FR3" s="136">
        <v>1</v>
      </c>
      <c r="FS3" s="136">
        <v>1</v>
      </c>
    </row>
    <row r="4" spans="1:175" ht="30">
      <c r="A4" s="138">
        <v>1</v>
      </c>
      <c r="B4" s="139" t="s">
        <v>997</v>
      </c>
      <c r="C4" s="139" t="s">
        <v>998</v>
      </c>
      <c r="D4" s="139"/>
      <c r="E4" s="139" t="s">
        <v>999</v>
      </c>
      <c r="F4" s="139"/>
      <c r="G4" s="140" t="s">
        <v>1000</v>
      </c>
      <c r="H4" s="139"/>
      <c r="I4" s="139">
        <v>1.5</v>
      </c>
      <c r="J4" s="139"/>
      <c r="K4" s="139">
        <v>1.5</v>
      </c>
      <c r="L4" s="139"/>
      <c r="M4" s="140">
        <v>0.5</v>
      </c>
      <c r="N4" s="139"/>
      <c r="O4" s="141">
        <v>44039</v>
      </c>
      <c r="P4" s="141">
        <v>44039</v>
      </c>
      <c r="Q4" s="141">
        <v>44039</v>
      </c>
      <c r="R4" s="141">
        <v>44039</v>
      </c>
      <c r="S4" s="142">
        <v>48</v>
      </c>
      <c r="T4" s="142">
        <v>68</v>
      </c>
      <c r="U4" s="142">
        <v>50</v>
      </c>
      <c r="V4" s="142">
        <v>67</v>
      </c>
      <c r="W4" s="142">
        <f>ROUNDUP(S4/9,0)</f>
        <v>6</v>
      </c>
      <c r="X4" s="142">
        <f t="shared" ref="X4:Z19" si="0">ROUNDUP(T4/9,0)</f>
        <v>8</v>
      </c>
      <c r="Y4" s="142">
        <f t="shared" si="0"/>
        <v>6</v>
      </c>
      <c r="Z4" s="142">
        <f t="shared" si="0"/>
        <v>8</v>
      </c>
      <c r="AA4" s="143" t="s">
        <v>1109</v>
      </c>
      <c r="AB4" s="143" t="s">
        <v>1144</v>
      </c>
      <c r="AC4" s="143" t="s">
        <v>1189</v>
      </c>
      <c r="AD4" s="143" t="s">
        <v>1232</v>
      </c>
      <c r="AE4" s="143"/>
      <c r="AF4" s="143" t="s">
        <v>1105</v>
      </c>
      <c r="AG4" s="143" t="s">
        <v>1145</v>
      </c>
      <c r="AH4" s="143" t="s">
        <v>1190</v>
      </c>
      <c r="AI4" s="143" t="s">
        <v>1233</v>
      </c>
      <c r="AJ4" s="143"/>
      <c r="AK4" s="143" t="s">
        <v>1106</v>
      </c>
      <c r="AL4" s="143" t="s">
        <v>1146</v>
      </c>
      <c r="AM4" s="143" t="s">
        <v>1191</v>
      </c>
      <c r="AN4" s="143" t="s">
        <v>1234</v>
      </c>
      <c r="AO4" s="143"/>
      <c r="AP4" s="143" t="s">
        <v>1107</v>
      </c>
      <c r="AQ4" s="143" t="s">
        <v>1147</v>
      </c>
      <c r="AR4" s="143" t="s">
        <v>1192</v>
      </c>
      <c r="AS4" s="143" t="s">
        <v>1321</v>
      </c>
      <c r="AT4" s="143"/>
      <c r="AU4" s="143" t="s">
        <v>1108</v>
      </c>
      <c r="AV4" s="143" t="s">
        <v>1148</v>
      </c>
      <c r="AW4" s="143" t="s">
        <v>1193</v>
      </c>
      <c r="AX4" s="143" t="s">
        <v>1236</v>
      </c>
      <c r="AY4" s="143"/>
      <c r="AZ4" s="144"/>
      <c r="BA4" s="144"/>
      <c r="BB4" s="144"/>
      <c r="BC4" s="144"/>
      <c r="BD4" s="144"/>
      <c r="BE4" s="144"/>
      <c r="BF4" s="144"/>
      <c r="BG4" s="144"/>
      <c r="BH4" s="144"/>
      <c r="BI4" s="144"/>
      <c r="BJ4" s="144"/>
      <c r="BK4" s="144"/>
      <c r="BL4" s="144"/>
      <c r="BM4" s="144"/>
      <c r="BN4" s="144"/>
      <c r="BO4" s="144"/>
      <c r="BP4" s="144"/>
      <c r="BQ4" s="144"/>
      <c r="BR4" s="144"/>
      <c r="BS4" s="144"/>
      <c r="BT4" s="144"/>
      <c r="BU4" s="144"/>
      <c r="BV4" s="144"/>
      <c r="BW4" s="144"/>
      <c r="BX4" s="144"/>
      <c r="BY4" s="143" t="s">
        <v>1109</v>
      </c>
      <c r="BZ4" s="143" t="s">
        <v>1144</v>
      </c>
      <c r="CA4" s="143" t="s">
        <v>1189</v>
      </c>
      <c r="CB4" s="143" t="s">
        <v>1232</v>
      </c>
      <c r="CC4" s="143"/>
      <c r="CD4" s="143" t="s">
        <v>1105</v>
      </c>
      <c r="CE4" s="143" t="s">
        <v>1145</v>
      </c>
      <c r="CF4" s="143" t="s">
        <v>1190</v>
      </c>
      <c r="CG4" s="143" t="s">
        <v>1233</v>
      </c>
      <c r="CH4" s="143"/>
      <c r="CI4" s="143" t="s">
        <v>1106</v>
      </c>
      <c r="CJ4" s="143" t="s">
        <v>1146</v>
      </c>
      <c r="CK4" s="143" t="s">
        <v>1191</v>
      </c>
      <c r="CL4" s="143" t="s">
        <v>1234</v>
      </c>
      <c r="CM4" s="143"/>
      <c r="CN4" s="143" t="s">
        <v>1107</v>
      </c>
      <c r="CO4" s="143" t="s">
        <v>1147</v>
      </c>
      <c r="CP4" s="143" t="s">
        <v>1192</v>
      </c>
      <c r="CQ4" s="143" t="s">
        <v>1321</v>
      </c>
      <c r="CR4" s="143"/>
      <c r="CS4" s="143" t="s">
        <v>1108</v>
      </c>
      <c r="CT4" s="143" t="s">
        <v>1148</v>
      </c>
      <c r="CU4" s="143" t="s">
        <v>1193</v>
      </c>
      <c r="CV4" s="143" t="s">
        <v>1236</v>
      </c>
      <c r="CW4" s="143"/>
      <c r="CX4" s="144"/>
      <c r="CY4" s="144"/>
      <c r="CZ4" s="144"/>
      <c r="DA4" s="144"/>
      <c r="DB4" s="144"/>
      <c r="DC4" s="144"/>
      <c r="DD4" s="144"/>
      <c r="DE4" s="144"/>
      <c r="DF4" s="144"/>
      <c r="DG4" s="144"/>
      <c r="DH4" s="144"/>
      <c r="DI4" s="144"/>
      <c r="DJ4" s="144"/>
      <c r="DK4" s="144"/>
      <c r="DL4" s="144"/>
      <c r="DM4" s="144"/>
      <c r="DN4" s="144"/>
      <c r="DO4" s="144"/>
      <c r="DP4" s="144"/>
      <c r="DQ4" s="144"/>
      <c r="DR4" s="144"/>
      <c r="DS4" s="144"/>
      <c r="DT4" s="144"/>
      <c r="DU4" s="144"/>
      <c r="DV4" s="144"/>
      <c r="DW4" s="145" t="s">
        <v>1110</v>
      </c>
      <c r="DX4" s="145" t="s">
        <v>1149</v>
      </c>
      <c r="DY4" s="145" t="s">
        <v>1194</v>
      </c>
      <c r="DZ4" s="145" t="s">
        <v>1237</v>
      </c>
      <c r="EA4" s="145"/>
      <c r="EB4" s="145" t="s">
        <v>1111</v>
      </c>
      <c r="EC4" s="145" t="s">
        <v>1150</v>
      </c>
      <c r="ED4" s="145" t="s">
        <v>1195</v>
      </c>
      <c r="EE4" s="145" t="s">
        <v>1238</v>
      </c>
      <c r="EF4" s="145"/>
      <c r="EG4" s="145" t="s">
        <v>1112</v>
      </c>
      <c r="EH4" s="145" t="s">
        <v>1151</v>
      </c>
      <c r="EI4" s="145" t="s">
        <v>1196</v>
      </c>
      <c r="EJ4" s="145" t="s">
        <v>1239</v>
      </c>
      <c r="EK4" s="145"/>
      <c r="EL4" s="145" t="s">
        <v>1113</v>
      </c>
      <c r="EM4" s="145" t="s">
        <v>1152</v>
      </c>
      <c r="EN4" s="145" t="s">
        <v>1197</v>
      </c>
      <c r="EO4" s="145" t="s">
        <v>1240</v>
      </c>
      <c r="EP4" s="145"/>
      <c r="EQ4" s="145" t="s">
        <v>1114</v>
      </c>
      <c r="ER4" s="145" t="s">
        <v>1153</v>
      </c>
      <c r="ES4" s="145" t="s">
        <v>1198</v>
      </c>
      <c r="ET4" s="145" t="s">
        <v>1241</v>
      </c>
      <c r="EU4" s="145"/>
      <c r="EV4" s="144"/>
      <c r="EW4" s="144"/>
      <c r="EX4" s="144"/>
      <c r="EY4" s="144"/>
      <c r="EZ4" s="144"/>
      <c r="FA4" s="144"/>
      <c r="FB4" s="144"/>
      <c r="FC4" s="144"/>
      <c r="FD4" s="144"/>
      <c r="FE4" s="144"/>
      <c r="FF4" s="144"/>
      <c r="FG4" s="144"/>
      <c r="FH4" s="144"/>
      <c r="FI4" s="144"/>
      <c r="FJ4" s="144"/>
      <c r="FK4" s="144"/>
      <c r="FL4" s="144"/>
      <c r="FM4" s="144"/>
      <c r="FN4" s="144"/>
      <c r="FO4" s="144"/>
      <c r="FP4" s="144"/>
      <c r="FQ4" s="144"/>
      <c r="FR4" s="144"/>
      <c r="FS4" s="144"/>
    </row>
    <row r="5" spans="1:175" ht="60">
      <c r="A5" s="138">
        <v>1</v>
      </c>
      <c r="B5" s="139" t="s">
        <v>1011</v>
      </c>
      <c r="C5" s="139" t="s">
        <v>1012</v>
      </c>
      <c r="D5" s="139" t="s">
        <v>1012</v>
      </c>
      <c r="E5" s="139" t="s">
        <v>1013</v>
      </c>
      <c r="F5" s="139" t="s">
        <v>1014</v>
      </c>
      <c r="G5" s="139" t="s">
        <v>1015</v>
      </c>
      <c r="H5" s="140" t="s">
        <v>1000</v>
      </c>
      <c r="I5" s="139">
        <v>1.5</v>
      </c>
      <c r="J5" s="139">
        <v>1.5</v>
      </c>
      <c r="K5" s="139">
        <v>1.5</v>
      </c>
      <c r="L5" s="139">
        <v>1</v>
      </c>
      <c r="M5" s="139">
        <v>1.5</v>
      </c>
      <c r="N5" s="140">
        <v>0.5</v>
      </c>
      <c r="O5" s="141">
        <v>44039</v>
      </c>
      <c r="P5" s="141">
        <v>44039</v>
      </c>
      <c r="Q5" s="141">
        <v>44039</v>
      </c>
      <c r="R5" s="141">
        <v>44039</v>
      </c>
      <c r="S5" s="142">
        <v>48</v>
      </c>
      <c r="T5" s="142">
        <v>68</v>
      </c>
      <c r="U5" s="142">
        <v>50</v>
      </c>
      <c r="V5" s="142">
        <v>67</v>
      </c>
      <c r="W5" s="142">
        <f t="shared" ref="W5:Z23" si="1">ROUNDUP(S5/9,0)</f>
        <v>6</v>
      </c>
      <c r="X5" s="142">
        <f t="shared" si="0"/>
        <v>8</v>
      </c>
      <c r="Y5" s="142">
        <f t="shared" si="0"/>
        <v>6</v>
      </c>
      <c r="Z5" s="142">
        <f t="shared" si="0"/>
        <v>8</v>
      </c>
      <c r="AA5" s="143" t="s">
        <v>1109</v>
      </c>
      <c r="AB5" s="143" t="s">
        <v>1144</v>
      </c>
      <c r="AC5" s="143" t="s">
        <v>1189</v>
      </c>
      <c r="AD5" s="143" t="s">
        <v>1232</v>
      </c>
      <c r="AE5" s="143"/>
      <c r="AF5" s="143" t="s">
        <v>1105</v>
      </c>
      <c r="AG5" s="143" t="s">
        <v>1145</v>
      </c>
      <c r="AH5" s="143" t="s">
        <v>1190</v>
      </c>
      <c r="AI5" s="143" t="s">
        <v>1233</v>
      </c>
      <c r="AJ5" s="143"/>
      <c r="AK5" s="143" t="s">
        <v>1106</v>
      </c>
      <c r="AL5" s="143" t="s">
        <v>1146</v>
      </c>
      <c r="AM5" s="143" t="s">
        <v>1191</v>
      </c>
      <c r="AN5" s="143" t="s">
        <v>1234</v>
      </c>
      <c r="AO5" s="143"/>
      <c r="AP5" s="143" t="s">
        <v>1107</v>
      </c>
      <c r="AQ5" s="143" t="s">
        <v>1147</v>
      </c>
      <c r="AR5" s="143" t="s">
        <v>1192</v>
      </c>
      <c r="AS5" s="143" t="s">
        <v>1321</v>
      </c>
      <c r="AT5" s="143"/>
      <c r="AU5" s="143" t="s">
        <v>1108</v>
      </c>
      <c r="AV5" s="143" t="s">
        <v>1148</v>
      </c>
      <c r="AW5" s="143" t="s">
        <v>1193</v>
      </c>
      <c r="AX5" s="143" t="s">
        <v>1236</v>
      </c>
      <c r="AY5" s="143"/>
      <c r="AZ5" s="146" t="s">
        <v>1109</v>
      </c>
      <c r="BA5" s="146" t="s">
        <v>1144</v>
      </c>
      <c r="BB5" s="146" t="s">
        <v>1189</v>
      </c>
      <c r="BC5" s="146" t="s">
        <v>1232</v>
      </c>
      <c r="BD5" s="146"/>
      <c r="BE5" s="146" t="s">
        <v>1105</v>
      </c>
      <c r="BF5" s="146" t="s">
        <v>1145</v>
      </c>
      <c r="BG5" s="146" t="s">
        <v>1190</v>
      </c>
      <c r="BH5" s="146" t="s">
        <v>1233</v>
      </c>
      <c r="BI5" s="146"/>
      <c r="BJ5" s="146" t="s">
        <v>1106</v>
      </c>
      <c r="BK5" s="146" t="s">
        <v>1146</v>
      </c>
      <c r="BL5" s="146" t="s">
        <v>1191</v>
      </c>
      <c r="BM5" s="146" t="s">
        <v>1234</v>
      </c>
      <c r="BN5" s="146"/>
      <c r="BO5" s="146" t="s">
        <v>1107</v>
      </c>
      <c r="BP5" s="146" t="s">
        <v>1147</v>
      </c>
      <c r="BQ5" s="146" t="s">
        <v>1192</v>
      </c>
      <c r="BR5" s="146" t="s">
        <v>1321</v>
      </c>
      <c r="BS5" s="146"/>
      <c r="BT5" s="146" t="s">
        <v>1108</v>
      </c>
      <c r="BU5" s="146" t="s">
        <v>1148</v>
      </c>
      <c r="BV5" s="146" t="s">
        <v>1193</v>
      </c>
      <c r="BW5" s="146" t="s">
        <v>1236</v>
      </c>
      <c r="BX5" s="146"/>
      <c r="BY5" s="143" t="s">
        <v>1109</v>
      </c>
      <c r="BZ5" s="143" t="s">
        <v>1144</v>
      </c>
      <c r="CA5" s="143" t="s">
        <v>1189</v>
      </c>
      <c r="CB5" s="143" t="s">
        <v>1232</v>
      </c>
      <c r="CC5" s="143"/>
      <c r="CD5" s="143" t="s">
        <v>1105</v>
      </c>
      <c r="CE5" s="143" t="s">
        <v>1145</v>
      </c>
      <c r="CF5" s="143" t="s">
        <v>1190</v>
      </c>
      <c r="CG5" s="143" t="s">
        <v>1233</v>
      </c>
      <c r="CH5" s="143"/>
      <c r="CI5" s="143" t="s">
        <v>1106</v>
      </c>
      <c r="CJ5" s="143" t="s">
        <v>1146</v>
      </c>
      <c r="CK5" s="143" t="s">
        <v>1191</v>
      </c>
      <c r="CL5" s="143" t="s">
        <v>1234</v>
      </c>
      <c r="CM5" s="143"/>
      <c r="CN5" s="143" t="s">
        <v>1107</v>
      </c>
      <c r="CO5" s="143" t="s">
        <v>1147</v>
      </c>
      <c r="CP5" s="143" t="s">
        <v>1192</v>
      </c>
      <c r="CQ5" s="143" t="s">
        <v>1321</v>
      </c>
      <c r="CR5" s="143"/>
      <c r="CS5" s="143" t="s">
        <v>1108</v>
      </c>
      <c r="CT5" s="143" t="s">
        <v>1148</v>
      </c>
      <c r="CU5" s="143" t="s">
        <v>1193</v>
      </c>
      <c r="CV5" s="143" t="s">
        <v>1236</v>
      </c>
      <c r="CW5" s="143"/>
      <c r="CX5" s="146" t="s">
        <v>1115</v>
      </c>
      <c r="CY5" s="146" t="s">
        <v>1154</v>
      </c>
      <c r="CZ5" s="146" t="s">
        <v>1199</v>
      </c>
      <c r="DA5" s="146" t="s">
        <v>1242</v>
      </c>
      <c r="DB5" s="146"/>
      <c r="DC5" s="146" t="s">
        <v>1116</v>
      </c>
      <c r="DD5" s="146" t="s">
        <v>1155</v>
      </c>
      <c r="DE5" s="146" t="s">
        <v>1200</v>
      </c>
      <c r="DF5" s="146" t="s">
        <v>1243</v>
      </c>
      <c r="DG5" s="146"/>
      <c r="DH5" s="146" t="s">
        <v>1117</v>
      </c>
      <c r="DI5" s="146" t="s">
        <v>1156</v>
      </c>
      <c r="DJ5" s="146" t="s">
        <v>1201</v>
      </c>
      <c r="DK5" s="146" t="s">
        <v>1244</v>
      </c>
      <c r="DL5" s="146"/>
      <c r="DM5" s="146" t="s">
        <v>1118</v>
      </c>
      <c r="DN5" s="146" t="s">
        <v>1157</v>
      </c>
      <c r="DO5" s="146" t="s">
        <v>1202</v>
      </c>
      <c r="DP5" s="146" t="s">
        <v>1245</v>
      </c>
      <c r="DQ5" s="146"/>
      <c r="DR5" s="146" t="s">
        <v>1119</v>
      </c>
      <c r="DS5" s="146" t="s">
        <v>1158</v>
      </c>
      <c r="DT5" s="146" t="s">
        <v>1203</v>
      </c>
      <c r="DU5" s="146" t="s">
        <v>1246</v>
      </c>
      <c r="DV5" s="146"/>
      <c r="DW5" s="143" t="s">
        <v>1109</v>
      </c>
      <c r="DX5" s="143" t="s">
        <v>1144</v>
      </c>
      <c r="DY5" s="143" t="s">
        <v>1189</v>
      </c>
      <c r="DZ5" s="143" t="s">
        <v>1232</v>
      </c>
      <c r="EA5" s="143"/>
      <c r="EB5" s="143" t="s">
        <v>1105</v>
      </c>
      <c r="EC5" s="143" t="s">
        <v>1145</v>
      </c>
      <c r="ED5" s="143" t="s">
        <v>1190</v>
      </c>
      <c r="EE5" s="143" t="s">
        <v>1233</v>
      </c>
      <c r="EF5" s="143"/>
      <c r="EG5" s="143" t="s">
        <v>1106</v>
      </c>
      <c r="EH5" s="143" t="s">
        <v>1146</v>
      </c>
      <c r="EI5" s="143" t="s">
        <v>1191</v>
      </c>
      <c r="EJ5" s="143" t="s">
        <v>1234</v>
      </c>
      <c r="EK5" s="143"/>
      <c r="EL5" s="143" t="s">
        <v>1107</v>
      </c>
      <c r="EM5" s="143" t="s">
        <v>1147</v>
      </c>
      <c r="EN5" s="143" t="s">
        <v>1192</v>
      </c>
      <c r="EO5" s="143" t="s">
        <v>1321</v>
      </c>
      <c r="EP5" s="143"/>
      <c r="EQ5" s="143" t="s">
        <v>1108</v>
      </c>
      <c r="ER5" s="143" t="s">
        <v>1148</v>
      </c>
      <c r="ES5" s="143" t="s">
        <v>1193</v>
      </c>
      <c r="ET5" s="143" t="s">
        <v>1236</v>
      </c>
      <c r="EU5" s="143"/>
      <c r="EV5" s="147" t="s">
        <v>1110</v>
      </c>
      <c r="EW5" s="147" t="s">
        <v>1149</v>
      </c>
      <c r="EX5" s="147" t="s">
        <v>1194</v>
      </c>
      <c r="EY5" s="147" t="s">
        <v>1237</v>
      </c>
      <c r="EZ5" s="147"/>
      <c r="FA5" s="147" t="s">
        <v>1111</v>
      </c>
      <c r="FB5" s="147" t="s">
        <v>1150</v>
      </c>
      <c r="FC5" s="147" t="s">
        <v>1195</v>
      </c>
      <c r="FD5" s="147" t="s">
        <v>1238</v>
      </c>
      <c r="FE5" s="147"/>
      <c r="FF5" s="147" t="s">
        <v>1112</v>
      </c>
      <c r="FG5" s="147" t="s">
        <v>1151</v>
      </c>
      <c r="FH5" s="147" t="s">
        <v>1196</v>
      </c>
      <c r="FI5" s="147" t="s">
        <v>1239</v>
      </c>
      <c r="FJ5" s="147"/>
      <c r="FK5" s="147" t="s">
        <v>1113</v>
      </c>
      <c r="FL5" s="147" t="s">
        <v>1152</v>
      </c>
      <c r="FM5" s="147" t="s">
        <v>1197</v>
      </c>
      <c r="FN5" s="147" t="s">
        <v>1240</v>
      </c>
      <c r="FO5" s="147"/>
      <c r="FP5" s="147" t="s">
        <v>1114</v>
      </c>
      <c r="FQ5" s="147" t="s">
        <v>1153</v>
      </c>
      <c r="FR5" s="147" t="s">
        <v>1198</v>
      </c>
      <c r="FS5" s="147" t="s">
        <v>1241</v>
      </c>
    </row>
    <row r="6" spans="1:175" ht="59.5" customHeight="1">
      <c r="A6" s="138">
        <v>1</v>
      </c>
      <c r="B6" s="139" t="s">
        <v>1021</v>
      </c>
      <c r="C6" s="139"/>
      <c r="D6" s="139" t="s">
        <v>1022</v>
      </c>
      <c r="E6" s="139"/>
      <c r="F6" s="139" t="s">
        <v>1023</v>
      </c>
      <c r="G6" s="139"/>
      <c r="H6" s="140" t="s">
        <v>1000</v>
      </c>
      <c r="I6" s="139"/>
      <c r="J6" s="139">
        <v>1</v>
      </c>
      <c r="K6" s="139"/>
      <c r="L6" s="139">
        <v>1</v>
      </c>
      <c r="M6" s="139"/>
      <c r="N6" s="140">
        <v>0.5</v>
      </c>
      <c r="O6" s="141">
        <v>44039</v>
      </c>
      <c r="P6" s="141">
        <v>44039</v>
      </c>
      <c r="Q6" s="141">
        <v>44039</v>
      </c>
      <c r="R6" s="141">
        <v>44039</v>
      </c>
      <c r="S6" s="142">
        <v>48</v>
      </c>
      <c r="T6" s="142">
        <v>68</v>
      </c>
      <c r="U6" s="142">
        <v>50</v>
      </c>
      <c r="V6" s="142">
        <v>67</v>
      </c>
      <c r="W6" s="142">
        <f t="shared" si="1"/>
        <v>6</v>
      </c>
      <c r="X6" s="142">
        <f t="shared" si="0"/>
        <v>8</v>
      </c>
      <c r="Y6" s="142">
        <f t="shared" si="0"/>
        <v>6</v>
      </c>
      <c r="Z6" s="142">
        <f t="shared" si="0"/>
        <v>8</v>
      </c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  <c r="AS6" s="138"/>
      <c r="AT6" s="138"/>
      <c r="AU6" s="138"/>
      <c r="AV6" s="138"/>
      <c r="AW6" s="138"/>
      <c r="AX6" s="138"/>
      <c r="AY6" s="138"/>
      <c r="AZ6" s="146" t="s">
        <v>1115</v>
      </c>
      <c r="BA6" s="146" t="s">
        <v>1154</v>
      </c>
      <c r="BB6" s="146" t="s">
        <v>1199</v>
      </c>
      <c r="BC6" s="146" t="s">
        <v>1242</v>
      </c>
      <c r="BD6" s="146"/>
      <c r="BE6" s="146" t="s">
        <v>1116</v>
      </c>
      <c r="BF6" s="146" t="s">
        <v>1155</v>
      </c>
      <c r="BG6" s="146" t="s">
        <v>1200</v>
      </c>
      <c r="BH6" s="146" t="s">
        <v>1243</v>
      </c>
      <c r="BI6" s="146"/>
      <c r="BJ6" s="146" t="s">
        <v>1117</v>
      </c>
      <c r="BK6" s="146" t="s">
        <v>1156</v>
      </c>
      <c r="BL6" s="146" t="s">
        <v>1201</v>
      </c>
      <c r="BM6" s="146" t="s">
        <v>1244</v>
      </c>
      <c r="BN6" s="146"/>
      <c r="BO6" s="146" t="s">
        <v>1118</v>
      </c>
      <c r="BP6" s="146" t="s">
        <v>1157</v>
      </c>
      <c r="BQ6" s="146" t="s">
        <v>1202</v>
      </c>
      <c r="BR6" s="146" t="s">
        <v>1245</v>
      </c>
      <c r="BS6" s="146"/>
      <c r="BT6" s="146" t="s">
        <v>1119</v>
      </c>
      <c r="BU6" s="146" t="s">
        <v>1158</v>
      </c>
      <c r="BV6" s="146" t="s">
        <v>1203</v>
      </c>
      <c r="BW6" s="146" t="s">
        <v>1246</v>
      </c>
      <c r="BX6" s="146"/>
      <c r="BY6" s="138"/>
      <c r="BZ6" s="138"/>
      <c r="CA6" s="138"/>
      <c r="CB6" s="138"/>
      <c r="CC6" s="138"/>
      <c r="CD6" s="138"/>
      <c r="CE6" s="138"/>
      <c r="CF6" s="138"/>
      <c r="CG6" s="138"/>
      <c r="CH6" s="138"/>
      <c r="CI6" s="138"/>
      <c r="CJ6" s="138"/>
      <c r="CK6" s="138"/>
      <c r="CL6" s="138"/>
      <c r="CM6" s="138"/>
      <c r="CN6" s="138"/>
      <c r="CO6" s="138"/>
      <c r="CP6" s="138"/>
      <c r="CQ6" s="138"/>
      <c r="CR6" s="138"/>
      <c r="CS6" s="138"/>
      <c r="CT6" s="138"/>
      <c r="CU6" s="138"/>
      <c r="CV6" s="138"/>
      <c r="CW6" s="138"/>
      <c r="CX6" s="146" t="s">
        <v>1115</v>
      </c>
      <c r="CY6" s="146" t="s">
        <v>1154</v>
      </c>
      <c r="CZ6" s="146" t="s">
        <v>1199</v>
      </c>
      <c r="DA6" s="146" t="s">
        <v>1242</v>
      </c>
      <c r="DB6" s="146"/>
      <c r="DC6" s="146" t="s">
        <v>1116</v>
      </c>
      <c r="DD6" s="146" t="s">
        <v>1155</v>
      </c>
      <c r="DE6" s="146" t="s">
        <v>1200</v>
      </c>
      <c r="DF6" s="146" t="s">
        <v>1243</v>
      </c>
      <c r="DG6" s="146"/>
      <c r="DH6" s="146" t="s">
        <v>1117</v>
      </c>
      <c r="DI6" s="146" t="s">
        <v>1156</v>
      </c>
      <c r="DJ6" s="146" t="s">
        <v>1201</v>
      </c>
      <c r="DK6" s="146" t="s">
        <v>1244</v>
      </c>
      <c r="DL6" s="146"/>
      <c r="DM6" s="146" t="s">
        <v>1118</v>
      </c>
      <c r="DN6" s="146" t="s">
        <v>1157</v>
      </c>
      <c r="DO6" s="146" t="s">
        <v>1202</v>
      </c>
      <c r="DP6" s="146" t="s">
        <v>1245</v>
      </c>
      <c r="DQ6" s="146"/>
      <c r="DR6" s="146" t="s">
        <v>1119</v>
      </c>
      <c r="DS6" s="146" t="s">
        <v>1158</v>
      </c>
      <c r="DT6" s="146" t="s">
        <v>1203</v>
      </c>
      <c r="DU6" s="146" t="s">
        <v>1246</v>
      </c>
      <c r="DV6" s="146"/>
      <c r="DW6" s="138"/>
      <c r="DX6" s="138"/>
      <c r="DY6" s="138"/>
      <c r="DZ6" s="138"/>
      <c r="EA6" s="138"/>
      <c r="EB6" s="138"/>
      <c r="EC6" s="138"/>
      <c r="ED6" s="138"/>
      <c r="EE6" s="138"/>
      <c r="EF6" s="138"/>
      <c r="EG6" s="138"/>
      <c r="EH6" s="138"/>
      <c r="EI6" s="138"/>
      <c r="EJ6" s="138"/>
      <c r="EK6" s="138"/>
      <c r="EL6" s="138"/>
      <c r="EM6" s="138"/>
      <c r="EN6" s="138"/>
      <c r="EO6" s="138"/>
      <c r="EP6" s="138"/>
      <c r="EQ6" s="138"/>
      <c r="ER6" s="138"/>
      <c r="ES6" s="138"/>
      <c r="ET6" s="138"/>
      <c r="EU6" s="138"/>
      <c r="EV6" s="147" t="s">
        <v>1110</v>
      </c>
      <c r="EW6" s="147" t="s">
        <v>1149</v>
      </c>
      <c r="EX6" s="147" t="s">
        <v>1194</v>
      </c>
      <c r="EY6" s="147" t="s">
        <v>1237</v>
      </c>
      <c r="EZ6" s="147"/>
      <c r="FA6" s="147" t="s">
        <v>1111</v>
      </c>
      <c r="FB6" s="147" t="s">
        <v>1150</v>
      </c>
      <c r="FC6" s="147" t="s">
        <v>1195</v>
      </c>
      <c r="FD6" s="147" t="s">
        <v>1238</v>
      </c>
      <c r="FE6" s="147"/>
      <c r="FF6" s="147" t="s">
        <v>1112</v>
      </c>
      <c r="FG6" s="147" t="s">
        <v>1151</v>
      </c>
      <c r="FH6" s="147" t="s">
        <v>1196</v>
      </c>
      <c r="FI6" s="147" t="s">
        <v>1239</v>
      </c>
      <c r="FJ6" s="147"/>
      <c r="FK6" s="147" t="s">
        <v>1113</v>
      </c>
      <c r="FL6" s="147" t="s">
        <v>1152</v>
      </c>
      <c r="FM6" s="147" t="s">
        <v>1197</v>
      </c>
      <c r="FN6" s="147" t="s">
        <v>1240</v>
      </c>
      <c r="FO6" s="147"/>
      <c r="FP6" s="147" t="s">
        <v>1114</v>
      </c>
      <c r="FQ6" s="147" t="s">
        <v>1153</v>
      </c>
      <c r="FR6" s="147" t="s">
        <v>1198</v>
      </c>
      <c r="FS6" s="147" t="s">
        <v>1241</v>
      </c>
    </row>
    <row r="7" spans="1:175" s="148" customFormat="1">
      <c r="A7" s="136">
        <v>2</v>
      </c>
      <c r="B7" s="136">
        <v>2</v>
      </c>
      <c r="C7" s="136">
        <v>2</v>
      </c>
      <c r="D7" s="136">
        <v>2</v>
      </c>
      <c r="E7" s="136">
        <v>2</v>
      </c>
      <c r="F7" s="136">
        <v>2</v>
      </c>
      <c r="G7" s="136">
        <v>2</v>
      </c>
      <c r="H7" s="136">
        <v>2</v>
      </c>
      <c r="I7" s="136">
        <v>2</v>
      </c>
      <c r="J7" s="136">
        <v>2</v>
      </c>
      <c r="K7" s="136">
        <v>2</v>
      </c>
      <c r="L7" s="136">
        <v>2</v>
      </c>
      <c r="M7" s="136">
        <v>2</v>
      </c>
      <c r="N7" s="136">
        <v>2</v>
      </c>
      <c r="O7" s="136">
        <v>2</v>
      </c>
      <c r="P7" s="136">
        <v>2</v>
      </c>
      <c r="Q7" s="136">
        <v>2</v>
      </c>
      <c r="R7" s="136">
        <v>2</v>
      </c>
      <c r="S7" s="136">
        <v>2</v>
      </c>
      <c r="T7" s="136">
        <v>2</v>
      </c>
      <c r="U7" s="136">
        <v>2</v>
      </c>
      <c r="V7" s="136">
        <v>2</v>
      </c>
      <c r="W7" s="136">
        <v>2</v>
      </c>
      <c r="X7" s="136">
        <v>2</v>
      </c>
      <c r="Y7" s="136">
        <v>2</v>
      </c>
      <c r="Z7" s="136">
        <v>2</v>
      </c>
      <c r="AA7" s="136">
        <v>2</v>
      </c>
      <c r="AB7" s="136">
        <v>2</v>
      </c>
      <c r="AC7" s="136">
        <v>2</v>
      </c>
      <c r="AD7" s="136">
        <v>2</v>
      </c>
      <c r="AE7" s="136">
        <v>2</v>
      </c>
      <c r="AF7" s="136">
        <v>2</v>
      </c>
      <c r="AG7" s="136">
        <v>2</v>
      </c>
      <c r="AH7" s="136">
        <v>2</v>
      </c>
      <c r="AI7" s="136">
        <v>2</v>
      </c>
      <c r="AJ7" s="136">
        <v>2</v>
      </c>
      <c r="AK7" s="136"/>
      <c r="AL7" s="136"/>
      <c r="AM7" s="136"/>
      <c r="AN7" s="136"/>
      <c r="AO7" s="136"/>
      <c r="AP7" s="136">
        <v>2</v>
      </c>
      <c r="AQ7" s="136">
        <v>2</v>
      </c>
      <c r="AR7" s="136">
        <v>2</v>
      </c>
      <c r="AS7" s="136">
        <v>2</v>
      </c>
      <c r="AT7" s="136">
        <v>2</v>
      </c>
      <c r="AU7" s="136">
        <v>2</v>
      </c>
      <c r="AV7" s="136">
        <v>2</v>
      </c>
      <c r="AW7" s="136">
        <v>2</v>
      </c>
      <c r="AX7" s="136">
        <v>2</v>
      </c>
      <c r="AY7" s="136">
        <v>2</v>
      </c>
      <c r="AZ7" s="136">
        <v>2</v>
      </c>
      <c r="BA7" s="136">
        <v>2</v>
      </c>
      <c r="BB7" s="136">
        <v>2</v>
      </c>
      <c r="BC7" s="136">
        <v>2</v>
      </c>
      <c r="BD7" s="136">
        <v>2</v>
      </c>
      <c r="BE7" s="136">
        <v>2</v>
      </c>
      <c r="BF7" s="136">
        <v>2</v>
      </c>
      <c r="BG7" s="136">
        <v>2</v>
      </c>
      <c r="BH7" s="136">
        <v>2</v>
      </c>
      <c r="BI7" s="136">
        <v>2</v>
      </c>
      <c r="BJ7" s="136"/>
      <c r="BK7" s="136"/>
      <c r="BL7" s="136"/>
      <c r="BM7" s="136"/>
      <c r="BN7" s="136"/>
      <c r="BO7" s="136">
        <v>2</v>
      </c>
      <c r="BP7" s="136">
        <v>2</v>
      </c>
      <c r="BQ7" s="136">
        <v>2</v>
      </c>
      <c r="BR7" s="136">
        <v>2</v>
      </c>
      <c r="BS7" s="136">
        <v>2</v>
      </c>
      <c r="BT7" s="136">
        <v>2</v>
      </c>
      <c r="BU7" s="136">
        <v>2</v>
      </c>
      <c r="BV7" s="136">
        <v>2</v>
      </c>
      <c r="BW7" s="136">
        <v>2</v>
      </c>
      <c r="BX7" s="136">
        <v>2</v>
      </c>
      <c r="BY7" s="136">
        <v>2</v>
      </c>
      <c r="BZ7" s="136">
        <v>2</v>
      </c>
      <c r="CA7" s="136">
        <v>2</v>
      </c>
      <c r="CB7" s="136">
        <v>2</v>
      </c>
      <c r="CC7" s="136">
        <v>2</v>
      </c>
      <c r="CD7" s="136">
        <v>2</v>
      </c>
      <c r="CE7" s="136">
        <v>2</v>
      </c>
      <c r="CF7" s="136">
        <v>2</v>
      </c>
      <c r="CG7" s="136">
        <v>2</v>
      </c>
      <c r="CH7" s="136">
        <v>2</v>
      </c>
      <c r="CI7" s="136"/>
      <c r="CJ7" s="136"/>
      <c r="CK7" s="136"/>
      <c r="CL7" s="136"/>
      <c r="CM7" s="136"/>
      <c r="CN7" s="136">
        <v>2</v>
      </c>
      <c r="CO7" s="136">
        <v>2</v>
      </c>
      <c r="CP7" s="136">
        <v>2</v>
      </c>
      <c r="CQ7" s="136">
        <v>2</v>
      </c>
      <c r="CR7" s="136">
        <v>2</v>
      </c>
      <c r="CS7" s="136">
        <v>2</v>
      </c>
      <c r="CT7" s="136">
        <v>2</v>
      </c>
      <c r="CU7" s="136">
        <v>2</v>
      </c>
      <c r="CV7" s="136">
        <v>2</v>
      </c>
      <c r="CW7" s="136">
        <v>2</v>
      </c>
      <c r="CX7" s="136">
        <v>2</v>
      </c>
      <c r="CY7" s="136">
        <v>2</v>
      </c>
      <c r="CZ7" s="136">
        <v>2</v>
      </c>
      <c r="DA7" s="136">
        <v>2</v>
      </c>
      <c r="DB7" s="136">
        <v>2</v>
      </c>
      <c r="DC7" s="136">
        <v>2</v>
      </c>
      <c r="DD7" s="136">
        <v>2</v>
      </c>
      <c r="DE7" s="136">
        <v>2</v>
      </c>
      <c r="DF7" s="136">
        <v>2</v>
      </c>
      <c r="DG7" s="136">
        <v>2</v>
      </c>
      <c r="DH7" s="136"/>
      <c r="DI7" s="136"/>
      <c r="DJ7" s="136"/>
      <c r="DK7" s="136"/>
      <c r="DL7" s="136"/>
      <c r="DM7" s="136">
        <v>2</v>
      </c>
      <c r="DN7" s="136">
        <v>2</v>
      </c>
      <c r="DO7" s="136">
        <v>2</v>
      </c>
      <c r="DP7" s="136">
        <v>2</v>
      </c>
      <c r="DQ7" s="136">
        <v>2</v>
      </c>
      <c r="DR7" s="136">
        <v>2</v>
      </c>
      <c r="DS7" s="136">
        <v>2</v>
      </c>
      <c r="DT7" s="136">
        <v>2</v>
      </c>
      <c r="DU7" s="136">
        <v>2</v>
      </c>
      <c r="DV7" s="136">
        <v>2</v>
      </c>
      <c r="DW7" s="136">
        <v>2</v>
      </c>
      <c r="DX7" s="136">
        <v>2</v>
      </c>
      <c r="DY7" s="136">
        <v>2</v>
      </c>
      <c r="DZ7" s="136">
        <v>2</v>
      </c>
      <c r="EA7" s="136">
        <v>2</v>
      </c>
      <c r="EB7" s="136">
        <v>2</v>
      </c>
      <c r="EC7" s="136">
        <v>2</v>
      </c>
      <c r="ED7" s="136">
        <v>2</v>
      </c>
      <c r="EE7" s="136">
        <v>2</v>
      </c>
      <c r="EF7" s="136">
        <v>2</v>
      </c>
      <c r="EG7" s="136"/>
      <c r="EH7" s="136"/>
      <c r="EI7" s="136"/>
      <c r="EJ7" s="136"/>
      <c r="EK7" s="136"/>
      <c r="EL7" s="136">
        <v>2</v>
      </c>
      <c r="EM7" s="136">
        <v>2</v>
      </c>
      <c r="EN7" s="136">
        <v>2</v>
      </c>
      <c r="EO7" s="136">
        <v>2</v>
      </c>
      <c r="EP7" s="136">
        <v>2</v>
      </c>
      <c r="EQ7" s="136">
        <v>2</v>
      </c>
      <c r="ER7" s="136">
        <v>2</v>
      </c>
      <c r="ES7" s="136">
        <v>2</v>
      </c>
      <c r="ET7" s="136">
        <v>2</v>
      </c>
      <c r="EU7" s="136">
        <v>2</v>
      </c>
      <c r="EV7" s="136">
        <v>2</v>
      </c>
      <c r="EW7" s="136">
        <v>2</v>
      </c>
      <c r="EX7" s="136">
        <v>2</v>
      </c>
      <c r="EY7" s="136">
        <v>2</v>
      </c>
      <c r="EZ7" s="136">
        <v>2</v>
      </c>
      <c r="FA7" s="136">
        <v>2</v>
      </c>
      <c r="FB7" s="136">
        <v>2</v>
      </c>
      <c r="FC7" s="136">
        <v>2</v>
      </c>
      <c r="FD7" s="136">
        <v>2</v>
      </c>
      <c r="FE7" s="136">
        <v>2</v>
      </c>
      <c r="FF7" s="136"/>
      <c r="FG7" s="136"/>
      <c r="FH7" s="136"/>
      <c r="FI7" s="136"/>
      <c r="FJ7" s="136"/>
      <c r="FK7" s="136">
        <v>2</v>
      </c>
      <c r="FL7" s="136">
        <v>2</v>
      </c>
      <c r="FM7" s="136">
        <v>2</v>
      </c>
      <c r="FN7" s="136">
        <v>2</v>
      </c>
      <c r="FO7" s="136">
        <v>2</v>
      </c>
      <c r="FP7" s="136">
        <v>2</v>
      </c>
      <c r="FQ7" s="136">
        <v>2</v>
      </c>
      <c r="FR7" s="136">
        <v>2</v>
      </c>
      <c r="FS7" s="136">
        <v>2</v>
      </c>
    </row>
    <row r="8" spans="1:175" ht="67.5" customHeight="1">
      <c r="A8" s="149">
        <v>2</v>
      </c>
      <c r="B8" s="139" t="s">
        <v>1024</v>
      </c>
      <c r="C8" s="139" t="s">
        <v>1025</v>
      </c>
      <c r="D8" s="139"/>
      <c r="E8" s="139" t="s">
        <v>1026</v>
      </c>
      <c r="F8" s="139"/>
      <c r="G8" s="140" t="s">
        <v>1000</v>
      </c>
      <c r="H8" s="139"/>
      <c r="I8" s="139">
        <v>1.5</v>
      </c>
      <c r="J8" s="139"/>
      <c r="K8" s="139">
        <v>1.5</v>
      </c>
      <c r="L8" s="139"/>
      <c r="M8" s="140">
        <v>0.5</v>
      </c>
      <c r="N8" s="139"/>
      <c r="O8" s="141">
        <v>44053</v>
      </c>
      <c r="P8" s="141">
        <v>44053</v>
      </c>
      <c r="Q8" s="141">
        <v>44053</v>
      </c>
      <c r="R8" s="141">
        <v>44053</v>
      </c>
      <c r="S8" s="142">
        <v>50</v>
      </c>
      <c r="T8" s="142">
        <v>67</v>
      </c>
      <c r="U8" s="142">
        <v>50</v>
      </c>
      <c r="V8" s="142">
        <v>59</v>
      </c>
      <c r="W8" s="142">
        <f t="shared" si="1"/>
        <v>6</v>
      </c>
      <c r="X8" s="142">
        <f t="shared" si="0"/>
        <v>8</v>
      </c>
      <c r="Y8" s="142">
        <f t="shared" si="0"/>
        <v>6</v>
      </c>
      <c r="Z8" s="142">
        <f t="shared" si="0"/>
        <v>7</v>
      </c>
      <c r="AA8" s="143" t="s">
        <v>1109</v>
      </c>
      <c r="AB8" s="143" t="s">
        <v>1144</v>
      </c>
      <c r="AC8" s="143" t="s">
        <v>1189</v>
      </c>
      <c r="AD8" s="143" t="s">
        <v>1232</v>
      </c>
      <c r="AE8" s="143"/>
      <c r="AF8" s="143" t="s">
        <v>1105</v>
      </c>
      <c r="AG8" s="143" t="s">
        <v>1145</v>
      </c>
      <c r="AH8" s="143" t="s">
        <v>1190</v>
      </c>
      <c r="AI8" s="143" t="s">
        <v>1233</v>
      </c>
      <c r="AJ8" s="143"/>
      <c r="AK8" s="143" t="s">
        <v>1106</v>
      </c>
      <c r="AL8" s="143" t="s">
        <v>1146</v>
      </c>
      <c r="AM8" s="143" t="s">
        <v>1191</v>
      </c>
      <c r="AN8" s="143" t="s">
        <v>1234</v>
      </c>
      <c r="AO8" s="143"/>
      <c r="AP8" s="143" t="s">
        <v>1107</v>
      </c>
      <c r="AQ8" s="143" t="s">
        <v>1147</v>
      </c>
      <c r="AR8" s="143" t="s">
        <v>1192</v>
      </c>
      <c r="AS8" s="143" t="s">
        <v>1321</v>
      </c>
      <c r="AT8" s="143"/>
      <c r="AU8" s="143" t="s">
        <v>1108</v>
      </c>
      <c r="AV8" s="143" t="s">
        <v>1148</v>
      </c>
      <c r="AW8" s="143" t="s">
        <v>1193</v>
      </c>
      <c r="AX8" s="143" t="s">
        <v>1247</v>
      </c>
      <c r="AY8" s="143"/>
      <c r="AZ8" s="144"/>
      <c r="BA8" s="144"/>
      <c r="BB8" s="144"/>
      <c r="BC8" s="144"/>
      <c r="BD8" s="144"/>
      <c r="BE8" s="144"/>
      <c r="BF8" s="144"/>
      <c r="BG8" s="144"/>
      <c r="BH8" s="144"/>
      <c r="BI8" s="144"/>
      <c r="BJ8" s="144"/>
      <c r="BK8" s="144"/>
      <c r="BL8" s="144"/>
      <c r="BM8" s="144"/>
      <c r="BN8" s="144"/>
      <c r="BO8" s="144"/>
      <c r="BP8" s="144"/>
      <c r="BQ8" s="144"/>
      <c r="BR8" s="144"/>
      <c r="BS8" s="144"/>
      <c r="BT8" s="144"/>
      <c r="BU8" s="144"/>
      <c r="BV8" s="144"/>
      <c r="BW8" s="144"/>
      <c r="BX8" s="144"/>
      <c r="BY8" s="143" t="s">
        <v>1109</v>
      </c>
      <c r="BZ8" s="143" t="s">
        <v>1144</v>
      </c>
      <c r="CA8" s="143" t="s">
        <v>1189</v>
      </c>
      <c r="CB8" s="143" t="s">
        <v>1232</v>
      </c>
      <c r="CC8" s="143"/>
      <c r="CD8" s="143" t="s">
        <v>1105</v>
      </c>
      <c r="CE8" s="143" t="s">
        <v>1145</v>
      </c>
      <c r="CF8" s="143" t="s">
        <v>1190</v>
      </c>
      <c r="CG8" s="143" t="s">
        <v>1233</v>
      </c>
      <c r="CH8" s="143"/>
      <c r="CI8" s="143" t="s">
        <v>1106</v>
      </c>
      <c r="CJ8" s="143" t="s">
        <v>1146</v>
      </c>
      <c r="CK8" s="143" t="s">
        <v>1191</v>
      </c>
      <c r="CL8" s="143" t="s">
        <v>1234</v>
      </c>
      <c r="CM8" s="143"/>
      <c r="CN8" s="143" t="s">
        <v>1107</v>
      </c>
      <c r="CO8" s="143" t="s">
        <v>1147</v>
      </c>
      <c r="CP8" s="143" t="s">
        <v>1192</v>
      </c>
      <c r="CQ8" s="143" t="s">
        <v>1321</v>
      </c>
      <c r="CR8" s="143"/>
      <c r="CS8" s="143" t="s">
        <v>1108</v>
      </c>
      <c r="CT8" s="143" t="s">
        <v>1148</v>
      </c>
      <c r="CU8" s="143" t="s">
        <v>1193</v>
      </c>
      <c r="CV8" s="143" t="s">
        <v>1247</v>
      </c>
      <c r="CW8" s="143"/>
      <c r="CX8" s="144"/>
      <c r="CY8" s="144"/>
      <c r="CZ8" s="144"/>
      <c r="DA8" s="144"/>
      <c r="DB8" s="144"/>
      <c r="DC8" s="144"/>
      <c r="DD8" s="144"/>
      <c r="DE8" s="144"/>
      <c r="DF8" s="144"/>
      <c r="DG8" s="144"/>
      <c r="DH8" s="144"/>
      <c r="DI8" s="144"/>
      <c r="DJ8" s="144"/>
      <c r="DK8" s="144"/>
      <c r="DL8" s="144"/>
      <c r="DM8" s="144"/>
      <c r="DN8" s="144"/>
      <c r="DO8" s="144"/>
      <c r="DP8" s="144"/>
      <c r="DQ8" s="144"/>
      <c r="DR8" s="144"/>
      <c r="DS8" s="144"/>
      <c r="DT8" s="144"/>
      <c r="DU8" s="144"/>
      <c r="DV8" s="144"/>
      <c r="DW8" s="145" t="s">
        <v>1110</v>
      </c>
      <c r="DX8" s="145" t="s">
        <v>1149</v>
      </c>
      <c r="DY8" s="145" t="s">
        <v>1194</v>
      </c>
      <c r="DZ8" s="145" t="s">
        <v>1237</v>
      </c>
      <c r="EA8" s="145"/>
      <c r="EB8" s="145" t="s">
        <v>1111</v>
      </c>
      <c r="EC8" s="145" t="s">
        <v>1150</v>
      </c>
      <c r="ED8" s="145" t="s">
        <v>1195</v>
      </c>
      <c r="EE8" s="145" t="s">
        <v>1238</v>
      </c>
      <c r="EF8" s="145"/>
      <c r="EG8" s="145" t="s">
        <v>1112</v>
      </c>
      <c r="EH8" s="145" t="s">
        <v>1151</v>
      </c>
      <c r="EI8" s="145" t="s">
        <v>1196</v>
      </c>
      <c r="EJ8" s="145" t="s">
        <v>1239</v>
      </c>
      <c r="EK8" s="145"/>
      <c r="EL8" s="145" t="s">
        <v>1113</v>
      </c>
      <c r="EM8" s="145" t="s">
        <v>1152</v>
      </c>
      <c r="EN8" s="145" t="s">
        <v>1197</v>
      </c>
      <c r="EO8" s="145" t="s">
        <v>1240</v>
      </c>
      <c r="EP8" s="145"/>
      <c r="EQ8" s="145" t="s">
        <v>1114</v>
      </c>
      <c r="ER8" s="145" t="s">
        <v>1153</v>
      </c>
      <c r="ES8" s="145" t="s">
        <v>1198</v>
      </c>
      <c r="ET8" s="145" t="s">
        <v>1248</v>
      </c>
      <c r="EU8" s="145"/>
      <c r="EV8" s="144"/>
      <c r="EW8" s="144"/>
      <c r="EX8" s="144"/>
      <c r="EY8" s="144"/>
      <c r="EZ8" s="144"/>
      <c r="FA8" s="144"/>
      <c r="FB8" s="144"/>
      <c r="FC8" s="144"/>
      <c r="FD8" s="144"/>
      <c r="FE8" s="144"/>
      <c r="FF8" s="144"/>
      <c r="FG8" s="144"/>
      <c r="FH8" s="144"/>
      <c r="FI8" s="144"/>
      <c r="FJ8" s="144"/>
      <c r="FK8" s="144"/>
      <c r="FL8" s="144"/>
      <c r="FM8" s="144"/>
      <c r="FN8" s="144"/>
      <c r="FO8" s="144"/>
      <c r="FP8" s="144"/>
      <c r="FQ8" s="144"/>
      <c r="FR8" s="144"/>
      <c r="FS8" s="144"/>
    </row>
    <row r="9" spans="1:175" ht="30">
      <c r="A9" s="149">
        <v>2</v>
      </c>
      <c r="B9" s="139" t="s">
        <v>1029</v>
      </c>
      <c r="C9" s="139"/>
      <c r="D9" s="139">
        <v>1.5</v>
      </c>
      <c r="E9" s="139">
        <v>1.5</v>
      </c>
      <c r="F9" s="139">
        <v>1.5</v>
      </c>
      <c r="G9" s="139">
        <v>1.5</v>
      </c>
      <c r="H9" s="140" t="s">
        <v>1030</v>
      </c>
      <c r="I9" s="139"/>
      <c r="J9" s="139">
        <v>1.5</v>
      </c>
      <c r="K9" s="139">
        <v>1.5</v>
      </c>
      <c r="L9" s="139">
        <v>1.5</v>
      </c>
      <c r="M9" s="139">
        <v>1.5</v>
      </c>
      <c r="N9" s="140">
        <v>0.25</v>
      </c>
      <c r="O9" s="141">
        <v>44053</v>
      </c>
      <c r="P9" s="141">
        <v>44053</v>
      </c>
      <c r="Q9" s="141">
        <v>44053</v>
      </c>
      <c r="R9" s="141">
        <v>44053</v>
      </c>
      <c r="S9" s="142">
        <v>50</v>
      </c>
      <c r="T9" s="142">
        <v>67</v>
      </c>
      <c r="U9" s="142">
        <v>50</v>
      </c>
      <c r="V9" s="142">
        <v>59</v>
      </c>
      <c r="W9" s="142">
        <f t="shared" si="1"/>
        <v>6</v>
      </c>
      <c r="X9" s="142">
        <f t="shared" si="0"/>
        <v>8</v>
      </c>
      <c r="Y9" s="142">
        <f t="shared" si="0"/>
        <v>6</v>
      </c>
      <c r="Z9" s="142">
        <f t="shared" si="0"/>
        <v>7</v>
      </c>
      <c r="AA9" s="138"/>
      <c r="AB9" s="138"/>
      <c r="AC9" s="138"/>
      <c r="AD9" s="138"/>
      <c r="AE9" s="138"/>
      <c r="AF9" s="138"/>
      <c r="AG9" s="138"/>
      <c r="AH9" s="138"/>
      <c r="AI9" s="138"/>
      <c r="AJ9" s="138"/>
      <c r="AK9" s="138"/>
      <c r="AL9" s="138"/>
      <c r="AM9" s="138"/>
      <c r="AN9" s="138"/>
      <c r="AO9" s="138"/>
      <c r="AP9" s="138"/>
      <c r="AQ9" s="138"/>
      <c r="AR9" s="138"/>
      <c r="AS9" s="138"/>
      <c r="AT9" s="138"/>
      <c r="AU9" s="138"/>
      <c r="AV9" s="138"/>
      <c r="AW9" s="138"/>
      <c r="AX9" s="138"/>
      <c r="AY9" s="138"/>
      <c r="AZ9" s="146" t="s">
        <v>1109</v>
      </c>
      <c r="BA9" s="146" t="s">
        <v>1144</v>
      </c>
      <c r="BB9" s="146" t="s">
        <v>1189</v>
      </c>
      <c r="BC9" s="146" t="s">
        <v>1232</v>
      </c>
      <c r="BD9" s="146"/>
      <c r="BE9" s="146" t="s">
        <v>1105</v>
      </c>
      <c r="BF9" s="146" t="s">
        <v>1145</v>
      </c>
      <c r="BG9" s="146" t="s">
        <v>1190</v>
      </c>
      <c r="BH9" s="146" t="s">
        <v>1233</v>
      </c>
      <c r="BI9" s="146"/>
      <c r="BJ9" s="146" t="s">
        <v>1106</v>
      </c>
      <c r="BK9" s="146" t="s">
        <v>1146</v>
      </c>
      <c r="BL9" s="146" t="s">
        <v>1191</v>
      </c>
      <c r="BM9" s="146" t="s">
        <v>1234</v>
      </c>
      <c r="BN9" s="146"/>
      <c r="BO9" s="146" t="s">
        <v>1107</v>
      </c>
      <c r="BP9" s="146" t="s">
        <v>1147</v>
      </c>
      <c r="BQ9" s="146" t="s">
        <v>1192</v>
      </c>
      <c r="BR9" s="146" t="s">
        <v>1321</v>
      </c>
      <c r="BS9" s="146"/>
      <c r="BT9" s="146" t="s">
        <v>1108</v>
      </c>
      <c r="BU9" s="146" t="s">
        <v>1148</v>
      </c>
      <c r="BV9" s="146" t="s">
        <v>1193</v>
      </c>
      <c r="BW9" s="146" t="s">
        <v>1247</v>
      </c>
      <c r="BX9" s="146"/>
      <c r="BY9" s="143" t="s">
        <v>1109</v>
      </c>
      <c r="BZ9" s="143" t="s">
        <v>1144</v>
      </c>
      <c r="CA9" s="143" t="s">
        <v>1189</v>
      </c>
      <c r="CB9" s="143" t="s">
        <v>1232</v>
      </c>
      <c r="CC9" s="143"/>
      <c r="CD9" s="143" t="s">
        <v>1105</v>
      </c>
      <c r="CE9" s="143" t="s">
        <v>1145</v>
      </c>
      <c r="CF9" s="143" t="s">
        <v>1190</v>
      </c>
      <c r="CG9" s="143" t="s">
        <v>1233</v>
      </c>
      <c r="CH9" s="143"/>
      <c r="CI9" s="143" t="s">
        <v>1106</v>
      </c>
      <c r="CJ9" s="143" t="s">
        <v>1146</v>
      </c>
      <c r="CK9" s="143" t="s">
        <v>1191</v>
      </c>
      <c r="CL9" s="143" t="s">
        <v>1234</v>
      </c>
      <c r="CM9" s="143"/>
      <c r="CN9" s="143" t="s">
        <v>1107</v>
      </c>
      <c r="CO9" s="143" t="s">
        <v>1147</v>
      </c>
      <c r="CP9" s="143" t="s">
        <v>1192</v>
      </c>
      <c r="CQ9" s="143" t="s">
        <v>1321</v>
      </c>
      <c r="CR9" s="143"/>
      <c r="CS9" s="143" t="s">
        <v>1108</v>
      </c>
      <c r="CT9" s="143" t="s">
        <v>1148</v>
      </c>
      <c r="CU9" s="143" t="s">
        <v>1193</v>
      </c>
      <c r="CV9" s="143" t="s">
        <v>1247</v>
      </c>
      <c r="CW9" s="143"/>
      <c r="CX9" s="146" t="s">
        <v>1109</v>
      </c>
      <c r="CY9" s="146" t="s">
        <v>1144</v>
      </c>
      <c r="CZ9" s="146" t="s">
        <v>1189</v>
      </c>
      <c r="DA9" s="146" t="s">
        <v>1232</v>
      </c>
      <c r="DB9" s="146"/>
      <c r="DC9" s="146" t="s">
        <v>1105</v>
      </c>
      <c r="DD9" s="146" t="s">
        <v>1145</v>
      </c>
      <c r="DE9" s="146" t="s">
        <v>1190</v>
      </c>
      <c r="DF9" s="146" t="s">
        <v>1233</v>
      </c>
      <c r="DG9" s="146"/>
      <c r="DH9" s="146" t="s">
        <v>1106</v>
      </c>
      <c r="DI9" s="146" t="s">
        <v>1146</v>
      </c>
      <c r="DJ9" s="146" t="s">
        <v>1191</v>
      </c>
      <c r="DK9" s="146" t="s">
        <v>1234</v>
      </c>
      <c r="DL9" s="146"/>
      <c r="DM9" s="146" t="s">
        <v>1107</v>
      </c>
      <c r="DN9" s="146" t="s">
        <v>1147</v>
      </c>
      <c r="DO9" s="146" t="s">
        <v>1192</v>
      </c>
      <c r="DP9" s="146" t="s">
        <v>1321</v>
      </c>
      <c r="DQ9" s="146"/>
      <c r="DR9" s="146" t="s">
        <v>1108</v>
      </c>
      <c r="DS9" s="146" t="s">
        <v>1148</v>
      </c>
      <c r="DT9" s="146" t="s">
        <v>1193</v>
      </c>
      <c r="DU9" s="146" t="s">
        <v>1247</v>
      </c>
      <c r="DV9" s="146"/>
      <c r="DW9" s="143" t="s">
        <v>1109</v>
      </c>
      <c r="DX9" s="143" t="s">
        <v>1144</v>
      </c>
      <c r="DY9" s="143" t="s">
        <v>1189</v>
      </c>
      <c r="DZ9" s="143" t="s">
        <v>1232</v>
      </c>
      <c r="EA9" s="143"/>
      <c r="EB9" s="143" t="s">
        <v>1105</v>
      </c>
      <c r="EC9" s="143" t="s">
        <v>1145</v>
      </c>
      <c r="ED9" s="143" t="s">
        <v>1190</v>
      </c>
      <c r="EE9" s="143" t="s">
        <v>1233</v>
      </c>
      <c r="EF9" s="143"/>
      <c r="EG9" s="143" t="s">
        <v>1106</v>
      </c>
      <c r="EH9" s="143" t="s">
        <v>1146</v>
      </c>
      <c r="EI9" s="143" t="s">
        <v>1191</v>
      </c>
      <c r="EJ9" s="143" t="s">
        <v>1234</v>
      </c>
      <c r="EK9" s="143"/>
      <c r="EL9" s="143" t="s">
        <v>1107</v>
      </c>
      <c r="EM9" s="143" t="s">
        <v>1147</v>
      </c>
      <c r="EN9" s="143" t="s">
        <v>1192</v>
      </c>
      <c r="EO9" s="143" t="s">
        <v>1321</v>
      </c>
      <c r="EP9" s="143"/>
      <c r="EQ9" s="143" t="s">
        <v>1108</v>
      </c>
      <c r="ER9" s="143" t="s">
        <v>1148</v>
      </c>
      <c r="ES9" s="143" t="s">
        <v>1193</v>
      </c>
      <c r="ET9" s="143" t="s">
        <v>1247</v>
      </c>
      <c r="EU9" s="143"/>
      <c r="EV9" s="147" t="s">
        <v>1120</v>
      </c>
      <c r="EW9" s="147" t="s">
        <v>1159</v>
      </c>
      <c r="EX9" s="147" t="s">
        <v>1204</v>
      </c>
      <c r="EY9" s="147" t="s">
        <v>1249</v>
      </c>
      <c r="EZ9" s="147"/>
      <c r="FA9" s="147" t="s">
        <v>1121</v>
      </c>
      <c r="FB9" s="147" t="s">
        <v>1160</v>
      </c>
      <c r="FC9" s="147" t="s">
        <v>1205</v>
      </c>
      <c r="FD9" s="147" t="s">
        <v>1250</v>
      </c>
      <c r="FE9" s="147"/>
      <c r="FF9" s="147" t="s">
        <v>1122</v>
      </c>
      <c r="FG9" s="147" t="s">
        <v>1161</v>
      </c>
      <c r="FH9" s="147" t="s">
        <v>1206</v>
      </c>
      <c r="FI9" s="147" t="s">
        <v>1251</v>
      </c>
      <c r="FJ9" s="147"/>
      <c r="FK9" s="147" t="s">
        <v>1123</v>
      </c>
      <c r="FL9" s="147" t="s">
        <v>1162</v>
      </c>
      <c r="FM9" s="147" t="s">
        <v>1207</v>
      </c>
      <c r="FN9" s="147" t="s">
        <v>1252</v>
      </c>
      <c r="FO9" s="147"/>
      <c r="FP9" s="147" t="s">
        <v>1124</v>
      </c>
      <c r="FQ9" s="147" t="s">
        <v>1163</v>
      </c>
      <c r="FR9" s="147" t="s">
        <v>1208</v>
      </c>
      <c r="FS9" s="147" t="s">
        <v>1253</v>
      </c>
    </row>
    <row r="10" spans="1:175" ht="16">
      <c r="A10" s="149">
        <v>2</v>
      </c>
      <c r="B10" s="139" t="s">
        <v>1036</v>
      </c>
      <c r="C10" s="139">
        <v>1.5</v>
      </c>
      <c r="D10" s="139">
        <v>1.5</v>
      </c>
      <c r="E10" s="139"/>
      <c r="F10" s="139">
        <v>1.5</v>
      </c>
      <c r="G10" s="139"/>
      <c r="H10" s="139"/>
      <c r="I10" s="139">
        <v>1.5</v>
      </c>
      <c r="J10" s="139">
        <v>1.5</v>
      </c>
      <c r="K10" s="139"/>
      <c r="L10" s="139">
        <v>1.5</v>
      </c>
      <c r="M10" s="139"/>
      <c r="N10" s="139"/>
      <c r="O10" s="141">
        <v>44053</v>
      </c>
      <c r="P10" s="141">
        <v>44053</v>
      </c>
      <c r="Q10" s="141">
        <v>44053</v>
      </c>
      <c r="R10" s="141">
        <v>44053</v>
      </c>
      <c r="S10" s="142">
        <v>50</v>
      </c>
      <c r="T10" s="142">
        <v>67</v>
      </c>
      <c r="U10" s="142">
        <v>50</v>
      </c>
      <c r="V10" s="142">
        <v>59</v>
      </c>
      <c r="W10" s="142">
        <f t="shared" si="1"/>
        <v>6</v>
      </c>
      <c r="X10" s="142">
        <f t="shared" si="0"/>
        <v>8</v>
      </c>
      <c r="Y10" s="142">
        <f t="shared" si="0"/>
        <v>6</v>
      </c>
      <c r="Z10" s="142">
        <f t="shared" si="0"/>
        <v>7</v>
      </c>
      <c r="AA10" s="143" t="s">
        <v>1109</v>
      </c>
      <c r="AB10" s="143" t="s">
        <v>1144</v>
      </c>
      <c r="AC10" s="143" t="s">
        <v>1189</v>
      </c>
      <c r="AD10" s="143" t="s">
        <v>1232</v>
      </c>
      <c r="AE10" s="143"/>
      <c r="AF10" s="143" t="s">
        <v>1105</v>
      </c>
      <c r="AG10" s="143" t="s">
        <v>1145</v>
      </c>
      <c r="AH10" s="143" t="s">
        <v>1190</v>
      </c>
      <c r="AI10" s="143" t="s">
        <v>1233</v>
      </c>
      <c r="AJ10" s="143"/>
      <c r="AK10" s="143" t="s">
        <v>1106</v>
      </c>
      <c r="AL10" s="143" t="s">
        <v>1146</v>
      </c>
      <c r="AM10" s="143" t="s">
        <v>1191</v>
      </c>
      <c r="AN10" s="143" t="s">
        <v>1234</v>
      </c>
      <c r="AO10" s="143"/>
      <c r="AP10" s="143" t="s">
        <v>1107</v>
      </c>
      <c r="AQ10" s="143" t="s">
        <v>1147</v>
      </c>
      <c r="AR10" s="143" t="s">
        <v>1192</v>
      </c>
      <c r="AS10" s="143" t="s">
        <v>1321</v>
      </c>
      <c r="AT10" s="143"/>
      <c r="AU10" s="143" t="s">
        <v>1108</v>
      </c>
      <c r="AV10" s="143" t="s">
        <v>1148</v>
      </c>
      <c r="AW10" s="143" t="s">
        <v>1193</v>
      </c>
      <c r="AX10" s="143" t="s">
        <v>1247</v>
      </c>
      <c r="AY10" s="143"/>
      <c r="AZ10" s="146" t="s">
        <v>1109</v>
      </c>
      <c r="BA10" s="146" t="s">
        <v>1144</v>
      </c>
      <c r="BB10" s="146" t="s">
        <v>1189</v>
      </c>
      <c r="BC10" s="146" t="s">
        <v>1232</v>
      </c>
      <c r="BD10" s="146"/>
      <c r="BE10" s="146" t="s">
        <v>1105</v>
      </c>
      <c r="BF10" s="146" t="s">
        <v>1145</v>
      </c>
      <c r="BG10" s="146" t="s">
        <v>1190</v>
      </c>
      <c r="BH10" s="146" t="s">
        <v>1233</v>
      </c>
      <c r="BI10" s="146"/>
      <c r="BJ10" s="146" t="s">
        <v>1106</v>
      </c>
      <c r="BK10" s="146" t="s">
        <v>1146</v>
      </c>
      <c r="BL10" s="146" t="s">
        <v>1191</v>
      </c>
      <c r="BM10" s="146" t="s">
        <v>1234</v>
      </c>
      <c r="BN10" s="146"/>
      <c r="BO10" s="146" t="s">
        <v>1107</v>
      </c>
      <c r="BP10" s="146" t="s">
        <v>1147</v>
      </c>
      <c r="BQ10" s="146" t="s">
        <v>1192</v>
      </c>
      <c r="BR10" s="146" t="s">
        <v>1321</v>
      </c>
      <c r="BS10" s="146"/>
      <c r="BT10" s="146" t="s">
        <v>1108</v>
      </c>
      <c r="BU10" s="146" t="s">
        <v>1148</v>
      </c>
      <c r="BV10" s="146" t="s">
        <v>1193</v>
      </c>
      <c r="BW10" s="146" t="s">
        <v>1247</v>
      </c>
      <c r="BX10" s="146"/>
      <c r="BY10" s="138"/>
      <c r="BZ10" s="138"/>
      <c r="CA10" s="138"/>
      <c r="CB10" s="138"/>
      <c r="CC10" s="138"/>
      <c r="CD10" s="138"/>
      <c r="CE10" s="138"/>
      <c r="CF10" s="138"/>
      <c r="CG10" s="138"/>
      <c r="CH10" s="138"/>
      <c r="CI10" s="138"/>
      <c r="CJ10" s="138"/>
      <c r="CK10" s="138"/>
      <c r="CL10" s="138"/>
      <c r="CM10" s="138"/>
      <c r="CN10" s="138"/>
      <c r="CO10" s="138"/>
      <c r="CP10" s="138"/>
      <c r="CQ10" s="138"/>
      <c r="CR10" s="138"/>
      <c r="CS10" s="138"/>
      <c r="CT10" s="138"/>
      <c r="CU10" s="138"/>
      <c r="CV10" s="138"/>
      <c r="CW10" s="138"/>
      <c r="CX10" s="146" t="s">
        <v>1109</v>
      </c>
      <c r="CY10" s="146" t="s">
        <v>1144</v>
      </c>
      <c r="CZ10" s="146" t="s">
        <v>1189</v>
      </c>
      <c r="DA10" s="146" t="s">
        <v>1232</v>
      </c>
      <c r="DB10" s="146"/>
      <c r="DC10" s="146" t="s">
        <v>1105</v>
      </c>
      <c r="DD10" s="146" t="s">
        <v>1145</v>
      </c>
      <c r="DE10" s="146" t="s">
        <v>1190</v>
      </c>
      <c r="DF10" s="146" t="s">
        <v>1233</v>
      </c>
      <c r="DG10" s="146"/>
      <c r="DH10" s="146" t="s">
        <v>1106</v>
      </c>
      <c r="DI10" s="146" t="s">
        <v>1146</v>
      </c>
      <c r="DJ10" s="146" t="s">
        <v>1191</v>
      </c>
      <c r="DK10" s="146" t="s">
        <v>1234</v>
      </c>
      <c r="DL10" s="146"/>
      <c r="DM10" s="146" t="s">
        <v>1107</v>
      </c>
      <c r="DN10" s="146" t="s">
        <v>1147</v>
      </c>
      <c r="DO10" s="146" t="s">
        <v>1192</v>
      </c>
      <c r="DP10" s="146" t="s">
        <v>1321</v>
      </c>
      <c r="DQ10" s="146"/>
      <c r="DR10" s="146" t="s">
        <v>1108</v>
      </c>
      <c r="DS10" s="146" t="s">
        <v>1148</v>
      </c>
      <c r="DT10" s="146" t="s">
        <v>1193</v>
      </c>
      <c r="DU10" s="146" t="s">
        <v>1247</v>
      </c>
      <c r="DV10" s="146"/>
      <c r="DW10" s="138"/>
      <c r="DX10" s="138"/>
      <c r="DY10" s="138"/>
      <c r="DZ10" s="138"/>
      <c r="EA10" s="138"/>
      <c r="EB10" s="138"/>
      <c r="EC10" s="138"/>
      <c r="ED10" s="138"/>
      <c r="EE10" s="138"/>
      <c r="EF10" s="138"/>
      <c r="EG10" s="138"/>
      <c r="EH10" s="138"/>
      <c r="EI10" s="138"/>
      <c r="EJ10" s="138"/>
      <c r="EK10" s="138"/>
      <c r="EL10" s="138"/>
      <c r="EM10" s="138"/>
      <c r="EN10" s="138"/>
      <c r="EO10" s="138"/>
      <c r="EP10" s="138"/>
      <c r="EQ10" s="138"/>
      <c r="ER10" s="138"/>
      <c r="ES10" s="138"/>
      <c r="ET10" s="138"/>
      <c r="EU10" s="138"/>
      <c r="EV10" s="144"/>
      <c r="EW10" s="144"/>
      <c r="EX10" s="144"/>
      <c r="EY10" s="144"/>
      <c r="EZ10" s="144"/>
      <c r="FA10" s="144"/>
      <c r="FB10" s="144"/>
      <c r="FC10" s="144"/>
      <c r="FD10" s="144"/>
      <c r="FE10" s="144"/>
      <c r="FF10" s="144"/>
      <c r="FG10" s="144"/>
      <c r="FH10" s="144"/>
      <c r="FI10" s="144"/>
      <c r="FJ10" s="144"/>
      <c r="FK10" s="144"/>
      <c r="FL10" s="144"/>
      <c r="FM10" s="144"/>
      <c r="FN10" s="144"/>
      <c r="FO10" s="144"/>
      <c r="FP10" s="144"/>
      <c r="FQ10" s="144"/>
      <c r="FR10" s="144"/>
      <c r="FS10" s="144"/>
    </row>
    <row r="11" spans="1:175" s="148" customFormat="1">
      <c r="A11" s="136">
        <v>3</v>
      </c>
      <c r="B11" s="136">
        <v>3</v>
      </c>
      <c r="C11" s="136">
        <v>3</v>
      </c>
      <c r="D11" s="136">
        <v>3</v>
      </c>
      <c r="E11" s="136">
        <v>3</v>
      </c>
      <c r="F11" s="136">
        <v>3</v>
      </c>
      <c r="G11" s="136">
        <v>3</v>
      </c>
      <c r="H11" s="136">
        <v>3</v>
      </c>
      <c r="I11" s="136">
        <v>3</v>
      </c>
      <c r="J11" s="136">
        <v>3</v>
      </c>
      <c r="K11" s="136">
        <v>3</v>
      </c>
      <c r="L11" s="136">
        <v>3</v>
      </c>
      <c r="M11" s="136">
        <v>3</v>
      </c>
      <c r="N11" s="136">
        <v>3</v>
      </c>
      <c r="O11" s="136">
        <v>3</v>
      </c>
      <c r="P11" s="136">
        <v>3</v>
      </c>
      <c r="Q11" s="136">
        <v>3</v>
      </c>
      <c r="R11" s="136">
        <v>3</v>
      </c>
      <c r="S11" s="136">
        <v>3</v>
      </c>
      <c r="T11" s="136">
        <v>3</v>
      </c>
      <c r="U11" s="136">
        <v>3</v>
      </c>
      <c r="V11" s="136">
        <v>3</v>
      </c>
      <c r="W11" s="136">
        <v>3</v>
      </c>
      <c r="X11" s="136">
        <v>3</v>
      </c>
      <c r="Y11" s="136">
        <v>3</v>
      </c>
      <c r="Z11" s="136">
        <v>3</v>
      </c>
      <c r="AA11" s="136">
        <v>3</v>
      </c>
      <c r="AB11" s="136">
        <v>3</v>
      </c>
      <c r="AC11" s="136">
        <v>3</v>
      </c>
      <c r="AD11" s="136">
        <v>3</v>
      </c>
      <c r="AE11" s="136">
        <v>3</v>
      </c>
      <c r="AF11" s="136">
        <v>3</v>
      </c>
      <c r="AG11" s="136">
        <v>3</v>
      </c>
      <c r="AH11" s="136">
        <v>3</v>
      </c>
      <c r="AI11" s="136">
        <v>3</v>
      </c>
      <c r="AJ11" s="136">
        <v>3</v>
      </c>
      <c r="AK11" s="136"/>
      <c r="AL11" s="136"/>
      <c r="AM11" s="136"/>
      <c r="AN11" s="136"/>
      <c r="AO11" s="136"/>
      <c r="AP11" s="136">
        <v>3</v>
      </c>
      <c r="AQ11" s="136">
        <v>3</v>
      </c>
      <c r="AR11" s="136">
        <v>3</v>
      </c>
      <c r="AS11" s="136">
        <v>3</v>
      </c>
      <c r="AT11" s="136">
        <v>3</v>
      </c>
      <c r="AU11" s="136">
        <v>3</v>
      </c>
      <c r="AV11" s="136">
        <v>3</v>
      </c>
      <c r="AW11" s="136">
        <v>3</v>
      </c>
      <c r="AX11" s="136">
        <v>3</v>
      </c>
      <c r="AY11" s="136">
        <v>3</v>
      </c>
      <c r="AZ11" s="136">
        <v>3</v>
      </c>
      <c r="BA11" s="136">
        <v>3</v>
      </c>
      <c r="BB11" s="136">
        <v>3</v>
      </c>
      <c r="BC11" s="136">
        <v>3</v>
      </c>
      <c r="BD11" s="136">
        <v>3</v>
      </c>
      <c r="BE11" s="136">
        <v>3</v>
      </c>
      <c r="BF11" s="136">
        <v>3</v>
      </c>
      <c r="BG11" s="136">
        <v>3</v>
      </c>
      <c r="BH11" s="136">
        <v>3</v>
      </c>
      <c r="BI11" s="136">
        <v>3</v>
      </c>
      <c r="BJ11" s="136"/>
      <c r="BK11" s="136"/>
      <c r="BL11" s="136"/>
      <c r="BM11" s="136"/>
      <c r="BN11" s="136"/>
      <c r="BO11" s="136">
        <v>3</v>
      </c>
      <c r="BP11" s="136">
        <v>3</v>
      </c>
      <c r="BQ11" s="136">
        <v>3</v>
      </c>
      <c r="BR11" s="136">
        <v>3</v>
      </c>
      <c r="BS11" s="136">
        <v>3</v>
      </c>
      <c r="BT11" s="136">
        <v>3</v>
      </c>
      <c r="BU11" s="136">
        <v>3</v>
      </c>
      <c r="BV11" s="136">
        <v>3</v>
      </c>
      <c r="BW11" s="136">
        <v>3</v>
      </c>
      <c r="BX11" s="136">
        <v>3</v>
      </c>
      <c r="BY11" s="136">
        <v>3</v>
      </c>
      <c r="BZ11" s="136">
        <v>3</v>
      </c>
      <c r="CA11" s="136">
        <v>3</v>
      </c>
      <c r="CB11" s="136">
        <v>3</v>
      </c>
      <c r="CC11" s="136">
        <v>3</v>
      </c>
      <c r="CD11" s="136">
        <v>3</v>
      </c>
      <c r="CE11" s="136">
        <v>3</v>
      </c>
      <c r="CF11" s="136">
        <v>3</v>
      </c>
      <c r="CG11" s="136">
        <v>3</v>
      </c>
      <c r="CH11" s="136">
        <v>3</v>
      </c>
      <c r="CI11" s="136"/>
      <c r="CJ11" s="136"/>
      <c r="CK11" s="136"/>
      <c r="CL11" s="136"/>
      <c r="CM11" s="136"/>
      <c r="CN11" s="136">
        <v>3</v>
      </c>
      <c r="CO11" s="136">
        <v>3</v>
      </c>
      <c r="CP11" s="136">
        <v>3</v>
      </c>
      <c r="CQ11" s="136">
        <v>3</v>
      </c>
      <c r="CR11" s="136">
        <v>3</v>
      </c>
      <c r="CS11" s="136">
        <v>3</v>
      </c>
      <c r="CT11" s="136">
        <v>3</v>
      </c>
      <c r="CU11" s="136">
        <v>3</v>
      </c>
      <c r="CV11" s="136">
        <v>3</v>
      </c>
      <c r="CW11" s="136">
        <v>3</v>
      </c>
      <c r="CX11" s="136">
        <v>3</v>
      </c>
      <c r="CY11" s="136">
        <v>3</v>
      </c>
      <c r="CZ11" s="136">
        <v>3</v>
      </c>
      <c r="DA11" s="136">
        <v>3</v>
      </c>
      <c r="DB11" s="136">
        <v>3</v>
      </c>
      <c r="DC11" s="136">
        <v>3</v>
      </c>
      <c r="DD11" s="136">
        <v>3</v>
      </c>
      <c r="DE11" s="136">
        <v>3</v>
      </c>
      <c r="DF11" s="136">
        <v>3</v>
      </c>
      <c r="DG11" s="136">
        <v>3</v>
      </c>
      <c r="DH11" s="136"/>
      <c r="DI11" s="136"/>
      <c r="DJ11" s="136"/>
      <c r="DK11" s="136"/>
      <c r="DL11" s="136"/>
      <c r="DM11" s="136">
        <v>3</v>
      </c>
      <c r="DN11" s="136">
        <v>3</v>
      </c>
      <c r="DO11" s="136">
        <v>3</v>
      </c>
      <c r="DP11" s="136">
        <v>3</v>
      </c>
      <c r="DQ11" s="136">
        <v>3</v>
      </c>
      <c r="DR11" s="136">
        <v>3</v>
      </c>
      <c r="DS11" s="136">
        <v>3</v>
      </c>
      <c r="DT11" s="136">
        <v>3</v>
      </c>
      <c r="DU11" s="136">
        <v>3</v>
      </c>
      <c r="DV11" s="136">
        <v>3</v>
      </c>
      <c r="DW11" s="136">
        <v>3</v>
      </c>
      <c r="DX11" s="136">
        <v>3</v>
      </c>
      <c r="DY11" s="136">
        <v>3</v>
      </c>
      <c r="DZ11" s="136">
        <v>3</v>
      </c>
      <c r="EA11" s="136">
        <v>3</v>
      </c>
      <c r="EB11" s="136">
        <v>3</v>
      </c>
      <c r="EC11" s="136">
        <v>3</v>
      </c>
      <c r="ED11" s="136">
        <v>3</v>
      </c>
      <c r="EE11" s="136">
        <v>3</v>
      </c>
      <c r="EF11" s="136">
        <v>3</v>
      </c>
      <c r="EG11" s="136"/>
      <c r="EH11" s="136"/>
      <c r="EI11" s="136"/>
      <c r="EJ11" s="136"/>
      <c r="EK11" s="136"/>
      <c r="EL11" s="136">
        <v>3</v>
      </c>
      <c r="EM11" s="136">
        <v>3</v>
      </c>
      <c r="EN11" s="136">
        <v>3</v>
      </c>
      <c r="EO11" s="136">
        <v>3</v>
      </c>
      <c r="EP11" s="136">
        <v>3</v>
      </c>
      <c r="EQ11" s="136">
        <v>3</v>
      </c>
      <c r="ER11" s="136">
        <v>3</v>
      </c>
      <c r="ES11" s="136">
        <v>3</v>
      </c>
      <c r="ET11" s="136">
        <v>3</v>
      </c>
      <c r="EU11" s="136">
        <v>3</v>
      </c>
      <c r="EV11" s="136">
        <v>3</v>
      </c>
      <c r="EW11" s="136">
        <v>3</v>
      </c>
      <c r="EX11" s="136">
        <v>3</v>
      </c>
      <c r="EY11" s="136">
        <v>3</v>
      </c>
      <c r="EZ11" s="136">
        <v>3</v>
      </c>
      <c r="FA11" s="136">
        <v>3</v>
      </c>
      <c r="FB11" s="136">
        <v>3</v>
      </c>
      <c r="FC11" s="136">
        <v>3</v>
      </c>
      <c r="FD11" s="136">
        <v>3</v>
      </c>
      <c r="FE11" s="136">
        <v>3</v>
      </c>
      <c r="FF11" s="136"/>
      <c r="FG11" s="136"/>
      <c r="FH11" s="136"/>
      <c r="FI11" s="136"/>
      <c r="FJ11" s="136"/>
      <c r="FK11" s="136">
        <v>3</v>
      </c>
      <c r="FL11" s="136">
        <v>3</v>
      </c>
      <c r="FM11" s="136">
        <v>3</v>
      </c>
      <c r="FN11" s="136">
        <v>3</v>
      </c>
      <c r="FO11" s="136">
        <v>3</v>
      </c>
      <c r="FP11" s="136">
        <v>3</v>
      </c>
      <c r="FQ11" s="136">
        <v>3</v>
      </c>
      <c r="FR11" s="136">
        <v>3</v>
      </c>
      <c r="FS11" s="136">
        <v>3</v>
      </c>
    </row>
    <row r="12" spans="1:175" ht="64" customHeight="1">
      <c r="A12" s="149">
        <v>3</v>
      </c>
      <c r="B12" s="139" t="s">
        <v>1037</v>
      </c>
      <c r="C12" s="139">
        <v>1.5</v>
      </c>
      <c r="D12" s="139"/>
      <c r="E12" s="139">
        <v>1.5</v>
      </c>
      <c r="F12" s="139"/>
      <c r="G12" s="140" t="s">
        <v>1038</v>
      </c>
      <c r="H12" s="139"/>
      <c r="I12" s="139">
        <v>1.5</v>
      </c>
      <c r="J12" s="139"/>
      <c r="K12" s="139">
        <v>1.5</v>
      </c>
      <c r="L12" s="139"/>
      <c r="M12" s="140">
        <v>0.5</v>
      </c>
      <c r="N12" s="139"/>
      <c r="O12" s="150" t="s">
        <v>1039</v>
      </c>
      <c r="P12" s="150" t="s">
        <v>1039</v>
      </c>
      <c r="Q12" s="150" t="s">
        <v>1039</v>
      </c>
      <c r="R12" s="150" t="s">
        <v>1039</v>
      </c>
      <c r="S12" s="142">
        <v>54</v>
      </c>
      <c r="T12" s="142">
        <v>64</v>
      </c>
      <c r="U12" s="142">
        <v>56</v>
      </c>
      <c r="V12" s="142">
        <v>69</v>
      </c>
      <c r="W12" s="142">
        <f t="shared" si="1"/>
        <v>6</v>
      </c>
      <c r="X12" s="142">
        <f t="shared" si="0"/>
        <v>8</v>
      </c>
      <c r="Y12" s="142">
        <f t="shared" si="0"/>
        <v>7</v>
      </c>
      <c r="Z12" s="142">
        <f t="shared" si="0"/>
        <v>8</v>
      </c>
      <c r="AA12" s="143" t="s">
        <v>1109</v>
      </c>
      <c r="AB12" s="143" t="s">
        <v>1144</v>
      </c>
      <c r="AC12" s="143" t="s">
        <v>1189</v>
      </c>
      <c r="AD12" s="143" t="s">
        <v>1232</v>
      </c>
      <c r="AE12" s="143"/>
      <c r="AF12" s="143" t="s">
        <v>1105</v>
      </c>
      <c r="AG12" s="143" t="s">
        <v>1145</v>
      </c>
      <c r="AH12" s="143" t="s">
        <v>1190</v>
      </c>
      <c r="AI12" s="143" t="s">
        <v>1233</v>
      </c>
      <c r="AJ12" s="143"/>
      <c r="AK12" s="143" t="s">
        <v>1106</v>
      </c>
      <c r="AL12" s="143" t="s">
        <v>1146</v>
      </c>
      <c r="AM12" s="143" t="s">
        <v>1191</v>
      </c>
      <c r="AN12" s="143" t="s">
        <v>1234</v>
      </c>
      <c r="AO12" s="143"/>
      <c r="AP12" s="143" t="s">
        <v>1107</v>
      </c>
      <c r="AQ12" s="143" t="s">
        <v>1147</v>
      </c>
      <c r="AR12" s="143" t="s">
        <v>1192</v>
      </c>
      <c r="AS12" s="143" t="s">
        <v>1321</v>
      </c>
      <c r="AT12" s="143"/>
      <c r="AU12" s="143" t="s">
        <v>1108</v>
      </c>
      <c r="AV12" s="143" t="s">
        <v>1148</v>
      </c>
      <c r="AW12" s="143" t="s">
        <v>1209</v>
      </c>
      <c r="AX12" s="143" t="s">
        <v>1236</v>
      </c>
      <c r="AY12" s="143"/>
      <c r="AZ12" s="144"/>
      <c r="BA12" s="144"/>
      <c r="BB12" s="144"/>
      <c r="BC12" s="144"/>
      <c r="BD12" s="144"/>
      <c r="BE12" s="144"/>
      <c r="BF12" s="144"/>
      <c r="BG12" s="144"/>
      <c r="BH12" s="144"/>
      <c r="BI12" s="144"/>
      <c r="BJ12" s="144"/>
      <c r="BK12" s="144"/>
      <c r="BL12" s="144"/>
      <c r="BM12" s="144"/>
      <c r="BN12" s="144"/>
      <c r="BO12" s="144"/>
      <c r="BP12" s="144"/>
      <c r="BQ12" s="144"/>
      <c r="BR12" s="144"/>
      <c r="BS12" s="144"/>
      <c r="BT12" s="144"/>
      <c r="BU12" s="144"/>
      <c r="BV12" s="144"/>
      <c r="BW12" s="144"/>
      <c r="BX12" s="144"/>
      <c r="BY12" s="143" t="s">
        <v>1109</v>
      </c>
      <c r="BZ12" s="143" t="s">
        <v>1144</v>
      </c>
      <c r="CA12" s="143" t="s">
        <v>1189</v>
      </c>
      <c r="CB12" s="143" t="s">
        <v>1232</v>
      </c>
      <c r="CC12" s="143"/>
      <c r="CD12" s="143" t="s">
        <v>1105</v>
      </c>
      <c r="CE12" s="143" t="s">
        <v>1145</v>
      </c>
      <c r="CF12" s="143" t="s">
        <v>1190</v>
      </c>
      <c r="CG12" s="143" t="s">
        <v>1233</v>
      </c>
      <c r="CH12" s="143"/>
      <c r="CI12" s="143" t="s">
        <v>1106</v>
      </c>
      <c r="CJ12" s="143" t="s">
        <v>1146</v>
      </c>
      <c r="CK12" s="143" t="s">
        <v>1191</v>
      </c>
      <c r="CL12" s="143" t="s">
        <v>1234</v>
      </c>
      <c r="CM12" s="143"/>
      <c r="CN12" s="143" t="s">
        <v>1107</v>
      </c>
      <c r="CO12" s="143" t="s">
        <v>1147</v>
      </c>
      <c r="CP12" s="143" t="s">
        <v>1192</v>
      </c>
      <c r="CQ12" s="143" t="s">
        <v>1321</v>
      </c>
      <c r="CR12" s="143"/>
      <c r="CS12" s="143" t="s">
        <v>1108</v>
      </c>
      <c r="CT12" s="143" t="s">
        <v>1148</v>
      </c>
      <c r="CU12" s="143" t="s">
        <v>1209</v>
      </c>
      <c r="CV12" s="143" t="s">
        <v>1236</v>
      </c>
      <c r="CW12" s="143"/>
      <c r="CX12" s="144"/>
      <c r="CY12" s="144"/>
      <c r="CZ12" s="144"/>
      <c r="DA12" s="144"/>
      <c r="DB12" s="144"/>
      <c r="DC12" s="144"/>
      <c r="DD12" s="144"/>
      <c r="DE12" s="144"/>
      <c r="DF12" s="144"/>
      <c r="DG12" s="144"/>
      <c r="DH12" s="144"/>
      <c r="DI12" s="144"/>
      <c r="DJ12" s="144"/>
      <c r="DK12" s="144"/>
      <c r="DL12" s="144"/>
      <c r="DM12" s="144"/>
      <c r="DN12" s="144"/>
      <c r="DO12" s="144"/>
      <c r="DP12" s="144"/>
      <c r="DQ12" s="144"/>
      <c r="DR12" s="144"/>
      <c r="DS12" s="144"/>
      <c r="DT12" s="144"/>
      <c r="DU12" s="144"/>
      <c r="DV12" s="144"/>
      <c r="DW12" s="145" t="s">
        <v>1110</v>
      </c>
      <c r="DX12" s="145" t="s">
        <v>1149</v>
      </c>
      <c r="DY12" s="145" t="s">
        <v>1194</v>
      </c>
      <c r="DZ12" s="145" t="s">
        <v>1237</v>
      </c>
      <c r="EA12" s="145"/>
      <c r="EB12" s="145" t="s">
        <v>1111</v>
      </c>
      <c r="EC12" s="145" t="s">
        <v>1150</v>
      </c>
      <c r="ED12" s="145" t="s">
        <v>1195</v>
      </c>
      <c r="EE12" s="145" t="s">
        <v>1238</v>
      </c>
      <c r="EF12" s="145"/>
      <c r="EG12" s="145" t="s">
        <v>1112</v>
      </c>
      <c r="EH12" s="145" t="s">
        <v>1151</v>
      </c>
      <c r="EI12" s="145" t="s">
        <v>1196</v>
      </c>
      <c r="EJ12" s="145" t="s">
        <v>1239</v>
      </c>
      <c r="EK12" s="145"/>
      <c r="EL12" s="145" t="s">
        <v>1113</v>
      </c>
      <c r="EM12" s="145" t="s">
        <v>1152</v>
      </c>
      <c r="EN12" s="145" t="s">
        <v>1197</v>
      </c>
      <c r="EO12" s="145" t="s">
        <v>1321</v>
      </c>
      <c r="EP12" s="145"/>
      <c r="EQ12" s="145" t="s">
        <v>1114</v>
      </c>
      <c r="ER12" s="145" t="s">
        <v>1153</v>
      </c>
      <c r="ES12" s="145" t="s">
        <v>1210</v>
      </c>
      <c r="ET12" s="145" t="s">
        <v>1241</v>
      </c>
      <c r="EU12" s="145"/>
      <c r="EV12" s="144"/>
      <c r="EW12" s="144"/>
      <c r="EX12" s="144"/>
      <c r="EY12" s="144"/>
      <c r="EZ12" s="144"/>
      <c r="FA12" s="144"/>
      <c r="FB12" s="144"/>
      <c r="FC12" s="144"/>
      <c r="FD12" s="144"/>
      <c r="FE12" s="144"/>
      <c r="FF12" s="144"/>
      <c r="FG12" s="144"/>
      <c r="FH12" s="144"/>
      <c r="FI12" s="144"/>
      <c r="FJ12" s="144"/>
      <c r="FK12" s="144"/>
      <c r="FL12" s="144"/>
      <c r="FM12" s="144"/>
      <c r="FN12" s="144"/>
      <c r="FO12" s="144"/>
      <c r="FP12" s="144"/>
      <c r="FQ12" s="144"/>
      <c r="FR12" s="144"/>
      <c r="FS12" s="144"/>
    </row>
    <row r="13" spans="1:175" ht="69.75" customHeight="1">
      <c r="A13" s="149">
        <v>3</v>
      </c>
      <c r="B13" s="139" t="s">
        <v>1043</v>
      </c>
      <c r="C13" s="139" t="s">
        <v>1044</v>
      </c>
      <c r="D13" s="139" t="s">
        <v>1045</v>
      </c>
      <c r="E13" s="139"/>
      <c r="F13" s="139" t="s">
        <v>1046</v>
      </c>
      <c r="G13" s="139"/>
      <c r="H13" s="139"/>
      <c r="I13" s="139">
        <v>1.5</v>
      </c>
      <c r="J13" s="139">
        <v>1.5</v>
      </c>
      <c r="K13" s="139"/>
      <c r="L13" s="139">
        <v>1.5</v>
      </c>
      <c r="M13" s="139"/>
      <c r="N13" s="139"/>
      <c r="O13" s="150" t="s">
        <v>1039</v>
      </c>
      <c r="P13" s="150" t="s">
        <v>1039</v>
      </c>
      <c r="Q13" s="150" t="s">
        <v>1039</v>
      </c>
      <c r="R13" s="150" t="s">
        <v>1039</v>
      </c>
      <c r="S13" s="142">
        <v>54</v>
      </c>
      <c r="T13" s="142">
        <v>64</v>
      </c>
      <c r="U13" s="142">
        <v>56</v>
      </c>
      <c r="V13" s="142">
        <v>69</v>
      </c>
      <c r="W13" s="142">
        <f t="shared" si="1"/>
        <v>6</v>
      </c>
      <c r="X13" s="142">
        <f t="shared" si="0"/>
        <v>8</v>
      </c>
      <c r="Y13" s="142">
        <f t="shared" si="0"/>
        <v>7</v>
      </c>
      <c r="Z13" s="142">
        <f t="shared" si="0"/>
        <v>8</v>
      </c>
      <c r="AA13" s="143" t="s">
        <v>1109</v>
      </c>
      <c r="AB13" s="143" t="s">
        <v>1144</v>
      </c>
      <c r="AC13" s="143" t="s">
        <v>1189</v>
      </c>
      <c r="AD13" s="143" t="s">
        <v>1232</v>
      </c>
      <c r="AE13" s="143"/>
      <c r="AF13" s="143" t="s">
        <v>1105</v>
      </c>
      <c r="AG13" s="143" t="s">
        <v>1145</v>
      </c>
      <c r="AH13" s="143" t="s">
        <v>1190</v>
      </c>
      <c r="AI13" s="143" t="s">
        <v>1233</v>
      </c>
      <c r="AJ13" s="143"/>
      <c r="AK13" s="143" t="s">
        <v>1106</v>
      </c>
      <c r="AL13" s="143" t="s">
        <v>1146</v>
      </c>
      <c r="AM13" s="143" t="s">
        <v>1191</v>
      </c>
      <c r="AN13" s="143" t="s">
        <v>1234</v>
      </c>
      <c r="AO13" s="143"/>
      <c r="AP13" s="143" t="s">
        <v>1107</v>
      </c>
      <c r="AQ13" s="143" t="s">
        <v>1147</v>
      </c>
      <c r="AR13" s="143" t="s">
        <v>1192</v>
      </c>
      <c r="AS13" s="143" t="s">
        <v>1321</v>
      </c>
      <c r="AT13" s="143"/>
      <c r="AU13" s="143" t="s">
        <v>1108</v>
      </c>
      <c r="AV13" s="143" t="s">
        <v>1148</v>
      </c>
      <c r="AW13" s="143" t="s">
        <v>1209</v>
      </c>
      <c r="AX13" s="143" t="s">
        <v>1236</v>
      </c>
      <c r="AY13" s="143"/>
      <c r="AZ13" s="146" t="s">
        <v>1109</v>
      </c>
      <c r="BA13" s="146" t="s">
        <v>1144</v>
      </c>
      <c r="BB13" s="146" t="s">
        <v>1189</v>
      </c>
      <c r="BC13" s="146" t="s">
        <v>1232</v>
      </c>
      <c r="BD13" s="146"/>
      <c r="BE13" s="146" t="s">
        <v>1105</v>
      </c>
      <c r="BF13" s="146" t="s">
        <v>1145</v>
      </c>
      <c r="BG13" s="146" t="s">
        <v>1190</v>
      </c>
      <c r="BH13" s="146" t="s">
        <v>1233</v>
      </c>
      <c r="BI13" s="146"/>
      <c r="BJ13" s="146" t="s">
        <v>1106</v>
      </c>
      <c r="BK13" s="146" t="s">
        <v>1146</v>
      </c>
      <c r="BL13" s="146" t="s">
        <v>1191</v>
      </c>
      <c r="BM13" s="146" t="s">
        <v>1234</v>
      </c>
      <c r="BN13" s="146"/>
      <c r="BO13" s="146" t="s">
        <v>1107</v>
      </c>
      <c r="BP13" s="146" t="s">
        <v>1147</v>
      </c>
      <c r="BQ13" s="146" t="s">
        <v>1192</v>
      </c>
      <c r="BR13" s="146" t="s">
        <v>1321</v>
      </c>
      <c r="BS13" s="146"/>
      <c r="BT13" s="146" t="s">
        <v>1108</v>
      </c>
      <c r="BU13" s="146" t="s">
        <v>1148</v>
      </c>
      <c r="BV13" s="146" t="s">
        <v>1209</v>
      </c>
      <c r="BW13" s="146" t="s">
        <v>1236</v>
      </c>
      <c r="BX13" s="146"/>
      <c r="BY13" s="138"/>
      <c r="BZ13" s="138"/>
      <c r="CA13" s="138"/>
      <c r="CB13" s="138"/>
      <c r="CC13" s="138"/>
      <c r="CD13" s="138"/>
      <c r="CE13" s="138"/>
      <c r="CF13" s="138"/>
      <c r="CG13" s="138"/>
      <c r="CH13" s="138"/>
      <c r="CI13" s="138"/>
      <c r="CJ13" s="138"/>
      <c r="CK13" s="138"/>
      <c r="CL13" s="138"/>
      <c r="CM13" s="138"/>
      <c r="CN13" s="138"/>
      <c r="CO13" s="138"/>
      <c r="CP13" s="138"/>
      <c r="CQ13" s="138"/>
      <c r="CR13" s="138"/>
      <c r="CS13" s="138"/>
      <c r="CT13" s="138"/>
      <c r="CU13" s="138"/>
      <c r="CV13" s="138"/>
      <c r="CW13" s="138"/>
      <c r="CX13" s="146" t="s">
        <v>1109</v>
      </c>
      <c r="CY13" s="146" t="s">
        <v>1144</v>
      </c>
      <c r="CZ13" s="146" t="s">
        <v>1189</v>
      </c>
      <c r="DA13" s="146" t="s">
        <v>1232</v>
      </c>
      <c r="DB13" s="146"/>
      <c r="DC13" s="146" t="s">
        <v>1105</v>
      </c>
      <c r="DD13" s="146" t="s">
        <v>1145</v>
      </c>
      <c r="DE13" s="146" t="s">
        <v>1190</v>
      </c>
      <c r="DF13" s="146" t="s">
        <v>1233</v>
      </c>
      <c r="DG13" s="146"/>
      <c r="DH13" s="146" t="s">
        <v>1106</v>
      </c>
      <c r="DI13" s="146" t="s">
        <v>1146</v>
      </c>
      <c r="DJ13" s="146" t="s">
        <v>1191</v>
      </c>
      <c r="DK13" s="146" t="s">
        <v>1234</v>
      </c>
      <c r="DL13" s="146"/>
      <c r="DM13" s="146" t="s">
        <v>1107</v>
      </c>
      <c r="DN13" s="146" t="s">
        <v>1147</v>
      </c>
      <c r="DO13" s="146" t="s">
        <v>1192</v>
      </c>
      <c r="DP13" s="146" t="s">
        <v>1321</v>
      </c>
      <c r="DQ13" s="146"/>
      <c r="DR13" s="146" t="s">
        <v>1108</v>
      </c>
      <c r="DS13" s="146" t="s">
        <v>1148</v>
      </c>
      <c r="DT13" s="146" t="s">
        <v>1209</v>
      </c>
      <c r="DU13" s="146" t="s">
        <v>1236</v>
      </c>
      <c r="DV13" s="146"/>
      <c r="DW13" s="138"/>
      <c r="DX13" s="138"/>
      <c r="DY13" s="138"/>
      <c r="DZ13" s="138"/>
      <c r="EA13" s="138"/>
      <c r="EB13" s="138"/>
      <c r="EC13" s="138"/>
      <c r="ED13" s="138"/>
      <c r="EE13" s="138"/>
      <c r="EF13" s="138"/>
      <c r="EG13" s="138"/>
      <c r="EH13" s="138"/>
      <c r="EI13" s="138"/>
      <c r="EJ13" s="138"/>
      <c r="EK13" s="138"/>
      <c r="EL13" s="138"/>
      <c r="EM13" s="138"/>
      <c r="EN13" s="138"/>
      <c r="EO13" s="138"/>
      <c r="EP13" s="138"/>
      <c r="EQ13" s="138"/>
      <c r="ER13" s="138"/>
      <c r="ES13" s="138"/>
      <c r="ET13" s="138"/>
      <c r="EU13" s="138"/>
      <c r="EV13" s="144"/>
      <c r="EW13" s="144"/>
      <c r="EX13" s="144"/>
      <c r="EY13" s="144"/>
      <c r="EZ13" s="144"/>
      <c r="FA13" s="144"/>
      <c r="FB13" s="144"/>
      <c r="FC13" s="144"/>
      <c r="FD13" s="144"/>
      <c r="FE13" s="144"/>
      <c r="FF13" s="144"/>
      <c r="FG13" s="144"/>
      <c r="FH13" s="144"/>
      <c r="FI13" s="144"/>
      <c r="FJ13" s="144"/>
      <c r="FK13" s="144"/>
      <c r="FL13" s="144"/>
      <c r="FM13" s="144"/>
      <c r="FN13" s="144"/>
      <c r="FO13" s="144"/>
      <c r="FP13" s="144"/>
      <c r="FQ13" s="144"/>
      <c r="FR13" s="144"/>
      <c r="FS13" s="144"/>
    </row>
    <row r="14" spans="1:175" ht="65.5" customHeight="1">
      <c r="A14" s="149">
        <v>3</v>
      </c>
      <c r="B14" s="139" t="s">
        <v>1047</v>
      </c>
      <c r="C14" s="139"/>
      <c r="D14" s="139" t="s">
        <v>1048</v>
      </c>
      <c r="E14" s="139"/>
      <c r="F14" s="139" t="s">
        <v>1049</v>
      </c>
      <c r="G14" s="140" t="s">
        <v>1038</v>
      </c>
      <c r="H14" s="139"/>
      <c r="I14" s="139"/>
      <c r="J14" s="139">
        <v>1.5</v>
      </c>
      <c r="K14" s="139"/>
      <c r="L14" s="139">
        <v>1.5</v>
      </c>
      <c r="M14" s="140">
        <v>0.5</v>
      </c>
      <c r="N14" s="139"/>
      <c r="O14" s="150" t="s">
        <v>1039</v>
      </c>
      <c r="P14" s="150" t="s">
        <v>1039</v>
      </c>
      <c r="Q14" s="150" t="s">
        <v>1039</v>
      </c>
      <c r="R14" s="150" t="s">
        <v>1039</v>
      </c>
      <c r="S14" s="142">
        <v>54</v>
      </c>
      <c r="T14" s="142">
        <v>64</v>
      </c>
      <c r="U14" s="142">
        <v>56</v>
      </c>
      <c r="V14" s="142">
        <v>69</v>
      </c>
      <c r="W14" s="142">
        <f t="shared" si="1"/>
        <v>6</v>
      </c>
      <c r="X14" s="142">
        <f t="shared" si="0"/>
        <v>8</v>
      </c>
      <c r="Y14" s="142">
        <f t="shared" si="0"/>
        <v>7</v>
      </c>
      <c r="Z14" s="142">
        <f t="shared" si="0"/>
        <v>8</v>
      </c>
      <c r="AA14" s="138"/>
      <c r="AB14" s="138"/>
      <c r="AC14" s="138"/>
      <c r="AD14" s="138"/>
      <c r="AE14" s="138"/>
      <c r="AF14" s="138"/>
      <c r="AG14" s="138"/>
      <c r="AH14" s="138"/>
      <c r="AI14" s="138"/>
      <c r="AJ14" s="138"/>
      <c r="AK14" s="138"/>
      <c r="AL14" s="138"/>
      <c r="AM14" s="138"/>
      <c r="AN14" s="138"/>
      <c r="AO14" s="138"/>
      <c r="AP14" s="138"/>
      <c r="AQ14" s="138"/>
      <c r="AR14" s="138"/>
      <c r="AS14" s="138"/>
      <c r="AT14" s="138"/>
      <c r="AU14" s="138"/>
      <c r="AV14" s="138"/>
      <c r="AW14" s="138"/>
      <c r="AX14" s="138"/>
      <c r="AY14" s="138"/>
      <c r="AZ14" s="146" t="s">
        <v>1109</v>
      </c>
      <c r="BA14" s="146" t="s">
        <v>1144</v>
      </c>
      <c r="BB14" s="146" t="s">
        <v>1189</v>
      </c>
      <c r="BC14" s="146" t="s">
        <v>1232</v>
      </c>
      <c r="BD14" s="146"/>
      <c r="BE14" s="146" t="s">
        <v>1105</v>
      </c>
      <c r="BF14" s="146" t="s">
        <v>1145</v>
      </c>
      <c r="BG14" s="146" t="s">
        <v>1190</v>
      </c>
      <c r="BH14" s="146" t="s">
        <v>1233</v>
      </c>
      <c r="BI14" s="146"/>
      <c r="BJ14" s="146" t="s">
        <v>1106</v>
      </c>
      <c r="BK14" s="146" t="s">
        <v>1146</v>
      </c>
      <c r="BL14" s="146" t="s">
        <v>1191</v>
      </c>
      <c r="BM14" s="146" t="s">
        <v>1234</v>
      </c>
      <c r="BN14" s="146"/>
      <c r="BO14" s="146" t="s">
        <v>1107</v>
      </c>
      <c r="BP14" s="146" t="s">
        <v>1147</v>
      </c>
      <c r="BQ14" s="146" t="s">
        <v>1192</v>
      </c>
      <c r="BR14" s="146" t="s">
        <v>1321</v>
      </c>
      <c r="BS14" s="146"/>
      <c r="BT14" s="146" t="s">
        <v>1108</v>
      </c>
      <c r="BU14" s="146" t="s">
        <v>1148</v>
      </c>
      <c r="BV14" s="146" t="s">
        <v>1209</v>
      </c>
      <c r="BW14" s="146" t="s">
        <v>1236</v>
      </c>
      <c r="BX14" s="146"/>
      <c r="BY14" s="138"/>
      <c r="BZ14" s="138"/>
      <c r="CA14" s="138"/>
      <c r="CB14" s="138"/>
      <c r="CC14" s="138"/>
      <c r="CD14" s="138"/>
      <c r="CE14" s="138"/>
      <c r="CF14" s="138"/>
      <c r="CG14" s="138"/>
      <c r="CH14" s="138"/>
      <c r="CI14" s="138"/>
      <c r="CJ14" s="138"/>
      <c r="CK14" s="138"/>
      <c r="CL14" s="138"/>
      <c r="CM14" s="138"/>
      <c r="CN14" s="138"/>
      <c r="CO14" s="138"/>
      <c r="CP14" s="138"/>
      <c r="CQ14" s="138"/>
      <c r="CR14" s="138"/>
      <c r="CS14" s="138"/>
      <c r="CT14" s="138"/>
      <c r="CU14" s="138"/>
      <c r="CV14" s="138"/>
      <c r="CW14" s="138"/>
      <c r="CX14" s="146" t="s">
        <v>1109</v>
      </c>
      <c r="CY14" s="146" t="s">
        <v>1144</v>
      </c>
      <c r="CZ14" s="146" t="s">
        <v>1189</v>
      </c>
      <c r="DA14" s="146" t="s">
        <v>1232</v>
      </c>
      <c r="DB14" s="146"/>
      <c r="DC14" s="146" t="s">
        <v>1105</v>
      </c>
      <c r="DD14" s="146" t="s">
        <v>1145</v>
      </c>
      <c r="DE14" s="146" t="s">
        <v>1190</v>
      </c>
      <c r="DF14" s="146" t="s">
        <v>1233</v>
      </c>
      <c r="DG14" s="146"/>
      <c r="DH14" s="146" t="s">
        <v>1106</v>
      </c>
      <c r="DI14" s="146" t="s">
        <v>1146</v>
      </c>
      <c r="DJ14" s="146" t="s">
        <v>1191</v>
      </c>
      <c r="DK14" s="146" t="s">
        <v>1234</v>
      </c>
      <c r="DL14" s="146"/>
      <c r="DM14" s="146" t="s">
        <v>1107</v>
      </c>
      <c r="DN14" s="146" t="s">
        <v>1147</v>
      </c>
      <c r="DO14" s="146" t="s">
        <v>1192</v>
      </c>
      <c r="DP14" s="146" t="s">
        <v>1321</v>
      </c>
      <c r="DQ14" s="146"/>
      <c r="DR14" s="146" t="s">
        <v>1108</v>
      </c>
      <c r="DS14" s="146" t="s">
        <v>1148</v>
      </c>
      <c r="DT14" s="146" t="s">
        <v>1209</v>
      </c>
      <c r="DU14" s="146" t="s">
        <v>1236</v>
      </c>
      <c r="DV14" s="146"/>
      <c r="DW14" s="145" t="s">
        <v>1110</v>
      </c>
      <c r="DX14" s="145" t="s">
        <v>1149</v>
      </c>
      <c r="DY14" s="145" t="s">
        <v>1194</v>
      </c>
      <c r="DZ14" s="145" t="s">
        <v>1237</v>
      </c>
      <c r="EA14" s="145"/>
      <c r="EB14" s="145" t="s">
        <v>1111</v>
      </c>
      <c r="EC14" s="145" t="s">
        <v>1150</v>
      </c>
      <c r="ED14" s="145" t="s">
        <v>1195</v>
      </c>
      <c r="EE14" s="145" t="s">
        <v>1238</v>
      </c>
      <c r="EF14" s="145"/>
      <c r="EG14" s="145" t="s">
        <v>1112</v>
      </c>
      <c r="EH14" s="145" t="s">
        <v>1151</v>
      </c>
      <c r="EI14" s="145" t="s">
        <v>1196</v>
      </c>
      <c r="EJ14" s="145" t="s">
        <v>1239</v>
      </c>
      <c r="EK14" s="145"/>
      <c r="EL14" s="145" t="s">
        <v>1113</v>
      </c>
      <c r="EM14" s="145" t="s">
        <v>1152</v>
      </c>
      <c r="EN14" s="145" t="s">
        <v>1197</v>
      </c>
      <c r="EO14" s="145" t="s">
        <v>1321</v>
      </c>
      <c r="EP14" s="145"/>
      <c r="EQ14" s="145" t="s">
        <v>1114</v>
      </c>
      <c r="ER14" s="145" t="s">
        <v>1153</v>
      </c>
      <c r="ES14" s="145" t="s">
        <v>1210</v>
      </c>
      <c r="ET14" s="145" t="s">
        <v>1241</v>
      </c>
      <c r="EU14" s="145"/>
      <c r="EV14" s="144"/>
      <c r="EW14" s="144"/>
      <c r="EX14" s="144"/>
      <c r="EY14" s="144"/>
      <c r="EZ14" s="144"/>
      <c r="FA14" s="144"/>
      <c r="FB14" s="144"/>
      <c r="FC14" s="144"/>
      <c r="FD14" s="144"/>
      <c r="FE14" s="144"/>
      <c r="FF14" s="144"/>
      <c r="FG14" s="144"/>
      <c r="FH14" s="144"/>
      <c r="FI14" s="144"/>
      <c r="FJ14" s="144"/>
      <c r="FK14" s="144"/>
      <c r="FL14" s="144"/>
      <c r="FM14" s="144"/>
      <c r="FN14" s="144"/>
      <c r="FO14" s="144"/>
      <c r="FP14" s="144"/>
      <c r="FQ14" s="144"/>
      <c r="FR14" s="144"/>
      <c r="FS14" s="144"/>
    </row>
    <row r="15" spans="1:175" s="148" customFormat="1">
      <c r="A15" s="136">
        <v>4</v>
      </c>
      <c r="B15" s="136">
        <v>4</v>
      </c>
      <c r="C15" s="136">
        <v>4</v>
      </c>
      <c r="D15" s="136">
        <v>4</v>
      </c>
      <c r="E15" s="136">
        <v>4</v>
      </c>
      <c r="F15" s="136">
        <v>4</v>
      </c>
      <c r="G15" s="136">
        <v>4</v>
      </c>
      <c r="H15" s="136">
        <v>4</v>
      </c>
      <c r="I15" s="136">
        <v>4</v>
      </c>
      <c r="J15" s="136">
        <v>4</v>
      </c>
      <c r="K15" s="136">
        <v>4</v>
      </c>
      <c r="L15" s="136">
        <v>4</v>
      </c>
      <c r="M15" s="136">
        <v>4</v>
      </c>
      <c r="N15" s="136">
        <v>4</v>
      </c>
      <c r="O15" s="136">
        <v>4</v>
      </c>
      <c r="P15" s="136">
        <v>4</v>
      </c>
      <c r="Q15" s="136">
        <v>4</v>
      </c>
      <c r="R15" s="136">
        <v>4</v>
      </c>
      <c r="S15" s="136">
        <v>4</v>
      </c>
      <c r="T15" s="136">
        <v>4</v>
      </c>
      <c r="U15" s="136">
        <v>4</v>
      </c>
      <c r="V15" s="136">
        <v>4</v>
      </c>
      <c r="W15" s="136">
        <v>4</v>
      </c>
      <c r="X15" s="136">
        <v>4</v>
      </c>
      <c r="Y15" s="136">
        <v>4</v>
      </c>
      <c r="Z15" s="136">
        <v>4</v>
      </c>
      <c r="AA15" s="136">
        <v>4</v>
      </c>
      <c r="AB15" s="136">
        <v>4</v>
      </c>
      <c r="AC15" s="136">
        <v>4</v>
      </c>
      <c r="AD15" s="136">
        <v>4</v>
      </c>
      <c r="AE15" s="136">
        <v>4</v>
      </c>
      <c r="AF15" s="136">
        <v>4</v>
      </c>
      <c r="AG15" s="136">
        <v>4</v>
      </c>
      <c r="AH15" s="136">
        <v>4</v>
      </c>
      <c r="AI15" s="136">
        <v>4</v>
      </c>
      <c r="AJ15" s="136">
        <v>4</v>
      </c>
      <c r="AK15" s="136"/>
      <c r="AL15" s="136"/>
      <c r="AM15" s="136"/>
      <c r="AN15" s="136"/>
      <c r="AO15" s="136"/>
      <c r="AP15" s="136">
        <v>4</v>
      </c>
      <c r="AQ15" s="136">
        <v>4</v>
      </c>
      <c r="AR15" s="136">
        <v>4</v>
      </c>
      <c r="AS15" s="136">
        <v>4</v>
      </c>
      <c r="AT15" s="136">
        <v>4</v>
      </c>
      <c r="AU15" s="136">
        <v>4</v>
      </c>
      <c r="AV15" s="136">
        <v>4</v>
      </c>
      <c r="AW15" s="136">
        <v>4</v>
      </c>
      <c r="AX15" s="136">
        <v>4</v>
      </c>
      <c r="AY15" s="136">
        <v>4</v>
      </c>
      <c r="AZ15" s="136">
        <v>4</v>
      </c>
      <c r="BA15" s="136">
        <v>4</v>
      </c>
      <c r="BB15" s="136">
        <v>4</v>
      </c>
      <c r="BC15" s="136">
        <v>4</v>
      </c>
      <c r="BD15" s="136">
        <v>4</v>
      </c>
      <c r="BE15" s="136">
        <v>4</v>
      </c>
      <c r="BF15" s="136">
        <v>4</v>
      </c>
      <c r="BG15" s="136">
        <v>4</v>
      </c>
      <c r="BH15" s="136">
        <v>4</v>
      </c>
      <c r="BI15" s="136">
        <v>4</v>
      </c>
      <c r="BJ15" s="136"/>
      <c r="BK15" s="136"/>
      <c r="BL15" s="136"/>
      <c r="BM15" s="136"/>
      <c r="BN15" s="136"/>
      <c r="BO15" s="136">
        <v>4</v>
      </c>
      <c r="BP15" s="136">
        <v>4</v>
      </c>
      <c r="BQ15" s="136">
        <v>4</v>
      </c>
      <c r="BR15" s="136">
        <v>4</v>
      </c>
      <c r="BS15" s="136">
        <v>4</v>
      </c>
      <c r="BT15" s="136">
        <v>4</v>
      </c>
      <c r="BU15" s="136">
        <v>4</v>
      </c>
      <c r="BV15" s="136">
        <v>4</v>
      </c>
      <c r="BW15" s="136">
        <v>4</v>
      </c>
      <c r="BX15" s="136">
        <v>4</v>
      </c>
      <c r="BY15" s="136">
        <v>4</v>
      </c>
      <c r="BZ15" s="136">
        <v>4</v>
      </c>
      <c r="CA15" s="136">
        <v>4</v>
      </c>
      <c r="CB15" s="136">
        <v>4</v>
      </c>
      <c r="CC15" s="136">
        <v>4</v>
      </c>
      <c r="CD15" s="136">
        <v>4</v>
      </c>
      <c r="CE15" s="136">
        <v>4</v>
      </c>
      <c r="CF15" s="136">
        <v>4</v>
      </c>
      <c r="CG15" s="136">
        <v>4</v>
      </c>
      <c r="CH15" s="136">
        <v>4</v>
      </c>
      <c r="CI15" s="136"/>
      <c r="CJ15" s="136"/>
      <c r="CK15" s="136"/>
      <c r="CL15" s="136"/>
      <c r="CM15" s="136"/>
      <c r="CN15" s="136">
        <v>4</v>
      </c>
      <c r="CO15" s="136">
        <v>4</v>
      </c>
      <c r="CP15" s="136">
        <v>4</v>
      </c>
      <c r="CQ15" s="136">
        <v>4</v>
      </c>
      <c r="CR15" s="136">
        <v>4</v>
      </c>
      <c r="CS15" s="136">
        <v>4</v>
      </c>
      <c r="CT15" s="136">
        <v>4</v>
      </c>
      <c r="CU15" s="136">
        <v>4</v>
      </c>
      <c r="CV15" s="136">
        <v>4</v>
      </c>
      <c r="CW15" s="136">
        <v>4</v>
      </c>
      <c r="CX15" s="136">
        <v>4</v>
      </c>
      <c r="CY15" s="136">
        <v>4</v>
      </c>
      <c r="CZ15" s="136">
        <v>4</v>
      </c>
      <c r="DA15" s="136">
        <v>4</v>
      </c>
      <c r="DB15" s="136">
        <v>4</v>
      </c>
      <c r="DC15" s="136">
        <v>4</v>
      </c>
      <c r="DD15" s="136">
        <v>4</v>
      </c>
      <c r="DE15" s="136">
        <v>4</v>
      </c>
      <c r="DF15" s="136">
        <v>4</v>
      </c>
      <c r="DG15" s="136">
        <v>4</v>
      </c>
      <c r="DH15" s="136"/>
      <c r="DI15" s="136"/>
      <c r="DJ15" s="136"/>
      <c r="DK15" s="136"/>
      <c r="DL15" s="136"/>
      <c r="DM15" s="136">
        <v>4</v>
      </c>
      <c r="DN15" s="136">
        <v>4</v>
      </c>
      <c r="DO15" s="136">
        <v>4</v>
      </c>
      <c r="DP15" s="136">
        <v>4</v>
      </c>
      <c r="DQ15" s="136">
        <v>4</v>
      </c>
      <c r="DR15" s="136">
        <v>4</v>
      </c>
      <c r="DS15" s="136">
        <v>4</v>
      </c>
      <c r="DT15" s="136">
        <v>4</v>
      </c>
      <c r="DU15" s="136">
        <v>4</v>
      </c>
      <c r="DV15" s="136">
        <v>4</v>
      </c>
      <c r="DW15" s="136">
        <v>4</v>
      </c>
      <c r="DX15" s="136">
        <v>4</v>
      </c>
      <c r="DY15" s="136">
        <v>4</v>
      </c>
      <c r="DZ15" s="136">
        <v>4</v>
      </c>
      <c r="EA15" s="136">
        <v>4</v>
      </c>
      <c r="EB15" s="136">
        <v>4</v>
      </c>
      <c r="EC15" s="136">
        <v>4</v>
      </c>
      <c r="ED15" s="136">
        <v>4</v>
      </c>
      <c r="EE15" s="136">
        <v>4</v>
      </c>
      <c r="EF15" s="136">
        <v>4</v>
      </c>
      <c r="EG15" s="136"/>
      <c r="EH15" s="136"/>
      <c r="EI15" s="136"/>
      <c r="EJ15" s="136"/>
      <c r="EK15" s="136"/>
      <c r="EL15" s="136">
        <v>4</v>
      </c>
      <c r="EM15" s="136">
        <v>4</v>
      </c>
      <c r="EN15" s="136">
        <v>4</v>
      </c>
      <c r="EO15" s="136">
        <v>4</v>
      </c>
      <c r="EP15" s="136">
        <v>4</v>
      </c>
      <c r="EQ15" s="136">
        <v>4</v>
      </c>
      <c r="ER15" s="136">
        <v>4</v>
      </c>
      <c r="ES15" s="136">
        <v>4</v>
      </c>
      <c r="ET15" s="136">
        <v>4</v>
      </c>
      <c r="EU15" s="136">
        <v>4</v>
      </c>
      <c r="EV15" s="136">
        <v>4</v>
      </c>
      <c r="EW15" s="136">
        <v>4</v>
      </c>
      <c r="EX15" s="136">
        <v>4</v>
      </c>
      <c r="EY15" s="136">
        <v>4</v>
      </c>
      <c r="EZ15" s="136">
        <v>4</v>
      </c>
      <c r="FA15" s="136">
        <v>4</v>
      </c>
      <c r="FB15" s="136">
        <v>4</v>
      </c>
      <c r="FC15" s="136">
        <v>4</v>
      </c>
      <c r="FD15" s="136">
        <v>4</v>
      </c>
      <c r="FE15" s="136">
        <v>4</v>
      </c>
      <c r="FF15" s="136"/>
      <c r="FG15" s="136"/>
      <c r="FH15" s="136"/>
      <c r="FI15" s="136"/>
      <c r="FJ15" s="136"/>
      <c r="FK15" s="136">
        <v>4</v>
      </c>
      <c r="FL15" s="136">
        <v>4</v>
      </c>
      <c r="FM15" s="136">
        <v>4</v>
      </c>
      <c r="FN15" s="136">
        <v>4</v>
      </c>
      <c r="FO15" s="136">
        <v>4</v>
      </c>
      <c r="FP15" s="136">
        <v>4</v>
      </c>
      <c r="FQ15" s="136">
        <v>4</v>
      </c>
      <c r="FR15" s="136">
        <v>4</v>
      </c>
      <c r="FS15" s="136">
        <v>4</v>
      </c>
    </row>
    <row r="16" spans="1:175" ht="66.75" customHeight="1">
      <c r="A16" s="149">
        <v>4</v>
      </c>
      <c r="B16" s="139" t="s">
        <v>1050</v>
      </c>
      <c r="C16" s="139" t="s">
        <v>1051</v>
      </c>
      <c r="D16" s="139"/>
      <c r="E16" s="139" t="s">
        <v>1052</v>
      </c>
      <c r="F16" s="139"/>
      <c r="G16" s="140" t="s">
        <v>1053</v>
      </c>
      <c r="H16" s="139"/>
      <c r="I16" s="139">
        <v>3</v>
      </c>
      <c r="J16" s="139"/>
      <c r="K16" s="139">
        <v>3</v>
      </c>
      <c r="L16" s="139"/>
      <c r="M16" s="140">
        <v>0.5</v>
      </c>
      <c r="N16" s="139"/>
      <c r="O16" s="141">
        <v>44046</v>
      </c>
      <c r="P16" s="141">
        <v>44046</v>
      </c>
      <c r="Q16" s="141">
        <v>44046</v>
      </c>
      <c r="R16" s="141">
        <v>44046</v>
      </c>
      <c r="S16" s="142">
        <v>34</v>
      </c>
      <c r="T16" s="142">
        <v>65</v>
      </c>
      <c r="U16" s="142">
        <v>45</v>
      </c>
      <c r="V16" s="142">
        <v>63</v>
      </c>
      <c r="W16" s="142">
        <f t="shared" si="1"/>
        <v>4</v>
      </c>
      <c r="X16" s="142">
        <f t="shared" si="0"/>
        <v>8</v>
      </c>
      <c r="Y16" s="142">
        <f t="shared" si="0"/>
        <v>5</v>
      </c>
      <c r="Z16" s="142">
        <f t="shared" si="0"/>
        <v>7</v>
      </c>
      <c r="AA16" s="143" t="s">
        <v>1125</v>
      </c>
      <c r="AB16" s="143" t="s">
        <v>1164</v>
      </c>
      <c r="AC16" s="143" t="s">
        <v>1211</v>
      </c>
      <c r="AD16" s="143" t="s">
        <v>1254</v>
      </c>
      <c r="AE16" s="143"/>
      <c r="AF16" s="143" t="s">
        <v>1126</v>
      </c>
      <c r="AG16" s="143" t="s">
        <v>1165</v>
      </c>
      <c r="AH16" s="143" t="s">
        <v>1212</v>
      </c>
      <c r="AI16" s="143" t="s">
        <v>1255</v>
      </c>
      <c r="AJ16" s="143"/>
      <c r="AK16" s="143" t="s">
        <v>1127</v>
      </c>
      <c r="AL16" s="143" t="s">
        <v>1166</v>
      </c>
      <c r="AM16" s="143" t="s">
        <v>1213</v>
      </c>
      <c r="AN16" s="143" t="s">
        <v>1256</v>
      </c>
      <c r="AO16" s="143"/>
      <c r="AP16" s="143"/>
      <c r="AQ16" s="143" t="s">
        <v>1167</v>
      </c>
      <c r="AR16" s="143" t="s">
        <v>1214</v>
      </c>
      <c r="AS16" s="143" t="s">
        <v>1321</v>
      </c>
      <c r="AT16" s="143"/>
      <c r="AU16" s="143"/>
      <c r="AV16" s="143" t="s">
        <v>1168</v>
      </c>
      <c r="AW16" s="143"/>
      <c r="AX16" s="143" t="s">
        <v>1257</v>
      </c>
      <c r="AY16" s="143"/>
      <c r="AZ16" s="144"/>
      <c r="BA16" s="144"/>
      <c r="BB16" s="144"/>
      <c r="BC16" s="144"/>
      <c r="BD16" s="144"/>
      <c r="BE16" s="144"/>
      <c r="BF16" s="144"/>
      <c r="BG16" s="144"/>
      <c r="BH16" s="144"/>
      <c r="BI16" s="144"/>
      <c r="BJ16" s="144"/>
      <c r="BK16" s="144"/>
      <c r="BL16" s="144"/>
      <c r="BM16" s="144"/>
      <c r="BN16" s="144"/>
      <c r="BO16" s="144"/>
      <c r="BP16" s="144"/>
      <c r="BQ16" s="144"/>
      <c r="BR16" s="144"/>
      <c r="BS16" s="144"/>
      <c r="BT16" s="144"/>
      <c r="BU16" s="144"/>
      <c r="BV16" s="144"/>
      <c r="BW16" s="144"/>
      <c r="BX16" s="144"/>
      <c r="BY16" s="143" t="s">
        <v>1125</v>
      </c>
      <c r="BZ16" s="143" t="s">
        <v>1164</v>
      </c>
      <c r="CA16" s="143" t="s">
        <v>1211</v>
      </c>
      <c r="CB16" s="143" t="s">
        <v>1254</v>
      </c>
      <c r="CC16" s="143"/>
      <c r="CD16" s="143" t="s">
        <v>1126</v>
      </c>
      <c r="CE16" s="143" t="s">
        <v>1165</v>
      </c>
      <c r="CF16" s="143" t="s">
        <v>1212</v>
      </c>
      <c r="CG16" s="143" t="s">
        <v>1255</v>
      </c>
      <c r="CH16" s="143"/>
      <c r="CI16" s="143" t="s">
        <v>1127</v>
      </c>
      <c r="CJ16" s="143" t="s">
        <v>1166</v>
      </c>
      <c r="CK16" s="143" t="s">
        <v>1213</v>
      </c>
      <c r="CL16" s="143" t="s">
        <v>1256</v>
      </c>
      <c r="CM16" s="143"/>
      <c r="CN16" s="143"/>
      <c r="CO16" s="143" t="s">
        <v>1167</v>
      </c>
      <c r="CP16" s="143" t="s">
        <v>1214</v>
      </c>
      <c r="CQ16" s="143" t="s">
        <v>1321</v>
      </c>
      <c r="CR16" s="143"/>
      <c r="CS16" s="143"/>
      <c r="CT16" s="143" t="s">
        <v>1168</v>
      </c>
      <c r="CU16" s="143"/>
      <c r="CV16" s="143" t="s">
        <v>1257</v>
      </c>
      <c r="CW16" s="143"/>
      <c r="CX16" s="144"/>
      <c r="CY16" s="144"/>
      <c r="CZ16" s="144"/>
      <c r="DA16" s="144"/>
      <c r="DB16" s="144"/>
      <c r="DC16" s="144"/>
      <c r="DD16" s="144"/>
      <c r="DE16" s="144"/>
      <c r="DF16" s="144"/>
      <c r="DG16" s="144"/>
      <c r="DH16" s="144"/>
      <c r="DI16" s="144"/>
      <c r="DJ16" s="144"/>
      <c r="DK16" s="144"/>
      <c r="DL16" s="144"/>
      <c r="DM16" s="144"/>
      <c r="DN16" s="144"/>
      <c r="DO16" s="144"/>
      <c r="DP16" s="144"/>
      <c r="DQ16" s="144"/>
      <c r="DR16" s="144"/>
      <c r="DS16" s="144"/>
      <c r="DT16" s="144"/>
      <c r="DU16" s="144"/>
      <c r="DV16" s="144"/>
      <c r="DW16" s="145" t="s">
        <v>1110</v>
      </c>
      <c r="DX16" s="145" t="s">
        <v>1149</v>
      </c>
      <c r="DY16" s="145" t="s">
        <v>1194</v>
      </c>
      <c r="DZ16" s="145" t="s">
        <v>1237</v>
      </c>
      <c r="EA16" s="145"/>
      <c r="EB16" s="145" t="s">
        <v>1111</v>
      </c>
      <c r="EC16" s="145" t="s">
        <v>1150</v>
      </c>
      <c r="ED16" s="145" t="s">
        <v>1195</v>
      </c>
      <c r="EE16" s="145" t="s">
        <v>1238</v>
      </c>
      <c r="EF16" s="145"/>
      <c r="EG16" s="145" t="s">
        <v>1112</v>
      </c>
      <c r="EH16" s="145" t="s">
        <v>1151</v>
      </c>
      <c r="EI16" s="145" t="s">
        <v>1196</v>
      </c>
      <c r="EJ16" s="145" t="s">
        <v>1239</v>
      </c>
      <c r="EK16" s="145"/>
      <c r="EL16" s="145"/>
      <c r="EM16" s="145" t="s">
        <v>1152</v>
      </c>
      <c r="EN16" s="145" t="s">
        <v>1197</v>
      </c>
      <c r="EO16" s="145" t="s">
        <v>1321</v>
      </c>
      <c r="EP16" s="145"/>
      <c r="EQ16" s="145"/>
      <c r="ER16" s="145" t="s">
        <v>1153</v>
      </c>
      <c r="ES16" s="145"/>
      <c r="ET16" s="145" t="s">
        <v>1248</v>
      </c>
      <c r="EU16" s="145"/>
      <c r="EV16" s="144"/>
      <c r="EW16" s="144"/>
      <c r="EX16" s="144"/>
      <c r="EY16" s="144"/>
      <c r="EZ16" s="144"/>
      <c r="FA16" s="144"/>
      <c r="FB16" s="144"/>
      <c r="FC16" s="144"/>
      <c r="FD16" s="144"/>
      <c r="FE16" s="144"/>
      <c r="FF16" s="144"/>
      <c r="FG16" s="144"/>
      <c r="FH16" s="144"/>
      <c r="FI16" s="144"/>
      <c r="FJ16" s="144"/>
      <c r="FK16" s="144"/>
      <c r="FL16" s="144"/>
      <c r="FM16" s="144"/>
      <c r="FN16" s="144"/>
      <c r="FO16" s="144"/>
      <c r="FP16" s="144"/>
      <c r="FQ16" s="144"/>
      <c r="FR16" s="144"/>
      <c r="FS16" s="144"/>
    </row>
    <row r="17" spans="1:175" ht="63" customHeight="1">
      <c r="A17" s="149">
        <v>4</v>
      </c>
      <c r="B17" s="139" t="s">
        <v>1061</v>
      </c>
      <c r="C17" s="139">
        <v>1.5</v>
      </c>
      <c r="D17" s="139"/>
      <c r="E17" s="139">
        <v>1.5</v>
      </c>
      <c r="F17" s="139">
        <v>1.5</v>
      </c>
      <c r="G17" s="139">
        <v>1.5</v>
      </c>
      <c r="H17" s="140" t="s">
        <v>1062</v>
      </c>
      <c r="I17" s="139">
        <v>1.5</v>
      </c>
      <c r="J17" s="139"/>
      <c r="K17" s="139">
        <v>1.5</v>
      </c>
      <c r="L17" s="139">
        <v>1.5</v>
      </c>
      <c r="M17" s="139">
        <v>1.5</v>
      </c>
      <c r="N17" s="140">
        <v>0.75</v>
      </c>
      <c r="O17" s="141">
        <v>44046</v>
      </c>
      <c r="P17" s="141">
        <v>44046</v>
      </c>
      <c r="Q17" s="141">
        <v>44046</v>
      </c>
      <c r="R17" s="141">
        <v>44046</v>
      </c>
      <c r="S17" s="142">
        <v>34</v>
      </c>
      <c r="T17" s="142">
        <v>65</v>
      </c>
      <c r="U17" s="142">
        <v>45</v>
      </c>
      <c r="V17" s="142">
        <v>63</v>
      </c>
      <c r="W17" s="142">
        <f t="shared" si="1"/>
        <v>4</v>
      </c>
      <c r="X17" s="142">
        <f t="shared" si="0"/>
        <v>8</v>
      </c>
      <c r="Y17" s="142">
        <f t="shared" si="0"/>
        <v>5</v>
      </c>
      <c r="Z17" s="142">
        <f t="shared" si="0"/>
        <v>7</v>
      </c>
      <c r="AA17" s="143" t="s">
        <v>1109</v>
      </c>
      <c r="AB17" s="143" t="s">
        <v>1144</v>
      </c>
      <c r="AC17" s="143" t="s">
        <v>1189</v>
      </c>
      <c r="AD17" s="143" t="s">
        <v>1232</v>
      </c>
      <c r="AE17" s="143"/>
      <c r="AF17" s="143" t="s">
        <v>1105</v>
      </c>
      <c r="AG17" s="143" t="s">
        <v>1145</v>
      </c>
      <c r="AH17" s="143" t="s">
        <v>1190</v>
      </c>
      <c r="AI17" s="143" t="s">
        <v>1233</v>
      </c>
      <c r="AJ17" s="143"/>
      <c r="AK17" s="143" t="s">
        <v>1106</v>
      </c>
      <c r="AL17" s="143" t="s">
        <v>1146</v>
      </c>
      <c r="AM17" s="143" t="s">
        <v>1191</v>
      </c>
      <c r="AN17" s="143" t="s">
        <v>1234</v>
      </c>
      <c r="AO17" s="143"/>
      <c r="AP17" s="143"/>
      <c r="AQ17" s="143" t="s">
        <v>1147</v>
      </c>
      <c r="AR17" s="143" t="s">
        <v>1192</v>
      </c>
      <c r="AS17" s="143" t="s">
        <v>1321</v>
      </c>
      <c r="AT17" s="143"/>
      <c r="AU17" s="143"/>
      <c r="AV17" s="143" t="s">
        <v>1148</v>
      </c>
      <c r="AW17" s="143"/>
      <c r="AX17" s="143" t="s">
        <v>1247</v>
      </c>
      <c r="AY17" s="143"/>
      <c r="AZ17" s="144"/>
      <c r="BA17" s="144"/>
      <c r="BB17" s="144"/>
      <c r="BC17" s="144"/>
      <c r="BD17" s="144"/>
      <c r="BE17" s="144"/>
      <c r="BF17" s="144"/>
      <c r="BG17" s="144"/>
      <c r="BH17" s="144"/>
      <c r="BI17" s="144"/>
      <c r="BJ17" s="144"/>
      <c r="BK17" s="144"/>
      <c r="BL17" s="144"/>
      <c r="BM17" s="144"/>
      <c r="BN17" s="144"/>
      <c r="BO17" s="144"/>
      <c r="BP17" s="144"/>
      <c r="BQ17" s="144"/>
      <c r="BR17" s="144"/>
      <c r="BS17" s="144"/>
      <c r="BT17" s="144"/>
      <c r="BU17" s="144"/>
      <c r="BV17" s="144"/>
      <c r="BW17" s="144"/>
      <c r="BX17" s="144"/>
      <c r="BY17" s="143" t="s">
        <v>1109</v>
      </c>
      <c r="BZ17" s="143" t="s">
        <v>1144</v>
      </c>
      <c r="CA17" s="143" t="s">
        <v>1189</v>
      </c>
      <c r="CB17" s="143" t="s">
        <v>1232</v>
      </c>
      <c r="CC17" s="143"/>
      <c r="CD17" s="143" t="s">
        <v>1105</v>
      </c>
      <c r="CE17" s="143" t="s">
        <v>1145</v>
      </c>
      <c r="CF17" s="143" t="s">
        <v>1190</v>
      </c>
      <c r="CG17" s="143" t="s">
        <v>1233</v>
      </c>
      <c r="CH17" s="143"/>
      <c r="CI17" s="143" t="s">
        <v>1106</v>
      </c>
      <c r="CJ17" s="143" t="s">
        <v>1146</v>
      </c>
      <c r="CK17" s="143" t="s">
        <v>1191</v>
      </c>
      <c r="CL17" s="143" t="s">
        <v>1234</v>
      </c>
      <c r="CM17" s="143"/>
      <c r="CN17" s="143"/>
      <c r="CO17" s="143" t="s">
        <v>1147</v>
      </c>
      <c r="CP17" s="143" t="s">
        <v>1192</v>
      </c>
      <c r="CQ17" s="143" t="s">
        <v>1321</v>
      </c>
      <c r="CR17" s="143"/>
      <c r="CS17" s="143"/>
      <c r="CT17" s="143" t="s">
        <v>1148</v>
      </c>
      <c r="CU17" s="143"/>
      <c r="CV17" s="143" t="s">
        <v>1247</v>
      </c>
      <c r="CW17" s="143"/>
      <c r="CX17" s="146" t="s">
        <v>1109</v>
      </c>
      <c r="CY17" s="146" t="s">
        <v>1144</v>
      </c>
      <c r="CZ17" s="146" t="s">
        <v>1189</v>
      </c>
      <c r="DA17" s="146" t="s">
        <v>1232</v>
      </c>
      <c r="DB17" s="146"/>
      <c r="DC17" s="146" t="s">
        <v>1105</v>
      </c>
      <c r="DD17" s="146" t="s">
        <v>1145</v>
      </c>
      <c r="DE17" s="146" t="s">
        <v>1190</v>
      </c>
      <c r="DF17" s="146" t="s">
        <v>1233</v>
      </c>
      <c r="DG17" s="146"/>
      <c r="DH17" s="146" t="s">
        <v>1106</v>
      </c>
      <c r="DI17" s="146" t="s">
        <v>1146</v>
      </c>
      <c r="DJ17" s="146" t="s">
        <v>1191</v>
      </c>
      <c r="DK17" s="146" t="s">
        <v>1234</v>
      </c>
      <c r="DL17" s="146"/>
      <c r="DM17" s="146"/>
      <c r="DN17" s="146" t="s">
        <v>1147</v>
      </c>
      <c r="DO17" s="146" t="s">
        <v>1192</v>
      </c>
      <c r="DP17" s="146" t="s">
        <v>1321</v>
      </c>
      <c r="DQ17" s="146"/>
      <c r="DR17" s="146"/>
      <c r="DS17" s="146" t="s">
        <v>1148</v>
      </c>
      <c r="DT17" s="146"/>
      <c r="DU17" s="146" t="s">
        <v>1247</v>
      </c>
      <c r="DV17" s="146"/>
      <c r="DW17" s="143" t="s">
        <v>1109</v>
      </c>
      <c r="DX17" s="143" t="s">
        <v>1144</v>
      </c>
      <c r="DY17" s="143" t="s">
        <v>1189</v>
      </c>
      <c r="DZ17" s="143" t="s">
        <v>1232</v>
      </c>
      <c r="EA17" s="143"/>
      <c r="EB17" s="143" t="s">
        <v>1105</v>
      </c>
      <c r="EC17" s="143" t="s">
        <v>1145</v>
      </c>
      <c r="ED17" s="143" t="s">
        <v>1190</v>
      </c>
      <c r="EE17" s="143" t="s">
        <v>1233</v>
      </c>
      <c r="EF17" s="143"/>
      <c r="EG17" s="143" t="s">
        <v>1106</v>
      </c>
      <c r="EH17" s="143" t="s">
        <v>1146</v>
      </c>
      <c r="EI17" s="143" t="s">
        <v>1191</v>
      </c>
      <c r="EJ17" s="143" t="s">
        <v>1234</v>
      </c>
      <c r="EK17" s="143"/>
      <c r="EL17" s="143"/>
      <c r="EM17" s="143" t="s">
        <v>1147</v>
      </c>
      <c r="EN17" s="143" t="s">
        <v>1192</v>
      </c>
      <c r="EO17" s="143" t="s">
        <v>1321</v>
      </c>
      <c r="EP17" s="143"/>
      <c r="EQ17" s="143"/>
      <c r="ER17" s="143" t="s">
        <v>1148</v>
      </c>
      <c r="ES17" s="143"/>
      <c r="ET17" s="143" t="s">
        <v>1247</v>
      </c>
      <c r="EU17" s="143"/>
      <c r="EV17" s="147" t="s">
        <v>1128</v>
      </c>
      <c r="EW17" s="147" t="s">
        <v>1169</v>
      </c>
      <c r="EX17" s="147" t="s">
        <v>1215</v>
      </c>
      <c r="EY17" s="147" t="s">
        <v>1258</v>
      </c>
      <c r="EZ17" s="147"/>
      <c r="FA17" s="147" t="s">
        <v>1129</v>
      </c>
      <c r="FB17" s="147" t="s">
        <v>1170</v>
      </c>
      <c r="FC17" s="147" t="s">
        <v>1216</v>
      </c>
      <c r="FD17" s="147" t="s">
        <v>1259</v>
      </c>
      <c r="FE17" s="147"/>
      <c r="FF17" s="147" t="s">
        <v>1130</v>
      </c>
      <c r="FG17" s="147" t="s">
        <v>1171</v>
      </c>
      <c r="FH17" s="147" t="s">
        <v>1217</v>
      </c>
      <c r="FI17" s="147" t="s">
        <v>1260</v>
      </c>
      <c r="FJ17" s="147"/>
      <c r="FK17" s="147"/>
      <c r="FL17" s="147" t="s">
        <v>1172</v>
      </c>
      <c r="FM17" s="147" t="s">
        <v>1218</v>
      </c>
      <c r="FN17" s="147" t="s">
        <v>1321</v>
      </c>
      <c r="FO17" s="147"/>
      <c r="FP17" s="147"/>
      <c r="FQ17" s="147" t="s">
        <v>1173</v>
      </c>
      <c r="FR17" s="147"/>
      <c r="FS17" s="147" t="s">
        <v>1261</v>
      </c>
    </row>
    <row r="18" spans="1:175" ht="61" customHeight="1">
      <c r="A18" s="149">
        <v>4</v>
      </c>
      <c r="B18" s="139" t="s">
        <v>1070</v>
      </c>
      <c r="C18" s="139"/>
      <c r="D18" s="139">
        <v>2</v>
      </c>
      <c r="E18" s="139"/>
      <c r="F18" s="139">
        <v>2</v>
      </c>
      <c r="G18" s="140" t="s">
        <v>1030</v>
      </c>
      <c r="H18" s="139"/>
      <c r="I18" s="139"/>
      <c r="J18" s="139">
        <v>2</v>
      </c>
      <c r="K18" s="139"/>
      <c r="L18" s="139">
        <v>2</v>
      </c>
      <c r="M18" s="140">
        <v>0.25</v>
      </c>
      <c r="N18" s="139"/>
      <c r="O18" s="141">
        <v>44046</v>
      </c>
      <c r="P18" s="141">
        <v>44046</v>
      </c>
      <c r="Q18" s="141">
        <v>44046</v>
      </c>
      <c r="R18" s="141">
        <v>44046</v>
      </c>
      <c r="S18" s="142">
        <v>34</v>
      </c>
      <c r="T18" s="142">
        <v>65</v>
      </c>
      <c r="U18" s="142">
        <v>45</v>
      </c>
      <c r="V18" s="142">
        <v>63</v>
      </c>
      <c r="W18" s="142">
        <f t="shared" si="1"/>
        <v>4</v>
      </c>
      <c r="X18" s="142">
        <f t="shared" si="0"/>
        <v>8</v>
      </c>
      <c r="Y18" s="142">
        <f t="shared" si="0"/>
        <v>5</v>
      </c>
      <c r="Z18" s="142">
        <f t="shared" si="0"/>
        <v>7</v>
      </c>
      <c r="AA18" s="138"/>
      <c r="AB18" s="138"/>
      <c r="AC18" s="138"/>
      <c r="AD18" s="138"/>
      <c r="AE18" s="138"/>
      <c r="AF18" s="138"/>
      <c r="AG18" s="138"/>
      <c r="AH18" s="138"/>
      <c r="AI18" s="138"/>
      <c r="AJ18" s="138"/>
      <c r="AK18" s="138"/>
      <c r="AL18" s="138"/>
      <c r="AM18" s="138"/>
      <c r="AN18" s="138"/>
      <c r="AO18" s="138"/>
      <c r="AP18" s="138"/>
      <c r="AQ18" s="138"/>
      <c r="AR18" s="138"/>
      <c r="AS18" s="138"/>
      <c r="AT18" s="138"/>
      <c r="AU18" s="138"/>
      <c r="AV18" s="138"/>
      <c r="AW18" s="138"/>
      <c r="AX18" s="138"/>
      <c r="AY18" s="138"/>
      <c r="AZ18" s="146" t="s">
        <v>1131</v>
      </c>
      <c r="BA18" s="146" t="s">
        <v>1174</v>
      </c>
      <c r="BB18" s="146" t="s">
        <v>1219</v>
      </c>
      <c r="BC18" s="146" t="s">
        <v>1262</v>
      </c>
      <c r="BD18" s="146"/>
      <c r="BE18" s="146" t="s">
        <v>1132</v>
      </c>
      <c r="BF18" s="146" t="s">
        <v>1175</v>
      </c>
      <c r="BG18" s="146" t="s">
        <v>1220</v>
      </c>
      <c r="BH18" s="146" t="s">
        <v>1263</v>
      </c>
      <c r="BI18" s="146"/>
      <c r="BJ18" s="146" t="s">
        <v>1133</v>
      </c>
      <c r="BK18" s="146" t="s">
        <v>1176</v>
      </c>
      <c r="BL18" s="146" t="s">
        <v>1221</v>
      </c>
      <c r="BM18" s="146" t="s">
        <v>1264</v>
      </c>
      <c r="BN18" s="146"/>
      <c r="BO18" s="146"/>
      <c r="BP18" s="146" t="s">
        <v>1177</v>
      </c>
      <c r="BQ18" s="146" t="s">
        <v>1222</v>
      </c>
      <c r="BR18" s="146" t="s">
        <v>1321</v>
      </c>
      <c r="BS18" s="146"/>
      <c r="BT18" s="146"/>
      <c r="BU18" s="146" t="s">
        <v>1178</v>
      </c>
      <c r="BV18" s="146"/>
      <c r="BW18" s="146" t="s">
        <v>1265</v>
      </c>
      <c r="BX18" s="146"/>
      <c r="BY18" s="138"/>
      <c r="BZ18" s="138"/>
      <c r="CA18" s="138"/>
      <c r="CB18" s="138"/>
      <c r="CC18" s="138"/>
      <c r="CD18" s="138"/>
      <c r="CE18" s="138"/>
      <c r="CF18" s="138"/>
      <c r="CG18" s="138"/>
      <c r="CH18" s="138"/>
      <c r="CI18" s="138"/>
      <c r="CJ18" s="138"/>
      <c r="CK18" s="138"/>
      <c r="CL18" s="138"/>
      <c r="CM18" s="138"/>
      <c r="CN18" s="138"/>
      <c r="CO18" s="138"/>
      <c r="CP18" s="138"/>
      <c r="CQ18" s="138"/>
      <c r="CR18" s="138"/>
      <c r="CS18" s="138"/>
      <c r="CT18" s="138"/>
      <c r="CU18" s="138"/>
      <c r="CV18" s="138"/>
      <c r="CW18" s="138"/>
      <c r="CX18" s="146" t="s">
        <v>1131</v>
      </c>
      <c r="CY18" s="146" t="s">
        <v>1174</v>
      </c>
      <c r="CZ18" s="146" t="s">
        <v>1219</v>
      </c>
      <c r="DA18" s="146" t="s">
        <v>1262</v>
      </c>
      <c r="DB18" s="146"/>
      <c r="DC18" s="146" t="s">
        <v>1132</v>
      </c>
      <c r="DD18" s="146" t="s">
        <v>1175</v>
      </c>
      <c r="DE18" s="146" t="s">
        <v>1220</v>
      </c>
      <c r="DF18" s="146" t="s">
        <v>1263</v>
      </c>
      <c r="DG18" s="146"/>
      <c r="DH18" s="146" t="s">
        <v>1133</v>
      </c>
      <c r="DI18" s="146" t="s">
        <v>1176</v>
      </c>
      <c r="DJ18" s="146" t="s">
        <v>1221</v>
      </c>
      <c r="DK18" s="146" t="s">
        <v>1264</v>
      </c>
      <c r="DL18" s="146"/>
      <c r="DM18" s="146"/>
      <c r="DN18" s="146" t="s">
        <v>1177</v>
      </c>
      <c r="DO18" s="146" t="s">
        <v>1222</v>
      </c>
      <c r="DP18" s="146" t="s">
        <v>1321</v>
      </c>
      <c r="DQ18" s="146"/>
      <c r="DR18" s="146"/>
      <c r="DS18" s="146" t="s">
        <v>1178</v>
      </c>
      <c r="DT18" s="146"/>
      <c r="DU18" s="146" t="s">
        <v>1265</v>
      </c>
      <c r="DV18" s="146"/>
      <c r="DW18" s="145" t="s">
        <v>1120</v>
      </c>
      <c r="DX18" s="145" t="s">
        <v>1159</v>
      </c>
      <c r="DY18" s="145" t="s">
        <v>1204</v>
      </c>
      <c r="DZ18" s="145" t="s">
        <v>1249</v>
      </c>
      <c r="EA18" s="145"/>
      <c r="EB18" s="145" t="s">
        <v>1121</v>
      </c>
      <c r="EC18" s="145" t="s">
        <v>1160</v>
      </c>
      <c r="ED18" s="145" t="s">
        <v>1205</v>
      </c>
      <c r="EE18" s="145" t="s">
        <v>1250</v>
      </c>
      <c r="EF18" s="145"/>
      <c r="EG18" s="145" t="s">
        <v>1122</v>
      </c>
      <c r="EH18" s="145" t="s">
        <v>1161</v>
      </c>
      <c r="EI18" s="145" t="s">
        <v>1206</v>
      </c>
      <c r="EJ18" s="145" t="s">
        <v>1251</v>
      </c>
      <c r="EK18" s="145"/>
      <c r="EL18" s="145"/>
      <c r="EM18" s="145" t="s">
        <v>1162</v>
      </c>
      <c r="EN18" s="145" t="s">
        <v>1207</v>
      </c>
      <c r="EO18" s="145" t="s">
        <v>1321</v>
      </c>
      <c r="EP18" s="145"/>
      <c r="EQ18" s="145"/>
      <c r="ER18" s="145" t="s">
        <v>1163</v>
      </c>
      <c r="ES18" s="145"/>
      <c r="ET18" s="145" t="s">
        <v>1253</v>
      </c>
      <c r="EU18" s="145"/>
      <c r="EV18" s="144"/>
      <c r="EW18" s="144"/>
      <c r="EX18" s="144"/>
      <c r="EY18" s="144"/>
      <c r="EZ18" s="144"/>
      <c r="FA18" s="144"/>
      <c r="FB18" s="144"/>
      <c r="FC18" s="144"/>
      <c r="FD18" s="144"/>
      <c r="FE18" s="144"/>
      <c r="FF18" s="144"/>
      <c r="FG18" s="144"/>
      <c r="FH18" s="144"/>
      <c r="FI18" s="144"/>
      <c r="FJ18" s="144"/>
      <c r="FK18" s="144"/>
      <c r="FL18" s="144"/>
      <c r="FM18" s="144"/>
      <c r="FN18" s="144"/>
      <c r="FO18" s="144"/>
      <c r="FP18" s="144"/>
      <c r="FQ18" s="144"/>
      <c r="FR18" s="144"/>
      <c r="FS18" s="144"/>
    </row>
    <row r="19" spans="1:175" ht="16">
      <c r="A19" s="151">
        <v>4</v>
      </c>
      <c r="B19" s="152" t="s">
        <v>1078</v>
      </c>
      <c r="C19" s="139">
        <v>1.5</v>
      </c>
      <c r="D19" s="139">
        <v>1.5</v>
      </c>
      <c r="E19" s="139">
        <v>1.5</v>
      </c>
      <c r="F19" s="139"/>
      <c r="G19" s="139">
        <v>1.5</v>
      </c>
      <c r="H19" s="139"/>
      <c r="I19" s="139">
        <v>1.5</v>
      </c>
      <c r="J19" s="139">
        <v>1.5</v>
      </c>
      <c r="K19" s="139">
        <v>1.5</v>
      </c>
      <c r="L19" s="139"/>
      <c r="M19" s="139">
        <v>1.5</v>
      </c>
      <c r="N19" s="139"/>
      <c r="O19" s="141">
        <v>44046</v>
      </c>
      <c r="P19" s="141">
        <v>44046</v>
      </c>
      <c r="Q19" s="141">
        <v>44046</v>
      </c>
      <c r="R19" s="141">
        <v>44046</v>
      </c>
      <c r="S19" s="142">
        <v>34</v>
      </c>
      <c r="T19" s="142">
        <v>65</v>
      </c>
      <c r="U19" s="142">
        <v>45</v>
      </c>
      <c r="V19" s="142">
        <v>63</v>
      </c>
      <c r="W19" s="142">
        <f t="shared" si="1"/>
        <v>4</v>
      </c>
      <c r="X19" s="142">
        <f t="shared" si="0"/>
        <v>8</v>
      </c>
      <c r="Y19" s="142">
        <f t="shared" si="0"/>
        <v>5</v>
      </c>
      <c r="Z19" s="142">
        <f t="shared" si="0"/>
        <v>7</v>
      </c>
      <c r="AA19" s="143" t="s">
        <v>1109</v>
      </c>
      <c r="AB19" s="143" t="s">
        <v>1144</v>
      </c>
      <c r="AC19" s="143" t="s">
        <v>1189</v>
      </c>
      <c r="AD19" s="143" t="s">
        <v>1232</v>
      </c>
      <c r="AE19" s="143"/>
      <c r="AF19" s="143" t="s">
        <v>1105</v>
      </c>
      <c r="AG19" s="143" t="s">
        <v>1145</v>
      </c>
      <c r="AH19" s="143" t="s">
        <v>1190</v>
      </c>
      <c r="AI19" s="143" t="s">
        <v>1233</v>
      </c>
      <c r="AJ19" s="143"/>
      <c r="AK19" s="143" t="s">
        <v>1106</v>
      </c>
      <c r="AL19" s="143" t="s">
        <v>1146</v>
      </c>
      <c r="AM19" s="143" t="s">
        <v>1191</v>
      </c>
      <c r="AN19" s="143" t="s">
        <v>1234</v>
      </c>
      <c r="AO19" s="143"/>
      <c r="AP19" s="143"/>
      <c r="AQ19" s="143" t="s">
        <v>1147</v>
      </c>
      <c r="AR19" s="143" t="s">
        <v>1192</v>
      </c>
      <c r="AS19" s="143" t="s">
        <v>1321</v>
      </c>
      <c r="AT19" s="143"/>
      <c r="AU19" s="143"/>
      <c r="AV19" s="143" t="s">
        <v>1148</v>
      </c>
      <c r="AW19" s="143"/>
      <c r="AX19" s="143" t="s">
        <v>1247</v>
      </c>
      <c r="AY19" s="143"/>
      <c r="AZ19" s="146" t="s">
        <v>1109</v>
      </c>
      <c r="BA19" s="146" t="s">
        <v>1144</v>
      </c>
      <c r="BB19" s="146" t="s">
        <v>1189</v>
      </c>
      <c r="BC19" s="146" t="s">
        <v>1232</v>
      </c>
      <c r="BD19" s="146"/>
      <c r="BE19" s="146" t="s">
        <v>1105</v>
      </c>
      <c r="BF19" s="146" t="s">
        <v>1145</v>
      </c>
      <c r="BG19" s="146" t="s">
        <v>1190</v>
      </c>
      <c r="BH19" s="146" t="s">
        <v>1233</v>
      </c>
      <c r="BI19" s="146"/>
      <c r="BJ19" s="146" t="s">
        <v>1106</v>
      </c>
      <c r="BK19" s="146" t="s">
        <v>1146</v>
      </c>
      <c r="BL19" s="146" t="s">
        <v>1191</v>
      </c>
      <c r="BM19" s="146" t="s">
        <v>1234</v>
      </c>
      <c r="BN19" s="146"/>
      <c r="BO19" s="146"/>
      <c r="BP19" s="146" t="s">
        <v>1147</v>
      </c>
      <c r="BQ19" s="146" t="s">
        <v>1192</v>
      </c>
      <c r="BR19" s="146" t="s">
        <v>1321</v>
      </c>
      <c r="BS19" s="146"/>
      <c r="BT19" s="146"/>
      <c r="BU19" s="146" t="s">
        <v>1148</v>
      </c>
      <c r="BV19" s="146"/>
      <c r="BW19" s="146" t="s">
        <v>1247</v>
      </c>
      <c r="BX19" s="146"/>
      <c r="BY19" s="143" t="s">
        <v>1109</v>
      </c>
      <c r="BZ19" s="143" t="s">
        <v>1144</v>
      </c>
      <c r="CA19" s="143" t="s">
        <v>1189</v>
      </c>
      <c r="CB19" s="143" t="s">
        <v>1232</v>
      </c>
      <c r="CC19" s="143"/>
      <c r="CD19" s="143" t="s">
        <v>1105</v>
      </c>
      <c r="CE19" s="143" t="s">
        <v>1145</v>
      </c>
      <c r="CF19" s="143" t="s">
        <v>1190</v>
      </c>
      <c r="CG19" s="143" t="s">
        <v>1233</v>
      </c>
      <c r="CH19" s="143"/>
      <c r="CI19" s="143" t="s">
        <v>1106</v>
      </c>
      <c r="CJ19" s="143" t="s">
        <v>1146</v>
      </c>
      <c r="CK19" s="143" t="s">
        <v>1191</v>
      </c>
      <c r="CL19" s="143" t="s">
        <v>1234</v>
      </c>
      <c r="CM19" s="143"/>
      <c r="CN19" s="143"/>
      <c r="CO19" s="143" t="s">
        <v>1147</v>
      </c>
      <c r="CP19" s="143" t="s">
        <v>1192</v>
      </c>
      <c r="CQ19" s="143" t="s">
        <v>1321</v>
      </c>
      <c r="CR19" s="143"/>
      <c r="CS19" s="143"/>
      <c r="CT19" s="143" t="s">
        <v>1148</v>
      </c>
      <c r="CU19" s="143"/>
      <c r="CV19" s="143" t="s">
        <v>1247</v>
      </c>
      <c r="CW19" s="143"/>
      <c r="CX19" s="144"/>
      <c r="CY19" s="144"/>
      <c r="CZ19" s="144"/>
      <c r="DA19" s="144"/>
      <c r="DB19" s="144"/>
      <c r="DC19" s="144"/>
      <c r="DD19" s="144"/>
      <c r="DE19" s="144"/>
      <c r="DF19" s="144"/>
      <c r="DG19" s="144"/>
      <c r="DH19" s="144"/>
      <c r="DI19" s="144"/>
      <c r="DJ19" s="144"/>
      <c r="DK19" s="144"/>
      <c r="DL19" s="144"/>
      <c r="DM19" s="144"/>
      <c r="DN19" s="144"/>
      <c r="DO19" s="144"/>
      <c r="DP19" s="144"/>
      <c r="DQ19" s="144"/>
      <c r="DR19" s="144"/>
      <c r="DS19" s="144"/>
      <c r="DT19" s="144"/>
      <c r="DU19" s="144"/>
      <c r="DV19" s="144"/>
      <c r="DW19" s="143" t="s">
        <v>1109</v>
      </c>
      <c r="DX19" s="143" t="s">
        <v>1144</v>
      </c>
      <c r="DY19" s="143" t="s">
        <v>1189</v>
      </c>
      <c r="DZ19" s="143" t="s">
        <v>1232</v>
      </c>
      <c r="EA19" s="143"/>
      <c r="EB19" s="143" t="s">
        <v>1105</v>
      </c>
      <c r="EC19" s="143" t="s">
        <v>1145</v>
      </c>
      <c r="ED19" s="143" t="s">
        <v>1190</v>
      </c>
      <c r="EE19" s="143" t="s">
        <v>1233</v>
      </c>
      <c r="EF19" s="143"/>
      <c r="EG19" s="143" t="s">
        <v>1106</v>
      </c>
      <c r="EH19" s="143" t="s">
        <v>1146</v>
      </c>
      <c r="EI19" s="143" t="s">
        <v>1191</v>
      </c>
      <c r="EJ19" s="143" t="s">
        <v>1234</v>
      </c>
      <c r="EK19" s="143"/>
      <c r="EL19" s="143"/>
      <c r="EM19" s="143" t="s">
        <v>1147</v>
      </c>
      <c r="EN19" s="143" t="s">
        <v>1192</v>
      </c>
      <c r="EO19" s="143" t="s">
        <v>1321</v>
      </c>
      <c r="EP19" s="143"/>
      <c r="EQ19" s="143"/>
      <c r="ER19" s="143" t="s">
        <v>1148</v>
      </c>
      <c r="ES19" s="143"/>
      <c r="ET19" s="143" t="s">
        <v>1247</v>
      </c>
      <c r="EU19" s="143"/>
      <c r="EV19" s="144"/>
      <c r="EW19" s="144"/>
      <c r="EX19" s="144"/>
      <c r="EY19" s="144"/>
      <c r="EZ19" s="144"/>
      <c r="FA19" s="144"/>
      <c r="FB19" s="144"/>
      <c r="FC19" s="144"/>
      <c r="FD19" s="144"/>
      <c r="FE19" s="144"/>
      <c r="FF19" s="144"/>
      <c r="FG19" s="144"/>
      <c r="FH19" s="144"/>
      <c r="FI19" s="144"/>
      <c r="FJ19" s="144"/>
      <c r="FK19" s="144"/>
      <c r="FL19" s="144"/>
      <c r="FM19" s="144"/>
      <c r="FN19" s="144"/>
      <c r="FO19" s="144"/>
      <c r="FP19" s="144"/>
      <c r="FQ19" s="144"/>
      <c r="FR19" s="144"/>
      <c r="FS19" s="144"/>
    </row>
    <row r="20" spans="1:175" s="138" customFormat="1" ht="71.25" customHeight="1">
      <c r="A20" s="149">
        <v>4</v>
      </c>
      <c r="B20" s="139" t="s">
        <v>1079</v>
      </c>
      <c r="C20" s="139"/>
      <c r="D20" s="139">
        <v>4</v>
      </c>
      <c r="E20" s="139"/>
      <c r="F20" s="139">
        <v>4</v>
      </c>
      <c r="G20" s="139"/>
      <c r="H20" s="140" t="s">
        <v>1080</v>
      </c>
      <c r="I20" s="139"/>
      <c r="J20" s="139">
        <v>4</v>
      </c>
      <c r="K20" s="139"/>
      <c r="L20" s="139">
        <v>4</v>
      </c>
      <c r="M20" s="139"/>
      <c r="N20" s="140">
        <v>1</v>
      </c>
      <c r="O20" s="141">
        <v>44046</v>
      </c>
      <c r="P20" s="141">
        <v>44046</v>
      </c>
      <c r="Q20" s="141">
        <v>44046</v>
      </c>
      <c r="R20" s="141">
        <v>44046</v>
      </c>
      <c r="S20" s="142">
        <v>34</v>
      </c>
      <c r="T20" s="142">
        <v>65</v>
      </c>
      <c r="U20" s="142">
        <v>45</v>
      </c>
      <c r="V20" s="142">
        <v>63</v>
      </c>
      <c r="W20" s="142">
        <f t="shared" si="1"/>
        <v>4</v>
      </c>
      <c r="X20" s="142">
        <f t="shared" si="1"/>
        <v>8</v>
      </c>
      <c r="Y20" s="142">
        <f t="shared" si="1"/>
        <v>5</v>
      </c>
      <c r="Z20" s="142">
        <f t="shared" si="1"/>
        <v>7</v>
      </c>
      <c r="AZ20" s="146" t="s">
        <v>1134</v>
      </c>
      <c r="BA20" s="146" t="s">
        <v>1179</v>
      </c>
      <c r="BB20" s="146" t="s">
        <v>1223</v>
      </c>
      <c r="BC20" s="146" t="s">
        <v>1266</v>
      </c>
      <c r="BD20" s="146"/>
      <c r="BE20" s="146" t="s">
        <v>1135</v>
      </c>
      <c r="BF20" s="146" t="s">
        <v>1180</v>
      </c>
      <c r="BG20" s="146" t="s">
        <v>1224</v>
      </c>
      <c r="BH20" s="146" t="s">
        <v>1267</v>
      </c>
      <c r="BI20" s="146"/>
      <c r="BJ20" s="146" t="s">
        <v>1136</v>
      </c>
      <c r="BK20" s="146" t="s">
        <v>1181</v>
      </c>
      <c r="BL20" s="146" t="s">
        <v>1225</v>
      </c>
      <c r="BM20" s="146" t="s">
        <v>1268</v>
      </c>
      <c r="BN20" s="146"/>
      <c r="BO20" s="146"/>
      <c r="BP20" s="146" t="s">
        <v>1182</v>
      </c>
      <c r="BQ20" s="146" t="s">
        <v>1226</v>
      </c>
      <c r="BR20" s="146" t="s">
        <v>1321</v>
      </c>
      <c r="BS20" s="146"/>
      <c r="BT20" s="146"/>
      <c r="BU20" s="146" t="s">
        <v>1183</v>
      </c>
      <c r="BV20" s="146"/>
      <c r="BW20" s="146" t="s">
        <v>1269</v>
      </c>
      <c r="BX20" s="146"/>
      <c r="CX20" s="146" t="s">
        <v>1134</v>
      </c>
      <c r="CY20" s="146" t="s">
        <v>1179</v>
      </c>
      <c r="CZ20" s="146" t="s">
        <v>1223</v>
      </c>
      <c r="DA20" s="146" t="s">
        <v>1266</v>
      </c>
      <c r="DB20" s="146"/>
      <c r="DC20" s="146" t="s">
        <v>1135</v>
      </c>
      <c r="DD20" s="146" t="s">
        <v>1180</v>
      </c>
      <c r="DE20" s="146" t="s">
        <v>1224</v>
      </c>
      <c r="DF20" s="146" t="s">
        <v>1267</v>
      </c>
      <c r="DG20" s="146"/>
      <c r="DH20" s="146" t="s">
        <v>1136</v>
      </c>
      <c r="DI20" s="146" t="s">
        <v>1181</v>
      </c>
      <c r="DJ20" s="146" t="s">
        <v>1225</v>
      </c>
      <c r="DK20" s="146" t="s">
        <v>1268</v>
      </c>
      <c r="DL20" s="146"/>
      <c r="DM20" s="146"/>
      <c r="DN20" s="146" t="s">
        <v>1182</v>
      </c>
      <c r="DO20" s="146" t="s">
        <v>1226</v>
      </c>
      <c r="DP20" s="146" t="s">
        <v>1321</v>
      </c>
      <c r="DQ20" s="146"/>
      <c r="DR20" s="146"/>
      <c r="DS20" s="146" t="s">
        <v>1183</v>
      </c>
      <c r="DT20" s="146"/>
      <c r="DU20" s="146" t="s">
        <v>1269</v>
      </c>
      <c r="DV20" s="146"/>
      <c r="EV20" s="147" t="s">
        <v>1115</v>
      </c>
      <c r="EW20" s="147" t="s">
        <v>1154</v>
      </c>
      <c r="EX20" s="147" t="s">
        <v>1199</v>
      </c>
      <c r="EY20" s="147" t="s">
        <v>1242</v>
      </c>
      <c r="EZ20" s="147"/>
      <c r="FA20" s="147" t="s">
        <v>1116</v>
      </c>
      <c r="FB20" s="147" t="s">
        <v>1155</v>
      </c>
      <c r="FC20" s="147" t="s">
        <v>1200</v>
      </c>
      <c r="FD20" s="147" t="s">
        <v>1243</v>
      </c>
      <c r="FE20" s="147"/>
      <c r="FF20" s="147" t="s">
        <v>1117</v>
      </c>
      <c r="FG20" s="147" t="s">
        <v>1156</v>
      </c>
      <c r="FH20" s="147" t="s">
        <v>1201</v>
      </c>
      <c r="FI20" s="147" t="s">
        <v>1244</v>
      </c>
      <c r="FJ20" s="147"/>
      <c r="FK20" s="147"/>
      <c r="FL20" s="147" t="s">
        <v>1157</v>
      </c>
      <c r="FM20" s="147" t="s">
        <v>1202</v>
      </c>
      <c r="FN20" s="147" t="s">
        <v>1321</v>
      </c>
      <c r="FO20" s="147"/>
      <c r="FP20" s="147"/>
      <c r="FQ20" s="147" t="s">
        <v>1158</v>
      </c>
      <c r="FR20" s="147"/>
      <c r="FS20" s="147" t="s">
        <v>1270</v>
      </c>
    </row>
    <row r="21" spans="1:175" s="136" customFormat="1">
      <c r="A21" s="136">
        <v>6</v>
      </c>
      <c r="B21" s="136">
        <v>6</v>
      </c>
      <c r="C21" s="136">
        <v>6</v>
      </c>
      <c r="D21" s="136">
        <v>6</v>
      </c>
      <c r="E21" s="136">
        <v>6</v>
      </c>
      <c r="F21" s="136">
        <v>6</v>
      </c>
      <c r="G21" s="136">
        <v>6</v>
      </c>
      <c r="H21" s="136">
        <v>6</v>
      </c>
      <c r="I21" s="136">
        <v>6</v>
      </c>
      <c r="J21" s="136">
        <v>6</v>
      </c>
      <c r="K21" s="136">
        <v>6</v>
      </c>
      <c r="L21" s="136">
        <v>6</v>
      </c>
      <c r="M21" s="136">
        <v>6</v>
      </c>
      <c r="N21" s="136">
        <v>6</v>
      </c>
      <c r="O21" s="136">
        <v>6</v>
      </c>
      <c r="P21" s="136">
        <v>6</v>
      </c>
      <c r="Q21" s="136">
        <v>6</v>
      </c>
      <c r="R21" s="136">
        <v>6</v>
      </c>
      <c r="S21" s="136">
        <v>6</v>
      </c>
      <c r="T21" s="136">
        <v>6</v>
      </c>
      <c r="U21" s="136">
        <v>6</v>
      </c>
      <c r="V21" s="136">
        <v>6</v>
      </c>
      <c r="W21" s="136">
        <v>6</v>
      </c>
      <c r="X21" s="136">
        <v>6</v>
      </c>
      <c r="Y21" s="136">
        <v>6</v>
      </c>
      <c r="Z21" s="136">
        <v>6</v>
      </c>
      <c r="AA21" s="136">
        <v>6</v>
      </c>
      <c r="AB21" s="136">
        <v>6</v>
      </c>
      <c r="AC21" s="136">
        <v>6</v>
      </c>
      <c r="AD21" s="136">
        <v>6</v>
      </c>
      <c r="AE21" s="136">
        <v>6</v>
      </c>
      <c r="AF21" s="136">
        <v>6</v>
      </c>
      <c r="AG21" s="136">
        <v>6</v>
      </c>
      <c r="AH21" s="136">
        <v>6</v>
      </c>
      <c r="AI21" s="136">
        <v>6</v>
      </c>
      <c r="AJ21" s="136">
        <v>6</v>
      </c>
      <c r="AP21" s="136">
        <v>6</v>
      </c>
      <c r="AQ21" s="136">
        <v>6</v>
      </c>
      <c r="AR21" s="136">
        <v>6</v>
      </c>
      <c r="AS21" s="136">
        <v>6</v>
      </c>
      <c r="AT21" s="136">
        <v>6</v>
      </c>
      <c r="AU21" s="136">
        <v>6</v>
      </c>
      <c r="AV21" s="136">
        <v>6</v>
      </c>
      <c r="AW21" s="136">
        <v>6</v>
      </c>
      <c r="AX21" s="136">
        <v>6</v>
      </c>
      <c r="AY21" s="136">
        <v>6</v>
      </c>
      <c r="AZ21" s="136">
        <v>6</v>
      </c>
      <c r="BA21" s="136">
        <v>6</v>
      </c>
      <c r="BB21" s="136">
        <v>6</v>
      </c>
      <c r="BC21" s="136">
        <v>6</v>
      </c>
      <c r="BD21" s="136">
        <v>6</v>
      </c>
      <c r="BE21" s="136">
        <v>6</v>
      </c>
      <c r="BF21" s="136">
        <v>6</v>
      </c>
      <c r="BG21" s="136">
        <v>6</v>
      </c>
      <c r="BH21" s="136">
        <v>6</v>
      </c>
      <c r="BI21" s="136">
        <v>6</v>
      </c>
      <c r="BO21" s="136">
        <v>6</v>
      </c>
      <c r="BP21" s="136">
        <v>6</v>
      </c>
      <c r="BQ21" s="136">
        <v>6</v>
      </c>
      <c r="BR21" s="136">
        <v>6</v>
      </c>
      <c r="BS21" s="136">
        <v>6</v>
      </c>
      <c r="BT21" s="136">
        <v>6</v>
      </c>
      <c r="BU21" s="136">
        <v>6</v>
      </c>
      <c r="BV21" s="136">
        <v>6</v>
      </c>
      <c r="BW21" s="136">
        <v>6</v>
      </c>
      <c r="BX21" s="136">
        <v>6</v>
      </c>
      <c r="BY21" s="136">
        <v>6</v>
      </c>
      <c r="BZ21" s="136">
        <v>6</v>
      </c>
      <c r="CA21" s="136">
        <v>6</v>
      </c>
      <c r="CB21" s="136">
        <v>6</v>
      </c>
      <c r="CC21" s="136">
        <v>6</v>
      </c>
      <c r="CD21" s="136">
        <v>6</v>
      </c>
      <c r="CE21" s="136">
        <v>6</v>
      </c>
      <c r="CF21" s="136">
        <v>6</v>
      </c>
      <c r="CG21" s="136">
        <v>6</v>
      </c>
      <c r="CH21" s="136">
        <v>6</v>
      </c>
      <c r="CN21" s="136">
        <v>6</v>
      </c>
      <c r="CO21" s="136">
        <v>6</v>
      </c>
      <c r="CP21" s="136">
        <v>6</v>
      </c>
      <c r="CQ21" s="136">
        <v>6</v>
      </c>
      <c r="CR21" s="136">
        <v>6</v>
      </c>
      <c r="CS21" s="136">
        <v>6</v>
      </c>
      <c r="CT21" s="136">
        <v>6</v>
      </c>
      <c r="CU21" s="136">
        <v>6</v>
      </c>
      <c r="CV21" s="136">
        <v>6</v>
      </c>
      <c r="CW21" s="136">
        <v>6</v>
      </c>
      <c r="CX21" s="136">
        <v>6</v>
      </c>
      <c r="CY21" s="136">
        <v>6</v>
      </c>
      <c r="CZ21" s="136">
        <v>6</v>
      </c>
      <c r="DA21" s="136">
        <v>6</v>
      </c>
      <c r="DB21" s="136">
        <v>6</v>
      </c>
      <c r="DC21" s="136">
        <v>6</v>
      </c>
      <c r="DD21" s="136">
        <v>6</v>
      </c>
      <c r="DE21" s="136">
        <v>6</v>
      </c>
      <c r="DF21" s="136">
        <v>6</v>
      </c>
      <c r="DG21" s="136">
        <v>6</v>
      </c>
      <c r="DM21" s="136">
        <v>6</v>
      </c>
      <c r="DN21" s="136">
        <v>6</v>
      </c>
      <c r="DO21" s="136">
        <v>6</v>
      </c>
      <c r="DP21" s="136">
        <v>6</v>
      </c>
      <c r="DQ21" s="136">
        <v>6</v>
      </c>
      <c r="DR21" s="136">
        <v>6</v>
      </c>
      <c r="DS21" s="136">
        <v>6</v>
      </c>
      <c r="DT21" s="136">
        <v>6</v>
      </c>
      <c r="DU21" s="136">
        <v>6</v>
      </c>
      <c r="DV21" s="136">
        <v>6</v>
      </c>
      <c r="DW21" s="136">
        <v>6</v>
      </c>
      <c r="DX21" s="136">
        <v>6</v>
      </c>
      <c r="DY21" s="136">
        <v>6</v>
      </c>
      <c r="DZ21" s="136">
        <v>6</v>
      </c>
      <c r="EA21" s="136">
        <v>6</v>
      </c>
      <c r="EB21" s="136">
        <v>6</v>
      </c>
      <c r="EC21" s="136">
        <v>6</v>
      </c>
      <c r="ED21" s="136">
        <v>6</v>
      </c>
      <c r="EE21" s="136">
        <v>6</v>
      </c>
      <c r="EF21" s="136">
        <v>6</v>
      </c>
      <c r="EL21" s="136">
        <v>6</v>
      </c>
      <c r="EM21" s="136">
        <v>6</v>
      </c>
      <c r="EN21" s="136">
        <v>6</v>
      </c>
      <c r="EO21" s="136">
        <v>6</v>
      </c>
      <c r="EP21" s="136">
        <v>6</v>
      </c>
      <c r="EQ21" s="136">
        <v>6</v>
      </c>
      <c r="ER21" s="136">
        <v>6</v>
      </c>
      <c r="ES21" s="136">
        <v>6</v>
      </c>
      <c r="ET21" s="136">
        <v>6</v>
      </c>
      <c r="EU21" s="136">
        <v>6</v>
      </c>
      <c r="EV21" s="136">
        <v>6</v>
      </c>
      <c r="EW21" s="136">
        <v>6</v>
      </c>
      <c r="EX21" s="136">
        <v>6</v>
      </c>
      <c r="EY21" s="136">
        <v>6</v>
      </c>
      <c r="EZ21" s="136">
        <v>6</v>
      </c>
      <c r="FA21" s="136">
        <v>6</v>
      </c>
      <c r="FB21" s="136">
        <v>6</v>
      </c>
      <c r="FC21" s="136">
        <v>6</v>
      </c>
      <c r="FD21" s="136">
        <v>6</v>
      </c>
      <c r="FE21" s="136">
        <v>6</v>
      </c>
      <c r="FK21" s="136">
        <v>6</v>
      </c>
      <c r="FL21" s="136">
        <v>6</v>
      </c>
      <c r="FM21" s="136">
        <v>6</v>
      </c>
      <c r="FN21" s="136">
        <v>6</v>
      </c>
      <c r="FO21" s="136">
        <v>6</v>
      </c>
      <c r="FP21" s="136">
        <v>6</v>
      </c>
      <c r="FQ21" s="136">
        <v>6</v>
      </c>
      <c r="FR21" s="136">
        <v>6</v>
      </c>
      <c r="FS21" s="136">
        <v>6</v>
      </c>
    </row>
    <row r="22" spans="1:175" s="138" customFormat="1" ht="60" customHeight="1">
      <c r="A22" s="149">
        <v>6</v>
      </c>
      <c r="B22" s="139" t="s">
        <v>1088</v>
      </c>
      <c r="C22" s="139">
        <v>1.5</v>
      </c>
      <c r="D22" s="139"/>
      <c r="E22" s="139"/>
      <c r="F22" s="139">
        <v>1.5</v>
      </c>
      <c r="G22" s="139"/>
      <c r="H22" s="139"/>
      <c r="I22" s="139">
        <v>1.5</v>
      </c>
      <c r="J22" s="139"/>
      <c r="K22" s="139"/>
      <c r="L22" s="139">
        <v>1.5</v>
      </c>
      <c r="M22" s="139"/>
      <c r="N22" s="139"/>
      <c r="O22" s="150" t="s">
        <v>1089</v>
      </c>
      <c r="P22" s="150" t="s">
        <v>1089</v>
      </c>
      <c r="Q22" s="150" t="s">
        <v>1089</v>
      </c>
      <c r="R22" s="150" t="s">
        <v>1089</v>
      </c>
      <c r="S22" s="142">
        <v>52</v>
      </c>
      <c r="T22" s="142">
        <v>67</v>
      </c>
      <c r="U22" s="142">
        <v>48</v>
      </c>
      <c r="V22" s="142">
        <v>59</v>
      </c>
      <c r="W22" s="142">
        <f t="shared" si="1"/>
        <v>6</v>
      </c>
      <c r="X22" s="142">
        <f t="shared" si="1"/>
        <v>8</v>
      </c>
      <c r="Y22" s="142">
        <f t="shared" si="1"/>
        <v>6</v>
      </c>
      <c r="Z22" s="142">
        <f t="shared" si="1"/>
        <v>7</v>
      </c>
      <c r="AA22" s="143" t="s">
        <v>1109</v>
      </c>
      <c r="AB22" s="143" t="s">
        <v>1144</v>
      </c>
      <c r="AC22" s="143" t="s">
        <v>1189</v>
      </c>
      <c r="AD22" s="143" t="s">
        <v>1232</v>
      </c>
      <c r="AE22" s="143"/>
      <c r="AF22" s="143" t="s">
        <v>1105</v>
      </c>
      <c r="AG22" s="143" t="s">
        <v>1145</v>
      </c>
      <c r="AH22" s="143" t="s">
        <v>1190</v>
      </c>
      <c r="AI22" s="143" t="s">
        <v>1233</v>
      </c>
      <c r="AJ22" s="143"/>
      <c r="AK22" s="143" t="s">
        <v>1106</v>
      </c>
      <c r="AL22" s="143" t="s">
        <v>1146</v>
      </c>
      <c r="AM22" s="143" t="s">
        <v>1191</v>
      </c>
      <c r="AN22" s="143" t="s">
        <v>1234</v>
      </c>
      <c r="AO22" s="143"/>
      <c r="AP22" s="143" t="s">
        <v>1107</v>
      </c>
      <c r="AQ22" s="143" t="s">
        <v>1147</v>
      </c>
      <c r="AR22" s="143" t="s">
        <v>1192</v>
      </c>
      <c r="AS22" s="143" t="s">
        <v>1321</v>
      </c>
      <c r="AT22" s="143"/>
      <c r="AU22" s="143" t="s">
        <v>1108</v>
      </c>
      <c r="AV22" s="143" t="s">
        <v>1148</v>
      </c>
      <c r="AW22" s="143" t="s">
        <v>1193</v>
      </c>
      <c r="AX22" s="143" t="s">
        <v>1247</v>
      </c>
      <c r="AY22" s="143"/>
      <c r="AZ22" s="144"/>
      <c r="BA22" s="144"/>
      <c r="BB22" s="144"/>
      <c r="BC22" s="144"/>
      <c r="BD22" s="144"/>
      <c r="BE22" s="144"/>
      <c r="BF22" s="144"/>
      <c r="BG22" s="144"/>
      <c r="BH22" s="144"/>
      <c r="BI22" s="144"/>
      <c r="BJ22" s="144"/>
      <c r="BK22" s="144"/>
      <c r="BL22" s="144"/>
      <c r="BM22" s="144"/>
      <c r="BN22" s="144"/>
      <c r="BO22" s="144"/>
      <c r="BP22" s="144"/>
      <c r="BQ22" s="144"/>
      <c r="BR22" s="144"/>
      <c r="BS22" s="144"/>
      <c r="BT22" s="144"/>
      <c r="BU22" s="144"/>
      <c r="BV22" s="144"/>
      <c r="BW22" s="144"/>
      <c r="BX22" s="144"/>
      <c r="CX22" s="146" t="s">
        <v>1109</v>
      </c>
      <c r="CY22" s="146" t="s">
        <v>1144</v>
      </c>
      <c r="CZ22" s="146" t="s">
        <v>1189</v>
      </c>
      <c r="DA22" s="146" t="s">
        <v>1232</v>
      </c>
      <c r="DB22" s="146"/>
      <c r="DC22" s="146" t="s">
        <v>1105</v>
      </c>
      <c r="DD22" s="146" t="s">
        <v>1145</v>
      </c>
      <c r="DE22" s="146" t="s">
        <v>1190</v>
      </c>
      <c r="DF22" s="146" t="s">
        <v>1233</v>
      </c>
      <c r="DG22" s="146"/>
      <c r="DH22" s="146" t="s">
        <v>1106</v>
      </c>
      <c r="DI22" s="146" t="s">
        <v>1146</v>
      </c>
      <c r="DJ22" s="146" t="s">
        <v>1191</v>
      </c>
      <c r="DK22" s="146" t="s">
        <v>1234</v>
      </c>
      <c r="DL22" s="146"/>
      <c r="DM22" s="146" t="s">
        <v>1107</v>
      </c>
      <c r="DN22" s="146" t="s">
        <v>1147</v>
      </c>
      <c r="DO22" s="146" t="s">
        <v>1192</v>
      </c>
      <c r="DP22" s="146" t="s">
        <v>1321</v>
      </c>
      <c r="DQ22" s="146"/>
      <c r="DR22" s="146" t="s">
        <v>1108</v>
      </c>
      <c r="DS22" s="146" t="s">
        <v>1148</v>
      </c>
      <c r="DT22" s="146" t="s">
        <v>1193</v>
      </c>
      <c r="DU22" s="146" t="s">
        <v>1247</v>
      </c>
      <c r="DV22" s="146"/>
      <c r="EV22" s="144"/>
      <c r="EW22" s="144"/>
      <c r="EX22" s="144"/>
      <c r="EY22" s="144"/>
      <c r="EZ22" s="144"/>
      <c r="FA22" s="144"/>
      <c r="FB22" s="144"/>
      <c r="FC22" s="144"/>
      <c r="FD22" s="144"/>
      <c r="FE22" s="144"/>
      <c r="FF22" s="144"/>
      <c r="FG22" s="144"/>
      <c r="FH22" s="144"/>
      <c r="FI22" s="144"/>
      <c r="FJ22" s="144"/>
      <c r="FK22" s="144"/>
      <c r="FL22" s="144"/>
      <c r="FM22" s="144"/>
      <c r="FN22" s="144"/>
      <c r="FO22" s="144"/>
      <c r="FP22" s="144"/>
      <c r="FQ22" s="144"/>
      <c r="FR22" s="144"/>
      <c r="FS22" s="144"/>
    </row>
    <row r="23" spans="1:175" s="138" customFormat="1" ht="64" customHeight="1">
      <c r="A23" s="149">
        <v>6</v>
      </c>
      <c r="B23" s="139" t="s">
        <v>1090</v>
      </c>
      <c r="C23" s="139"/>
      <c r="D23" s="139">
        <v>1.5</v>
      </c>
      <c r="E23" s="139">
        <v>1.5</v>
      </c>
      <c r="F23" s="139"/>
      <c r="G23" s="139" t="s">
        <v>1091</v>
      </c>
      <c r="H23" s="139"/>
      <c r="I23" s="139"/>
      <c r="J23" s="139">
        <v>1.5</v>
      </c>
      <c r="K23" s="139">
        <v>1.5</v>
      </c>
      <c r="L23" s="139"/>
      <c r="M23" s="139" t="s">
        <v>1092</v>
      </c>
      <c r="N23" s="139"/>
      <c r="O23" s="150" t="s">
        <v>1089</v>
      </c>
      <c r="P23" s="150" t="s">
        <v>1089</v>
      </c>
      <c r="Q23" s="150" t="s">
        <v>1089</v>
      </c>
      <c r="R23" s="150" t="s">
        <v>1089</v>
      </c>
      <c r="S23" s="142">
        <v>52</v>
      </c>
      <c r="T23" s="142">
        <v>67</v>
      </c>
      <c r="U23" s="142">
        <v>48</v>
      </c>
      <c r="V23" s="142">
        <v>59</v>
      </c>
      <c r="W23" s="142">
        <f t="shared" si="1"/>
        <v>6</v>
      </c>
      <c r="X23" s="142">
        <f t="shared" si="1"/>
        <v>8</v>
      </c>
      <c r="Y23" s="142">
        <f t="shared" si="1"/>
        <v>6</v>
      </c>
      <c r="Z23" s="142">
        <f t="shared" si="1"/>
        <v>7</v>
      </c>
      <c r="AZ23" s="146" t="s">
        <v>1109</v>
      </c>
      <c r="BA23" s="146" t="s">
        <v>1144</v>
      </c>
      <c r="BB23" s="146" t="s">
        <v>1189</v>
      </c>
      <c r="BC23" s="146" t="s">
        <v>1232</v>
      </c>
      <c r="BD23" s="146"/>
      <c r="BE23" s="146" t="s">
        <v>1105</v>
      </c>
      <c r="BF23" s="146" t="s">
        <v>1145</v>
      </c>
      <c r="BG23" s="146" t="s">
        <v>1190</v>
      </c>
      <c r="BH23" s="146" t="s">
        <v>1233</v>
      </c>
      <c r="BI23" s="146"/>
      <c r="BJ23" s="146" t="s">
        <v>1106</v>
      </c>
      <c r="BK23" s="146" t="s">
        <v>1146</v>
      </c>
      <c r="BL23" s="146" t="s">
        <v>1191</v>
      </c>
      <c r="BM23" s="146" t="s">
        <v>1234</v>
      </c>
      <c r="BN23" s="146"/>
      <c r="BO23" s="146" t="s">
        <v>1107</v>
      </c>
      <c r="BP23" s="146" t="s">
        <v>1147</v>
      </c>
      <c r="BQ23" s="146" t="s">
        <v>1192</v>
      </c>
      <c r="BR23" s="146" t="s">
        <v>1321</v>
      </c>
      <c r="BS23" s="146"/>
      <c r="BT23" s="146" t="s">
        <v>1108</v>
      </c>
      <c r="BU23" s="146" t="s">
        <v>1148</v>
      </c>
      <c r="BV23" s="146" t="s">
        <v>1193</v>
      </c>
      <c r="BW23" s="146" t="s">
        <v>1247</v>
      </c>
      <c r="BX23" s="146"/>
      <c r="BY23" s="143" t="s">
        <v>1109</v>
      </c>
      <c r="BZ23" s="143" t="s">
        <v>1144</v>
      </c>
      <c r="CA23" s="143" t="s">
        <v>1189</v>
      </c>
      <c r="CB23" s="143" t="s">
        <v>1232</v>
      </c>
      <c r="CC23" s="143"/>
      <c r="CD23" s="143" t="s">
        <v>1105</v>
      </c>
      <c r="CE23" s="143" t="s">
        <v>1145</v>
      </c>
      <c r="CF23" s="143" t="s">
        <v>1190</v>
      </c>
      <c r="CG23" s="143" t="s">
        <v>1233</v>
      </c>
      <c r="CH23" s="143"/>
      <c r="CI23" s="143" t="s">
        <v>1106</v>
      </c>
      <c r="CJ23" s="143" t="s">
        <v>1146</v>
      </c>
      <c r="CK23" s="143" t="s">
        <v>1191</v>
      </c>
      <c r="CL23" s="143" t="s">
        <v>1234</v>
      </c>
      <c r="CM23" s="143"/>
      <c r="CN23" s="143" t="s">
        <v>1107</v>
      </c>
      <c r="CO23" s="143" t="s">
        <v>1147</v>
      </c>
      <c r="CP23" s="143" t="s">
        <v>1192</v>
      </c>
      <c r="CQ23" s="143" t="s">
        <v>1321</v>
      </c>
      <c r="CR23" s="143"/>
      <c r="CS23" s="143" t="s">
        <v>1108</v>
      </c>
      <c r="CT23" s="143" t="s">
        <v>1148</v>
      </c>
      <c r="CU23" s="143" t="s">
        <v>1193</v>
      </c>
      <c r="CV23" s="143" t="s">
        <v>1247</v>
      </c>
      <c r="CW23" s="143"/>
      <c r="CX23" s="144"/>
      <c r="CY23" s="144"/>
      <c r="CZ23" s="144"/>
      <c r="DA23" s="144"/>
      <c r="DB23" s="144"/>
      <c r="DC23" s="144"/>
      <c r="DD23" s="144"/>
      <c r="DE23" s="144"/>
      <c r="DF23" s="144"/>
      <c r="DG23" s="144"/>
      <c r="DH23" s="144"/>
      <c r="DI23" s="144"/>
      <c r="DJ23" s="144"/>
      <c r="DK23" s="144"/>
      <c r="DL23" s="144"/>
      <c r="DM23" s="144"/>
      <c r="DN23" s="144"/>
      <c r="DO23" s="144"/>
      <c r="DP23" s="144"/>
      <c r="DQ23" s="144"/>
      <c r="DR23" s="144"/>
      <c r="DS23" s="144"/>
      <c r="DT23" s="144"/>
      <c r="DU23" s="144"/>
      <c r="DV23" s="144"/>
      <c r="DW23" s="143" t="s">
        <v>1137</v>
      </c>
      <c r="DX23" s="143" t="s">
        <v>1184</v>
      </c>
      <c r="DY23" s="143" t="s">
        <v>1227</v>
      </c>
      <c r="DZ23" s="143" t="s">
        <v>1271</v>
      </c>
      <c r="EA23" s="143"/>
      <c r="EB23" s="143" t="s">
        <v>1138</v>
      </c>
      <c r="EC23" s="143" t="s">
        <v>1185</v>
      </c>
      <c r="ED23" s="143" t="s">
        <v>1228</v>
      </c>
      <c r="EE23" s="143" t="s">
        <v>1272</v>
      </c>
      <c r="EF23" s="143"/>
      <c r="EG23" s="143" t="s">
        <v>1139</v>
      </c>
      <c r="EH23" s="143" t="s">
        <v>1186</v>
      </c>
      <c r="EI23" s="143" t="s">
        <v>1229</v>
      </c>
      <c r="EJ23" s="143" t="s">
        <v>1273</v>
      </c>
      <c r="EK23" s="143"/>
      <c r="EL23" s="143" t="s">
        <v>1140</v>
      </c>
      <c r="EM23" s="143" t="s">
        <v>1187</v>
      </c>
      <c r="EN23" s="143" t="s">
        <v>1230</v>
      </c>
      <c r="EO23" s="143" t="s">
        <v>1274</v>
      </c>
      <c r="EP23" s="143"/>
      <c r="EQ23" s="143" t="s">
        <v>1141</v>
      </c>
      <c r="ER23" s="143" t="s">
        <v>1188</v>
      </c>
      <c r="ES23" s="143" t="s">
        <v>1231</v>
      </c>
      <c r="ET23" s="143" t="s">
        <v>1275</v>
      </c>
      <c r="EU23" s="143"/>
      <c r="EV23" s="144"/>
      <c r="EW23" s="144"/>
      <c r="EX23" s="144"/>
      <c r="EY23" s="144"/>
      <c r="EZ23" s="144"/>
      <c r="FA23" s="144"/>
      <c r="FB23" s="144"/>
      <c r="FC23" s="144"/>
      <c r="FD23" s="144"/>
      <c r="FE23" s="144"/>
      <c r="FF23" s="144"/>
      <c r="FG23" s="144"/>
      <c r="FH23" s="144"/>
      <c r="FI23" s="144"/>
      <c r="FJ23" s="144"/>
      <c r="FK23" s="144"/>
      <c r="FL23" s="144"/>
      <c r="FM23" s="144"/>
      <c r="FN23" s="144"/>
      <c r="FO23" s="144"/>
      <c r="FP23" s="144"/>
      <c r="FQ23" s="144"/>
      <c r="FR23" s="144"/>
      <c r="FS23" s="144"/>
    </row>
    <row r="24" spans="1:175">
      <c r="W24" s="672" t="s">
        <v>1142</v>
      </c>
      <c r="X24" s="673"/>
      <c r="Y24" s="673"/>
      <c r="Z24" s="673"/>
      <c r="AA24" s="154"/>
      <c r="AB24" s="154"/>
      <c r="AC24" s="154"/>
      <c r="AD24" s="154"/>
      <c r="AE24" s="154"/>
      <c r="AF24" s="154"/>
      <c r="AG24" s="154"/>
      <c r="AH24" s="154"/>
      <c r="AI24" s="154"/>
      <c r="AJ24" s="154"/>
      <c r="AK24" s="154"/>
      <c r="AL24" s="154"/>
      <c r="AM24" s="154"/>
      <c r="AN24" s="154"/>
      <c r="AO24" s="154"/>
      <c r="AP24" s="154"/>
      <c r="AQ24" s="154"/>
      <c r="AR24" s="154"/>
      <c r="AS24" s="154"/>
      <c r="AT24" s="154"/>
      <c r="AU24" s="154"/>
      <c r="AV24" s="154"/>
      <c r="AW24" s="154"/>
      <c r="AX24" s="154"/>
      <c r="AY24" s="154"/>
      <c r="AZ24" s="154"/>
      <c r="BA24" s="154"/>
      <c r="BB24" s="154"/>
      <c r="BC24" s="154"/>
      <c r="BD24" s="154"/>
      <c r="BE24" s="154"/>
      <c r="BF24" s="154"/>
      <c r="BG24" s="154"/>
      <c r="BH24" s="154"/>
      <c r="BI24" s="154"/>
      <c r="BJ24" s="154"/>
      <c r="BK24" s="154"/>
      <c r="BL24" s="154"/>
      <c r="BM24" s="154"/>
      <c r="BN24" s="154"/>
      <c r="BO24" s="154"/>
      <c r="BP24" s="154"/>
      <c r="BQ24" s="154"/>
      <c r="BR24" s="154"/>
      <c r="BS24" s="154"/>
      <c r="BT24" s="154"/>
      <c r="BU24" s="154"/>
      <c r="BV24" s="154"/>
      <c r="BW24" s="154"/>
      <c r="BX24" s="154"/>
      <c r="BY24" s="154"/>
      <c r="BZ24" s="154"/>
      <c r="CA24" s="154"/>
      <c r="CB24" s="154"/>
      <c r="CC24" s="154"/>
      <c r="CD24" s="154"/>
      <c r="CE24" s="154"/>
      <c r="CF24" s="154"/>
      <c r="CG24" s="154"/>
      <c r="CH24" s="154"/>
      <c r="CI24" s="154"/>
      <c r="CJ24" s="154"/>
      <c r="CK24" s="154"/>
      <c r="CL24" s="154"/>
      <c r="CM24" s="154"/>
      <c r="CN24" s="154"/>
      <c r="CO24" s="154"/>
      <c r="CP24" s="154"/>
      <c r="CQ24" s="154"/>
      <c r="CR24" s="154"/>
      <c r="CS24" s="154"/>
      <c r="CT24" s="154"/>
      <c r="CU24" s="154"/>
      <c r="CV24" s="154"/>
      <c r="CW24" s="154"/>
      <c r="CX24" s="154"/>
      <c r="CY24" s="154"/>
      <c r="CZ24" s="154"/>
      <c r="DA24" s="154"/>
      <c r="DB24" s="154"/>
      <c r="DC24" s="154"/>
      <c r="DD24" s="154"/>
      <c r="DE24" s="154"/>
      <c r="DF24" s="154"/>
      <c r="DG24" s="154"/>
      <c r="DH24" s="154"/>
      <c r="DI24" s="154"/>
      <c r="DJ24" s="154"/>
      <c r="DK24" s="154"/>
      <c r="DL24" s="154"/>
      <c r="DM24" s="154"/>
      <c r="DN24" s="154"/>
      <c r="DO24" s="154"/>
      <c r="DP24" s="154"/>
      <c r="DQ24" s="154"/>
      <c r="DR24" s="154"/>
      <c r="DS24" s="154"/>
      <c r="DT24" s="154"/>
      <c r="DU24" s="154"/>
      <c r="DV24" s="154"/>
      <c r="DW24" s="154"/>
      <c r="DX24" s="154"/>
      <c r="DY24" s="154"/>
      <c r="DZ24" s="154"/>
      <c r="EA24" s="154"/>
      <c r="EB24" s="154"/>
      <c r="EC24" s="154"/>
      <c r="ED24" s="154"/>
      <c r="EE24" s="154"/>
      <c r="EF24" s="154"/>
      <c r="EG24" s="154"/>
      <c r="EH24" s="154"/>
      <c r="EI24" s="154"/>
      <c r="EJ24" s="154"/>
      <c r="EK24" s="154"/>
      <c r="EL24" s="154"/>
      <c r="EM24" s="154"/>
      <c r="EN24" s="154"/>
      <c r="EO24" s="154"/>
      <c r="EP24" s="154"/>
      <c r="EQ24" s="154"/>
      <c r="ER24" s="154"/>
      <c r="ES24" s="154"/>
      <c r="ET24" s="154"/>
      <c r="EU24" s="154"/>
      <c r="EV24" s="154"/>
      <c r="EW24" s="154"/>
      <c r="EX24" s="154"/>
      <c r="EY24" s="154"/>
      <c r="EZ24" s="154"/>
      <c r="FA24" s="154"/>
      <c r="FB24" s="154"/>
      <c r="FC24" s="154"/>
      <c r="FD24" s="154"/>
      <c r="FE24" s="154"/>
      <c r="FF24" s="154"/>
      <c r="FG24" s="154"/>
      <c r="FH24" s="154"/>
      <c r="FI24" s="154"/>
      <c r="FJ24" s="154"/>
      <c r="FK24" s="154"/>
      <c r="FL24" s="154"/>
      <c r="FM24" s="154"/>
      <c r="FN24" s="154"/>
      <c r="FO24" s="154"/>
      <c r="FP24" s="154"/>
      <c r="FQ24" s="154"/>
      <c r="FR24" s="154"/>
      <c r="FS24" s="154"/>
    </row>
  </sheetData>
  <mergeCells count="3">
    <mergeCell ref="W24:Z24"/>
    <mergeCell ref="A1:B1"/>
    <mergeCell ref="C1:R1"/>
  </mergeCells>
  <pageMargins left="0.7" right="0.7" top="0.75" bottom="0.75" header="0.3" footer="0.3"/>
  <pageSetup paperSize="9" orientation="portrait" r:id="rId1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957DF6-BD8E-4B31-8B19-5F613B64C5EC}">
  <sheetPr codeName="Sheet1"/>
  <dimension ref="A1:AY41"/>
  <sheetViews>
    <sheetView topLeftCell="A7" zoomScale="70" zoomScaleNormal="70" workbookViewId="0">
      <selection activeCell="A2" sqref="A2"/>
    </sheetView>
  </sheetViews>
  <sheetFormatPr baseColWidth="10" defaultColWidth="8.83203125" defaultRowHeight="15"/>
  <cols>
    <col min="1" max="1" width="17.5" style="1" customWidth="1"/>
    <col min="2" max="10" width="10.5" customWidth="1"/>
    <col min="11" max="45" width="10.83203125" customWidth="1"/>
  </cols>
  <sheetData>
    <row r="1" spans="1:51">
      <c r="K1" s="690" t="s">
        <v>1322</v>
      </c>
      <c r="L1" s="690"/>
      <c r="M1" s="690"/>
      <c r="N1" s="690"/>
      <c r="O1" s="690"/>
      <c r="P1" s="690" t="s">
        <v>1323</v>
      </c>
      <c r="Q1" s="690"/>
      <c r="R1" s="52"/>
      <c r="S1" s="52"/>
      <c r="T1" s="52"/>
      <c r="U1" s="52"/>
      <c r="V1" s="52"/>
      <c r="W1" s="52"/>
      <c r="X1" s="52"/>
      <c r="AM1" s="685" t="s">
        <v>1324</v>
      </c>
      <c r="AN1" s="685"/>
      <c r="AO1" s="685"/>
      <c r="AP1" s="685"/>
      <c r="AQ1" s="685"/>
      <c r="AR1" s="685"/>
      <c r="AS1" s="685"/>
    </row>
    <row r="2" spans="1:51" ht="16" thickBot="1">
      <c r="A2" s="2" t="s">
        <v>1276</v>
      </c>
      <c r="B2" s="2"/>
      <c r="C2" s="2" t="s">
        <v>1277</v>
      </c>
      <c r="D2" s="9">
        <v>44018</v>
      </c>
      <c r="E2" s="9">
        <f>D2+1</f>
        <v>44019</v>
      </c>
      <c r="F2" s="9">
        <f t="shared" ref="F2:AS2" si="0">E2+1</f>
        <v>44020</v>
      </c>
      <c r="G2" s="9">
        <f t="shared" si="0"/>
        <v>44021</v>
      </c>
      <c r="H2" s="9">
        <f t="shared" si="0"/>
        <v>44022</v>
      </c>
      <c r="I2" s="10">
        <f t="shared" si="0"/>
        <v>44023</v>
      </c>
      <c r="J2" s="10">
        <f t="shared" si="0"/>
        <v>44024</v>
      </c>
      <c r="K2" s="53">
        <f t="shared" si="0"/>
        <v>44025</v>
      </c>
      <c r="L2" s="53">
        <f t="shared" si="0"/>
        <v>44026</v>
      </c>
      <c r="M2" s="53">
        <f t="shared" si="0"/>
        <v>44027</v>
      </c>
      <c r="N2" s="53">
        <f t="shared" si="0"/>
        <v>44028</v>
      </c>
      <c r="O2" s="53">
        <f t="shared" si="0"/>
        <v>44029</v>
      </c>
      <c r="P2" s="54">
        <f t="shared" si="0"/>
        <v>44030</v>
      </c>
      <c r="Q2" s="54">
        <f t="shared" si="0"/>
        <v>44031</v>
      </c>
      <c r="R2" s="53">
        <f t="shared" si="0"/>
        <v>44032</v>
      </c>
      <c r="S2" s="53">
        <f t="shared" si="0"/>
        <v>44033</v>
      </c>
      <c r="T2" s="53">
        <f t="shared" si="0"/>
        <v>44034</v>
      </c>
      <c r="U2" s="53">
        <f t="shared" si="0"/>
        <v>44035</v>
      </c>
      <c r="V2" s="53">
        <f t="shared" si="0"/>
        <v>44036</v>
      </c>
      <c r="W2" s="54">
        <f t="shared" si="0"/>
        <v>44037</v>
      </c>
      <c r="X2" s="54">
        <f t="shared" si="0"/>
        <v>44038</v>
      </c>
      <c r="Y2" s="9">
        <f t="shared" si="0"/>
        <v>44039</v>
      </c>
      <c r="Z2" s="9">
        <f t="shared" si="0"/>
        <v>44040</v>
      </c>
      <c r="AA2" s="9">
        <f t="shared" si="0"/>
        <v>44041</v>
      </c>
      <c r="AB2" s="9">
        <f t="shared" si="0"/>
        <v>44042</v>
      </c>
      <c r="AC2" s="9">
        <f t="shared" si="0"/>
        <v>44043</v>
      </c>
      <c r="AD2" s="10">
        <f t="shared" si="0"/>
        <v>44044</v>
      </c>
      <c r="AE2" s="10">
        <f t="shared" si="0"/>
        <v>44045</v>
      </c>
      <c r="AF2" s="9">
        <f t="shared" si="0"/>
        <v>44046</v>
      </c>
      <c r="AG2" s="9">
        <f t="shared" si="0"/>
        <v>44047</v>
      </c>
      <c r="AH2" s="9">
        <f t="shared" si="0"/>
        <v>44048</v>
      </c>
      <c r="AI2" s="9">
        <f t="shared" si="0"/>
        <v>44049</v>
      </c>
      <c r="AJ2" s="9">
        <f t="shared" si="0"/>
        <v>44050</v>
      </c>
      <c r="AK2" s="10">
        <f t="shared" si="0"/>
        <v>44051</v>
      </c>
      <c r="AL2" s="10">
        <f t="shared" si="0"/>
        <v>44052</v>
      </c>
      <c r="AM2" s="9">
        <f t="shared" si="0"/>
        <v>44053</v>
      </c>
      <c r="AN2" s="9">
        <f t="shared" si="0"/>
        <v>44054</v>
      </c>
      <c r="AO2" s="9">
        <f t="shared" si="0"/>
        <v>44055</v>
      </c>
      <c r="AP2" s="9">
        <f t="shared" si="0"/>
        <v>44056</v>
      </c>
      <c r="AQ2" s="9">
        <f t="shared" si="0"/>
        <v>44057</v>
      </c>
      <c r="AR2" s="10">
        <f t="shared" si="0"/>
        <v>44058</v>
      </c>
      <c r="AS2" s="10">
        <f t="shared" si="0"/>
        <v>44059</v>
      </c>
    </row>
    <row r="3" spans="1:51" s="3" customFormat="1" ht="27" customHeight="1">
      <c r="A3" s="49" t="s">
        <v>1325</v>
      </c>
      <c r="B3" s="12" t="s">
        <v>1280</v>
      </c>
      <c r="C3" s="13">
        <v>16</v>
      </c>
      <c r="D3" s="14"/>
      <c r="E3" s="14"/>
      <c r="F3" s="14"/>
      <c r="G3" s="14"/>
      <c r="H3" s="14"/>
      <c r="I3" s="14"/>
      <c r="J3" s="14"/>
      <c r="K3" s="46" t="s">
        <v>1326</v>
      </c>
      <c r="L3" s="46" t="s">
        <v>1326</v>
      </c>
      <c r="M3" s="46" t="s">
        <v>1326</v>
      </c>
      <c r="N3" s="46" t="s">
        <v>1326</v>
      </c>
      <c r="O3" s="46" t="s">
        <v>1326</v>
      </c>
      <c r="P3" s="686" t="s">
        <v>1011</v>
      </c>
      <c r="Q3" s="56"/>
      <c r="R3" s="686" t="s">
        <v>1011</v>
      </c>
      <c r="S3" s="686" t="s">
        <v>1011</v>
      </c>
      <c r="T3" s="686" t="s">
        <v>1011</v>
      </c>
      <c r="U3" s="688" t="s">
        <v>1029</v>
      </c>
      <c r="V3" s="688" t="s">
        <v>1029</v>
      </c>
      <c r="W3" s="55" t="s">
        <v>1024</v>
      </c>
      <c r="X3" s="686" t="s">
        <v>1011</v>
      </c>
      <c r="Y3" s="688" t="s">
        <v>1029</v>
      </c>
      <c r="Z3" s="688" t="s">
        <v>1029</v>
      </c>
      <c r="AA3" s="35"/>
      <c r="AB3" s="35"/>
      <c r="AC3" s="15"/>
      <c r="AD3" s="686" t="s">
        <v>1011</v>
      </c>
      <c r="AE3" s="56"/>
      <c r="AF3" s="686" t="s">
        <v>1079</v>
      </c>
      <c r="AG3" s="686" t="s">
        <v>1079</v>
      </c>
      <c r="AH3" s="686" t="s">
        <v>1079</v>
      </c>
      <c r="AI3" s="686" t="s">
        <v>1079</v>
      </c>
      <c r="AJ3" s="686" t="s">
        <v>1079</v>
      </c>
      <c r="AK3" s="55" t="s">
        <v>1024</v>
      </c>
      <c r="AL3" s="686" t="s">
        <v>1011</v>
      </c>
      <c r="AM3" s="35" t="s">
        <v>1327</v>
      </c>
      <c r="AN3" s="35" t="s">
        <v>1327</v>
      </c>
      <c r="AO3" s="35" t="s">
        <v>1327</v>
      </c>
      <c r="AP3" s="35" t="s">
        <v>1327</v>
      </c>
      <c r="AQ3" s="35" t="s">
        <v>1327</v>
      </c>
      <c r="AR3" s="35" t="s">
        <v>1328</v>
      </c>
      <c r="AS3" s="35" t="s">
        <v>1329</v>
      </c>
      <c r="AT3" s="16"/>
      <c r="AU3" s="16"/>
      <c r="AV3" s="16"/>
      <c r="AW3" s="16"/>
      <c r="AX3" s="16"/>
      <c r="AY3" s="16"/>
    </row>
    <row r="4" spans="1:51" s="4" customFormat="1" ht="27" customHeight="1" thickBot="1">
      <c r="A4" s="50" t="s">
        <v>1325</v>
      </c>
      <c r="B4" s="17" t="s">
        <v>1281</v>
      </c>
      <c r="C4" s="18">
        <v>16</v>
      </c>
      <c r="D4" s="19"/>
      <c r="E4" s="19"/>
      <c r="F4" s="19"/>
      <c r="G4" s="19"/>
      <c r="H4" s="19"/>
      <c r="I4" s="19"/>
      <c r="J4" s="19"/>
      <c r="K4" s="48" t="s">
        <v>1021</v>
      </c>
      <c r="L4" s="48" t="s">
        <v>1021</v>
      </c>
      <c r="M4" s="48" t="s">
        <v>1021</v>
      </c>
      <c r="N4" s="48" t="s">
        <v>1021</v>
      </c>
      <c r="O4" s="48" t="s">
        <v>1021</v>
      </c>
      <c r="P4" s="687"/>
      <c r="Q4" s="55" t="s">
        <v>1024</v>
      </c>
      <c r="R4" s="687"/>
      <c r="S4" s="687"/>
      <c r="T4" s="687"/>
      <c r="U4" s="689"/>
      <c r="V4" s="689"/>
      <c r="W4" s="57"/>
      <c r="X4" s="687"/>
      <c r="Y4" s="689"/>
      <c r="Z4" s="689"/>
      <c r="AA4" s="48"/>
      <c r="AB4" s="48"/>
      <c r="AC4" s="20"/>
      <c r="AD4" s="687"/>
      <c r="AE4" s="55" t="s">
        <v>1024</v>
      </c>
      <c r="AF4" s="687"/>
      <c r="AG4" s="687"/>
      <c r="AH4" s="687"/>
      <c r="AI4" s="687"/>
      <c r="AJ4" s="687"/>
      <c r="AK4" s="57"/>
      <c r="AL4" s="687"/>
      <c r="AM4" s="48" t="s">
        <v>1330</v>
      </c>
      <c r="AN4" s="48" t="s">
        <v>1330</v>
      </c>
      <c r="AO4" s="48" t="s">
        <v>1330</v>
      </c>
      <c r="AP4" s="48" t="s">
        <v>1330</v>
      </c>
      <c r="AQ4" s="48" t="s">
        <v>1330</v>
      </c>
      <c r="AR4" s="48" t="s">
        <v>1331</v>
      </c>
      <c r="AS4" s="48" t="s">
        <v>1332</v>
      </c>
      <c r="AT4" s="21"/>
      <c r="AU4" s="21"/>
      <c r="AV4" s="21"/>
      <c r="AW4" s="21"/>
      <c r="AX4" s="21"/>
      <c r="AY4" s="21"/>
    </row>
    <row r="5" spans="1:51" s="3" customFormat="1" ht="27" customHeight="1">
      <c r="A5" s="49" t="s">
        <v>1333</v>
      </c>
      <c r="B5" s="12" t="s">
        <v>1280</v>
      </c>
      <c r="C5" s="13">
        <v>16</v>
      </c>
      <c r="D5" s="14"/>
      <c r="E5" s="14"/>
      <c r="F5" s="14"/>
      <c r="G5" s="14"/>
      <c r="H5" s="14"/>
      <c r="I5" s="14"/>
      <c r="J5" s="14"/>
      <c r="K5" s="46" t="s">
        <v>1021</v>
      </c>
      <c r="L5" s="46" t="s">
        <v>1021</v>
      </c>
      <c r="M5" s="46" t="s">
        <v>1021</v>
      </c>
      <c r="N5" s="35"/>
      <c r="O5" s="35"/>
      <c r="P5" s="686" t="s">
        <v>1029</v>
      </c>
      <c r="Q5" s="35"/>
      <c r="R5" s="688" t="s">
        <v>1029</v>
      </c>
      <c r="S5" s="688" t="s">
        <v>1029</v>
      </c>
      <c r="T5" s="688" t="s">
        <v>1029</v>
      </c>
      <c r="U5" s="688"/>
      <c r="V5" s="688"/>
      <c r="W5" s="55" t="s">
        <v>1036</v>
      </c>
      <c r="X5" s="686" t="s">
        <v>1029</v>
      </c>
      <c r="Y5" s="55" t="s">
        <v>1047</v>
      </c>
      <c r="Z5" s="55" t="s">
        <v>1047</v>
      </c>
      <c r="AA5" s="55" t="s">
        <v>1047</v>
      </c>
      <c r="AB5" s="55" t="s">
        <v>1047</v>
      </c>
      <c r="AC5" s="55" t="s">
        <v>1047</v>
      </c>
      <c r="AD5" s="686" t="s">
        <v>1029</v>
      </c>
      <c r="AE5" s="35"/>
      <c r="AF5" s="35" t="s">
        <v>1088</v>
      </c>
      <c r="AG5" s="35" t="s">
        <v>1088</v>
      </c>
      <c r="AH5" s="35" t="s">
        <v>1088</v>
      </c>
      <c r="AI5" s="35" t="s">
        <v>1088</v>
      </c>
      <c r="AJ5" s="35" t="s">
        <v>1088</v>
      </c>
      <c r="AK5" s="686" t="s">
        <v>1050</v>
      </c>
      <c r="AL5" s="686" t="s">
        <v>1050</v>
      </c>
      <c r="AM5" s="35" t="s">
        <v>1330</v>
      </c>
      <c r="AN5" s="35" t="s">
        <v>1330</v>
      </c>
      <c r="AO5" s="35" t="s">
        <v>1334</v>
      </c>
      <c r="AP5" s="35" t="s">
        <v>1334</v>
      </c>
      <c r="AQ5" s="35" t="s">
        <v>1334</v>
      </c>
      <c r="AR5" s="35" t="s">
        <v>1335</v>
      </c>
      <c r="AS5" s="35" t="s">
        <v>1336</v>
      </c>
      <c r="AT5" s="16"/>
      <c r="AU5" s="16"/>
      <c r="AV5" s="16"/>
      <c r="AW5" s="16"/>
      <c r="AX5" s="16"/>
      <c r="AY5" s="16"/>
    </row>
    <row r="6" spans="1:51" s="4" customFormat="1" ht="27" customHeight="1" thickBot="1">
      <c r="A6" s="50" t="s">
        <v>1333</v>
      </c>
      <c r="B6" s="17" t="s">
        <v>1281</v>
      </c>
      <c r="C6" s="18">
        <v>16</v>
      </c>
      <c r="D6" s="19"/>
      <c r="E6" s="19"/>
      <c r="F6" s="19"/>
      <c r="G6" s="19"/>
      <c r="H6" s="19"/>
      <c r="I6" s="19"/>
      <c r="J6" s="19"/>
      <c r="K6" s="48" t="s">
        <v>1326</v>
      </c>
      <c r="L6" s="48" t="s">
        <v>1326</v>
      </c>
      <c r="M6" s="48" t="s">
        <v>1326</v>
      </c>
      <c r="N6" s="48"/>
      <c r="O6" s="48"/>
      <c r="P6" s="687"/>
      <c r="Q6" s="55" t="s">
        <v>1036</v>
      </c>
      <c r="R6" s="689"/>
      <c r="S6" s="689"/>
      <c r="T6" s="689"/>
      <c r="U6" s="689"/>
      <c r="V6" s="689"/>
      <c r="W6" s="48"/>
      <c r="X6" s="687"/>
      <c r="Y6" s="55" t="s">
        <v>1047</v>
      </c>
      <c r="Z6" s="55" t="s">
        <v>1047</v>
      </c>
      <c r="AA6" s="48"/>
      <c r="AB6" s="48"/>
      <c r="AC6" s="48"/>
      <c r="AD6" s="687"/>
      <c r="AE6" s="55" t="s">
        <v>1036</v>
      </c>
      <c r="AF6" s="48" t="s">
        <v>1090</v>
      </c>
      <c r="AG6" s="48" t="s">
        <v>1090</v>
      </c>
      <c r="AH6" s="48" t="s">
        <v>1090</v>
      </c>
      <c r="AI6" s="48" t="s">
        <v>1090</v>
      </c>
      <c r="AJ6" s="48" t="s">
        <v>1090</v>
      </c>
      <c r="AK6" s="687"/>
      <c r="AL6" s="687"/>
      <c r="AM6" s="48" t="s">
        <v>1327</v>
      </c>
      <c r="AN6" s="48" t="s">
        <v>1327</v>
      </c>
      <c r="AO6" s="48" t="s">
        <v>1327</v>
      </c>
      <c r="AP6" s="48"/>
      <c r="AQ6" s="48"/>
      <c r="AR6" s="48" t="s">
        <v>1337</v>
      </c>
      <c r="AS6" s="48"/>
      <c r="AT6" s="21"/>
      <c r="AU6" s="21"/>
      <c r="AV6" s="21"/>
      <c r="AW6" s="21"/>
      <c r="AX6" s="21"/>
      <c r="AY6" s="21"/>
    </row>
    <row r="7" spans="1:51" s="3" customFormat="1" ht="27" customHeight="1">
      <c r="A7" s="49" t="s">
        <v>1338</v>
      </c>
      <c r="B7" s="12" t="s">
        <v>1280</v>
      </c>
      <c r="C7" s="13">
        <v>15</v>
      </c>
      <c r="D7" s="14"/>
      <c r="E7" s="14"/>
      <c r="F7" s="14"/>
      <c r="G7" s="14"/>
      <c r="H7" s="14"/>
      <c r="I7" s="14"/>
      <c r="J7" s="14"/>
      <c r="K7" s="686" t="s">
        <v>1011</v>
      </c>
      <c r="L7" s="686" t="s">
        <v>1011</v>
      </c>
      <c r="M7" s="686" t="s">
        <v>1011</v>
      </c>
      <c r="N7" s="686" t="s">
        <v>1011</v>
      </c>
      <c r="O7" s="686" t="s">
        <v>1011</v>
      </c>
      <c r="P7" s="46"/>
      <c r="Q7" s="686" t="s">
        <v>1050</v>
      </c>
      <c r="R7" s="46" t="s">
        <v>1037</v>
      </c>
      <c r="S7" s="46" t="s">
        <v>1037</v>
      </c>
      <c r="T7" s="46" t="s">
        <v>1037</v>
      </c>
      <c r="U7" s="46" t="s">
        <v>1037</v>
      </c>
      <c r="V7" s="46" t="s">
        <v>1037</v>
      </c>
      <c r="W7" s="55" t="s">
        <v>1047</v>
      </c>
      <c r="X7" s="55" t="s">
        <v>1037</v>
      </c>
      <c r="Y7" s="686" t="s">
        <v>1050</v>
      </c>
      <c r="Z7" s="686" t="s">
        <v>1050</v>
      </c>
      <c r="AA7" s="686" t="s">
        <v>1050</v>
      </c>
      <c r="AB7" s="686" t="s">
        <v>1050</v>
      </c>
      <c r="AC7" s="686" t="s">
        <v>1050</v>
      </c>
      <c r="AD7" s="55" t="s">
        <v>1047</v>
      </c>
      <c r="AE7" s="55" t="s">
        <v>1037</v>
      </c>
      <c r="AF7" s="686" t="s">
        <v>1050</v>
      </c>
      <c r="AG7" s="686" t="s">
        <v>1050</v>
      </c>
      <c r="AH7" s="15"/>
      <c r="AI7" s="15"/>
      <c r="AJ7" s="15"/>
      <c r="AK7" s="686" t="s">
        <v>1079</v>
      </c>
      <c r="AL7" s="686" t="s">
        <v>1079</v>
      </c>
      <c r="AM7" s="35" t="s">
        <v>1339</v>
      </c>
      <c r="AN7" s="35" t="s">
        <v>1339</v>
      </c>
      <c r="AO7" s="35" t="s">
        <v>1339</v>
      </c>
      <c r="AP7" s="35" t="s">
        <v>1339</v>
      </c>
      <c r="AQ7" s="35" t="s">
        <v>1339</v>
      </c>
      <c r="AR7" s="35" t="s">
        <v>1340</v>
      </c>
      <c r="AS7" s="35" t="s">
        <v>1341</v>
      </c>
      <c r="AT7" s="16"/>
      <c r="AU7" s="16"/>
      <c r="AV7" s="16"/>
      <c r="AW7" s="16"/>
      <c r="AX7" s="16"/>
      <c r="AY7" s="16"/>
    </row>
    <row r="8" spans="1:51" s="4" customFormat="1" ht="27" customHeight="1" thickBot="1">
      <c r="A8" s="50" t="s">
        <v>1338</v>
      </c>
      <c r="B8" s="17" t="s">
        <v>1281</v>
      </c>
      <c r="C8" s="18">
        <v>15</v>
      </c>
      <c r="D8" s="19"/>
      <c r="E8" s="19"/>
      <c r="F8" s="19"/>
      <c r="G8" s="19"/>
      <c r="H8" s="19"/>
      <c r="I8" s="19"/>
      <c r="J8" s="19"/>
      <c r="K8" s="687"/>
      <c r="L8" s="687"/>
      <c r="M8" s="687"/>
      <c r="N8" s="687"/>
      <c r="O8" s="687"/>
      <c r="P8" s="48"/>
      <c r="Q8" s="687"/>
      <c r="R8" s="48" t="s">
        <v>1043</v>
      </c>
      <c r="S8" s="48" t="s">
        <v>1043</v>
      </c>
      <c r="T8" s="48" t="s">
        <v>1043</v>
      </c>
      <c r="U8" s="48" t="s">
        <v>1043</v>
      </c>
      <c r="V8" s="48" t="s">
        <v>1043</v>
      </c>
      <c r="W8" s="48"/>
      <c r="X8" s="48"/>
      <c r="Y8" s="687"/>
      <c r="Z8" s="687"/>
      <c r="AA8" s="687"/>
      <c r="AB8" s="687"/>
      <c r="AC8" s="687"/>
      <c r="AD8" s="55" t="s">
        <v>1037</v>
      </c>
      <c r="AE8" s="48" t="s">
        <v>1047</v>
      </c>
      <c r="AF8" s="687"/>
      <c r="AG8" s="687"/>
      <c r="AH8" s="20"/>
      <c r="AI8" s="20"/>
      <c r="AJ8" s="20"/>
      <c r="AK8" s="687"/>
      <c r="AL8" s="687"/>
      <c r="AM8" s="48" t="s">
        <v>1342</v>
      </c>
      <c r="AN8" s="48" t="s">
        <v>1342</v>
      </c>
      <c r="AO8" s="48" t="s">
        <v>1342</v>
      </c>
      <c r="AP8" s="48" t="s">
        <v>1342</v>
      </c>
      <c r="AQ8" s="48" t="s">
        <v>1342</v>
      </c>
      <c r="AR8" s="48" t="s">
        <v>1343</v>
      </c>
      <c r="AS8" s="48"/>
      <c r="AT8" s="21"/>
      <c r="AU8" s="21"/>
      <c r="AV8" s="21"/>
      <c r="AW8" s="21"/>
      <c r="AX8" s="21"/>
      <c r="AY8" s="21"/>
    </row>
    <row r="9" spans="1:51" s="3" customFormat="1" ht="27" customHeight="1">
      <c r="A9" s="49" t="s">
        <v>1344</v>
      </c>
      <c r="B9" s="12" t="s">
        <v>1280</v>
      </c>
      <c r="C9" s="13">
        <v>15</v>
      </c>
      <c r="D9" s="14"/>
      <c r="E9" s="14"/>
      <c r="F9" s="14"/>
      <c r="G9" s="14"/>
      <c r="H9" s="14"/>
      <c r="I9" s="14"/>
      <c r="J9" s="51"/>
      <c r="K9" s="35" t="s">
        <v>1024</v>
      </c>
      <c r="L9" s="35" t="s">
        <v>1024</v>
      </c>
      <c r="M9" s="35" t="s">
        <v>1024</v>
      </c>
      <c r="N9" s="35" t="s">
        <v>1024</v>
      </c>
      <c r="O9" s="35" t="s">
        <v>1024</v>
      </c>
      <c r="P9" s="46"/>
      <c r="Q9" s="35"/>
      <c r="R9" s="35" t="s">
        <v>1043</v>
      </c>
      <c r="S9" s="35" t="s">
        <v>1043</v>
      </c>
      <c r="T9" s="35" t="s">
        <v>1043</v>
      </c>
      <c r="U9" s="47"/>
      <c r="V9" s="35"/>
      <c r="W9" s="686" t="s">
        <v>1079</v>
      </c>
      <c r="X9" s="35" t="s">
        <v>1088</v>
      </c>
      <c r="Y9" s="686" t="s">
        <v>1061</v>
      </c>
      <c r="Z9" s="686" t="s">
        <v>1061</v>
      </c>
      <c r="AA9" s="686" t="s">
        <v>1061</v>
      </c>
      <c r="AB9" s="686" t="s">
        <v>1061</v>
      </c>
      <c r="AC9" s="686" t="s">
        <v>1061</v>
      </c>
      <c r="AD9" s="35" t="s">
        <v>1088</v>
      </c>
      <c r="AE9" s="15"/>
      <c r="AF9" s="686" t="s">
        <v>1061</v>
      </c>
      <c r="AG9" s="686" t="s">
        <v>1061</v>
      </c>
      <c r="AH9" s="15"/>
      <c r="AI9" s="15"/>
      <c r="AJ9" s="15"/>
      <c r="AK9" s="15"/>
      <c r="AL9" s="35" t="s">
        <v>1088</v>
      </c>
      <c r="AM9" s="35" t="s">
        <v>1342</v>
      </c>
      <c r="AN9" s="35" t="s">
        <v>1342</v>
      </c>
      <c r="AO9" s="35"/>
      <c r="AP9" s="35"/>
      <c r="AQ9" s="35"/>
      <c r="AR9" s="35" t="s">
        <v>1345</v>
      </c>
      <c r="AS9" s="35" t="s">
        <v>1346</v>
      </c>
      <c r="AT9" s="16"/>
      <c r="AU9" s="16"/>
      <c r="AV9" s="16"/>
      <c r="AW9" s="16"/>
      <c r="AX9" s="16"/>
      <c r="AY9" s="16"/>
    </row>
    <row r="10" spans="1:51" s="4" customFormat="1" ht="27" customHeight="1" thickBot="1">
      <c r="A10" s="50" t="s">
        <v>1344</v>
      </c>
      <c r="B10" s="17" t="s">
        <v>1281</v>
      </c>
      <c r="C10" s="18">
        <v>15</v>
      </c>
      <c r="D10" s="19"/>
      <c r="E10" s="19"/>
      <c r="F10" s="19"/>
      <c r="G10" s="19"/>
      <c r="H10" s="19"/>
      <c r="I10" s="19"/>
      <c r="J10" s="19"/>
      <c r="K10" s="48" t="s">
        <v>1036</v>
      </c>
      <c r="L10" s="48" t="s">
        <v>1036</v>
      </c>
      <c r="M10" s="48" t="s">
        <v>1036</v>
      </c>
      <c r="N10" s="48" t="s">
        <v>1036</v>
      </c>
      <c r="O10" s="48" t="s">
        <v>1036</v>
      </c>
      <c r="P10" s="48"/>
      <c r="Q10" s="48"/>
      <c r="R10" s="48" t="s">
        <v>1037</v>
      </c>
      <c r="S10" s="48" t="s">
        <v>1037</v>
      </c>
      <c r="T10" s="48"/>
      <c r="U10" s="48"/>
      <c r="V10" s="48"/>
      <c r="W10" s="687"/>
      <c r="X10" s="48" t="s">
        <v>1090</v>
      </c>
      <c r="Y10" s="687"/>
      <c r="Z10" s="687"/>
      <c r="AA10" s="687"/>
      <c r="AB10" s="687"/>
      <c r="AC10" s="687"/>
      <c r="AD10" s="48" t="s">
        <v>1090</v>
      </c>
      <c r="AE10" s="20"/>
      <c r="AF10" s="687"/>
      <c r="AG10" s="687"/>
      <c r="AH10" s="20"/>
      <c r="AI10" s="20"/>
      <c r="AJ10" s="20"/>
      <c r="AK10" s="20"/>
      <c r="AL10" s="48" t="s">
        <v>1090</v>
      </c>
      <c r="AM10" s="48" t="s">
        <v>1339</v>
      </c>
      <c r="AN10" s="48" t="s">
        <v>1339</v>
      </c>
      <c r="AO10" s="48" t="s">
        <v>1334</v>
      </c>
      <c r="AP10" s="48" t="s">
        <v>1334</v>
      </c>
      <c r="AQ10" s="48" t="s">
        <v>1334</v>
      </c>
      <c r="AR10" s="48" t="s">
        <v>1347</v>
      </c>
      <c r="AS10" s="48"/>
      <c r="AT10" s="21"/>
      <c r="AU10" s="21"/>
      <c r="AV10" s="21"/>
      <c r="AW10" s="21"/>
      <c r="AX10" s="21"/>
      <c r="AY10" s="21"/>
    </row>
    <row r="11" spans="1:51" s="3" customFormat="1" ht="27" customHeight="1">
      <c r="A11" s="49" t="s">
        <v>1348</v>
      </c>
      <c r="B11" s="12" t="s">
        <v>1280</v>
      </c>
      <c r="C11" s="13">
        <v>13</v>
      </c>
      <c r="D11" s="14"/>
      <c r="E11" s="14"/>
      <c r="F11" s="14"/>
      <c r="G11" s="14"/>
      <c r="H11" s="14"/>
      <c r="I11" s="14"/>
      <c r="J11" s="14"/>
      <c r="K11" s="35" t="s">
        <v>1036</v>
      </c>
      <c r="L11" s="35" t="s">
        <v>1036</v>
      </c>
      <c r="M11" s="35" t="s">
        <v>1036</v>
      </c>
      <c r="N11" s="35"/>
      <c r="O11" s="35"/>
      <c r="P11" s="46"/>
      <c r="Q11" s="35"/>
      <c r="R11" s="47" t="s">
        <v>1070</v>
      </c>
      <c r="S11" s="47" t="s">
        <v>1070</v>
      </c>
      <c r="T11" s="47" t="s">
        <v>1070</v>
      </c>
      <c r="U11" s="47"/>
      <c r="V11" s="35"/>
      <c r="W11" s="46"/>
      <c r="X11" s="46"/>
      <c r="Y11" s="35"/>
      <c r="Z11" s="35"/>
      <c r="AA11" s="35"/>
      <c r="AB11" s="686" t="s">
        <v>1079</v>
      </c>
      <c r="AC11" s="686" t="s">
        <v>1079</v>
      </c>
      <c r="AD11" s="15"/>
      <c r="AE11" s="15"/>
      <c r="AF11" s="15"/>
      <c r="AG11" s="15"/>
      <c r="AH11" s="15"/>
      <c r="AI11" s="15"/>
      <c r="AJ11" s="15"/>
      <c r="AK11" s="15"/>
      <c r="AL11" s="15"/>
      <c r="AM11" s="35"/>
      <c r="AN11" s="35" t="s">
        <v>1334</v>
      </c>
      <c r="AO11" s="15"/>
      <c r="AP11" s="15"/>
      <c r="AQ11" s="15"/>
      <c r="AR11" s="35" t="s">
        <v>1349</v>
      </c>
      <c r="AS11" s="15"/>
      <c r="AT11" s="16"/>
      <c r="AU11" s="16"/>
      <c r="AV11" s="16"/>
      <c r="AW11" s="16"/>
      <c r="AX11" s="16"/>
      <c r="AY11" s="16"/>
    </row>
    <row r="12" spans="1:51" s="4" customFormat="1" ht="27" customHeight="1" thickBot="1">
      <c r="A12" s="50" t="s">
        <v>1348</v>
      </c>
      <c r="B12" s="17" t="s">
        <v>1281</v>
      </c>
      <c r="C12" s="18">
        <v>13</v>
      </c>
      <c r="D12" s="19"/>
      <c r="E12" s="19"/>
      <c r="F12" s="19"/>
      <c r="G12" s="19"/>
      <c r="H12" s="19"/>
      <c r="I12" s="19"/>
      <c r="J12" s="19"/>
      <c r="K12" s="48" t="s">
        <v>1024</v>
      </c>
      <c r="L12" s="48" t="s">
        <v>1024</v>
      </c>
      <c r="M12" s="48" t="s">
        <v>1024</v>
      </c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687"/>
      <c r="AC12" s="687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1"/>
      <c r="AU12" s="21"/>
      <c r="AV12" s="21"/>
      <c r="AW12" s="21"/>
      <c r="AX12" s="21"/>
      <c r="AY12" s="21"/>
    </row>
    <row r="13" spans="1:51" s="3" customFormat="1" ht="27" customHeight="1">
      <c r="A13" s="91" t="s">
        <v>1350</v>
      </c>
      <c r="B13" s="12" t="s">
        <v>1280</v>
      </c>
      <c r="C13" s="13">
        <v>11</v>
      </c>
      <c r="D13" s="14"/>
      <c r="E13" s="14"/>
      <c r="F13" s="14"/>
      <c r="G13" s="14"/>
      <c r="H13" s="14"/>
      <c r="I13" s="14"/>
      <c r="J13" s="14"/>
      <c r="K13" s="47" t="s">
        <v>1070</v>
      </c>
      <c r="L13" s="47" t="s">
        <v>1070</v>
      </c>
      <c r="M13" s="47" t="s">
        <v>1070</v>
      </c>
      <c r="N13" s="47" t="s">
        <v>1070</v>
      </c>
      <c r="O13" s="47" t="s">
        <v>1070</v>
      </c>
      <c r="P13" s="46"/>
      <c r="Q13" s="35"/>
      <c r="R13" s="688" t="s">
        <v>1078</v>
      </c>
      <c r="S13" s="688" t="s">
        <v>1078</v>
      </c>
      <c r="T13" s="688" t="s">
        <v>1078</v>
      </c>
      <c r="U13" s="688" t="s">
        <v>1078</v>
      </c>
      <c r="V13" s="688" t="s">
        <v>1078</v>
      </c>
      <c r="W13" s="46"/>
      <c r="X13" s="46"/>
      <c r="Y13" s="688" t="s">
        <v>1078</v>
      </c>
      <c r="Z13" s="688" t="s">
        <v>1078</v>
      </c>
      <c r="AA13" s="35"/>
      <c r="AB13" s="35" t="s">
        <v>1088</v>
      </c>
      <c r="AC13" s="35" t="s">
        <v>1088</v>
      </c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6"/>
      <c r="AU13" s="16"/>
      <c r="AV13" s="16"/>
      <c r="AW13" s="16"/>
      <c r="AX13" s="16"/>
      <c r="AY13" s="16"/>
    </row>
    <row r="14" spans="1:51" s="4" customFormat="1" ht="27" customHeight="1" thickBot="1">
      <c r="A14" s="92" t="s">
        <v>1350</v>
      </c>
      <c r="B14" s="17" t="s">
        <v>1281</v>
      </c>
      <c r="C14" s="18">
        <v>11</v>
      </c>
      <c r="D14" s="19"/>
      <c r="E14" s="19"/>
      <c r="F14" s="19"/>
      <c r="G14" s="19"/>
      <c r="H14" s="19"/>
      <c r="I14" s="19"/>
      <c r="J14" s="19"/>
      <c r="K14" s="48"/>
      <c r="L14" s="48"/>
      <c r="M14" s="48"/>
      <c r="N14" s="48"/>
      <c r="O14" s="48"/>
      <c r="P14" s="48"/>
      <c r="Q14" s="48"/>
      <c r="R14" s="689"/>
      <c r="S14" s="689"/>
      <c r="T14" s="689"/>
      <c r="U14" s="689"/>
      <c r="V14" s="689"/>
      <c r="W14" s="48"/>
      <c r="X14" s="48"/>
      <c r="Y14" s="689"/>
      <c r="Z14" s="689"/>
      <c r="AA14" s="48"/>
      <c r="AB14" s="48" t="s">
        <v>1090</v>
      </c>
      <c r="AC14" s="48" t="s">
        <v>1090</v>
      </c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1"/>
      <c r="AU14" s="21"/>
      <c r="AV14" s="21"/>
      <c r="AW14" s="21"/>
      <c r="AX14" s="21"/>
      <c r="AY14" s="21"/>
    </row>
    <row r="15" spans="1:51" s="3" customFormat="1" ht="27" customHeight="1">
      <c r="A15" s="91" t="s">
        <v>1351</v>
      </c>
      <c r="B15" s="12" t="s">
        <v>1280</v>
      </c>
      <c r="C15" s="13">
        <v>11</v>
      </c>
      <c r="D15" s="14"/>
      <c r="E15" s="14"/>
      <c r="F15" s="14"/>
      <c r="G15" s="14"/>
      <c r="H15" s="14"/>
      <c r="I15" s="14"/>
      <c r="J15" s="14"/>
      <c r="K15" s="35"/>
      <c r="L15" s="35"/>
      <c r="M15" s="35"/>
      <c r="N15" s="35"/>
      <c r="O15" s="35"/>
      <c r="P15" s="46"/>
      <c r="Q15" s="35"/>
      <c r="R15" s="47"/>
      <c r="S15" s="35"/>
      <c r="T15" s="35"/>
      <c r="U15" s="35"/>
      <c r="V15" s="35"/>
      <c r="W15" s="46"/>
      <c r="X15" s="46"/>
      <c r="Y15" s="35"/>
      <c r="Z15" s="35"/>
      <c r="AA15" s="35"/>
      <c r="AB15" s="3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6"/>
      <c r="AU15" s="16"/>
      <c r="AV15" s="16"/>
      <c r="AW15" s="16"/>
      <c r="AX15" s="16"/>
      <c r="AY15" s="16"/>
    </row>
    <row r="16" spans="1:51" s="4" customFormat="1" ht="27" customHeight="1" thickBot="1">
      <c r="A16" s="92" t="s">
        <v>1351</v>
      </c>
      <c r="B16" s="17" t="s">
        <v>1281</v>
      </c>
      <c r="C16" s="18">
        <v>11</v>
      </c>
      <c r="D16" s="19"/>
      <c r="E16" s="19"/>
      <c r="F16" s="19"/>
      <c r="G16" s="19"/>
      <c r="H16" s="19"/>
      <c r="I16" s="19"/>
      <c r="J16" s="19"/>
      <c r="K16" s="47"/>
      <c r="L16" s="47"/>
      <c r="M16" s="47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1"/>
      <c r="AU16" s="21"/>
      <c r="AV16" s="21"/>
      <c r="AW16" s="21"/>
      <c r="AX16" s="21"/>
      <c r="AY16" s="21"/>
    </row>
    <row r="17" spans="1:51" s="3" customFormat="1" ht="27" customHeight="1">
      <c r="A17" s="91" t="s">
        <v>1352</v>
      </c>
      <c r="B17" s="12" t="s">
        <v>1280</v>
      </c>
      <c r="C17" s="13">
        <v>10</v>
      </c>
      <c r="D17" s="14"/>
      <c r="E17" s="14"/>
      <c r="F17" s="14"/>
      <c r="G17" s="14"/>
      <c r="H17" s="14"/>
      <c r="I17" s="14"/>
      <c r="J17" s="14"/>
      <c r="K17" s="35"/>
      <c r="L17" s="35"/>
      <c r="M17" s="35"/>
      <c r="N17" s="35"/>
      <c r="O17" s="35"/>
      <c r="P17" s="46"/>
      <c r="Q17" s="35"/>
      <c r="R17" s="47"/>
      <c r="S17" s="35"/>
      <c r="T17" s="35"/>
      <c r="U17" s="35"/>
      <c r="V17" s="35"/>
      <c r="W17" s="46"/>
      <c r="X17" s="46"/>
      <c r="Y17" s="35"/>
      <c r="Z17" s="35"/>
      <c r="AA17" s="35"/>
      <c r="AB17" s="3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6"/>
      <c r="AU17" s="16"/>
      <c r="AV17" s="16"/>
      <c r="AW17" s="16"/>
      <c r="AX17" s="16"/>
      <c r="AY17" s="16"/>
    </row>
    <row r="18" spans="1:51" s="4" customFormat="1" ht="27" customHeight="1" thickBot="1">
      <c r="A18" s="92" t="s">
        <v>1352</v>
      </c>
      <c r="B18" s="17" t="s">
        <v>1281</v>
      </c>
      <c r="C18" s="18">
        <v>10</v>
      </c>
      <c r="D18" s="19"/>
      <c r="E18" s="19"/>
      <c r="F18" s="19"/>
      <c r="G18" s="19"/>
      <c r="H18" s="19"/>
      <c r="I18" s="19"/>
      <c r="J18" s="19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1"/>
      <c r="AU18" s="21"/>
      <c r="AV18" s="21"/>
      <c r="AW18" s="21"/>
      <c r="AX18" s="21"/>
      <c r="AY18" s="21"/>
    </row>
    <row r="19" spans="1:51">
      <c r="A19" s="1" t="s">
        <v>1353</v>
      </c>
      <c r="B19" s="11" t="s">
        <v>1354</v>
      </c>
    </row>
    <row r="20" spans="1:51" ht="16" thickBot="1"/>
    <row r="21" spans="1:51">
      <c r="A21" s="693" t="s">
        <v>1355</v>
      </c>
      <c r="B21" s="694"/>
      <c r="C21" s="694"/>
      <c r="D21" s="694"/>
      <c r="E21" s="694"/>
      <c r="F21" s="694"/>
      <c r="G21" s="694"/>
      <c r="H21" s="694"/>
      <c r="I21" s="694"/>
      <c r="J21" s="694"/>
      <c r="K21" s="694"/>
      <c r="L21" s="694"/>
      <c r="M21" s="695"/>
    </row>
    <row r="22" spans="1:51">
      <c r="A22" s="691" t="s">
        <v>1356</v>
      </c>
      <c r="B22" s="696" t="s">
        <v>1357</v>
      </c>
      <c r="C22" s="697"/>
      <c r="D22" s="697"/>
      <c r="E22" s="697"/>
      <c r="F22" s="697"/>
      <c r="G22" s="697"/>
      <c r="H22" s="697"/>
      <c r="I22" s="697"/>
      <c r="J22" s="697"/>
      <c r="K22" s="697"/>
      <c r="L22" s="697"/>
      <c r="M22" s="698"/>
    </row>
    <row r="23" spans="1:51">
      <c r="A23" s="692"/>
      <c r="B23" s="5">
        <v>1</v>
      </c>
      <c r="C23" s="5">
        <f>B23+1</f>
        <v>2</v>
      </c>
      <c r="D23" s="5">
        <f t="shared" ref="D23:L23" si="1">C23+1</f>
        <v>3</v>
      </c>
      <c r="E23" s="5">
        <f t="shared" si="1"/>
        <v>4</v>
      </c>
      <c r="F23" s="5">
        <f>E23+1</f>
        <v>5</v>
      </c>
      <c r="G23" s="5">
        <f t="shared" si="1"/>
        <v>6</v>
      </c>
      <c r="H23" s="5">
        <f t="shared" si="1"/>
        <v>7</v>
      </c>
      <c r="I23" s="5">
        <f t="shared" si="1"/>
        <v>8</v>
      </c>
      <c r="J23" s="5">
        <f t="shared" si="1"/>
        <v>9</v>
      </c>
      <c r="K23" s="5">
        <f t="shared" si="1"/>
        <v>10</v>
      </c>
      <c r="L23" s="5">
        <f t="shared" si="1"/>
        <v>11</v>
      </c>
      <c r="M23" s="25">
        <f>L23+1</f>
        <v>12</v>
      </c>
    </row>
    <row r="24" spans="1:51">
      <c r="A24" s="32" t="s">
        <v>1358</v>
      </c>
      <c r="B24" s="485">
        <v>3</v>
      </c>
      <c r="C24" s="485">
        <v>3</v>
      </c>
      <c r="D24" s="485">
        <v>3</v>
      </c>
      <c r="E24" s="485">
        <v>6</v>
      </c>
      <c r="F24" s="485">
        <v>0</v>
      </c>
      <c r="G24" s="485">
        <v>3</v>
      </c>
      <c r="H24" s="8"/>
      <c r="I24" s="8"/>
      <c r="J24" s="8"/>
      <c r="K24" s="8"/>
      <c r="L24" s="8"/>
      <c r="M24" s="27"/>
    </row>
    <row r="25" spans="1:51">
      <c r="A25" s="32" t="s">
        <v>1359</v>
      </c>
      <c r="B25" s="485"/>
      <c r="C25" s="485"/>
      <c r="D25" s="485"/>
      <c r="E25" s="485"/>
      <c r="F25" s="485"/>
      <c r="G25" s="485"/>
      <c r="H25" s="485"/>
      <c r="I25" s="485"/>
      <c r="J25" s="485"/>
      <c r="K25" s="485"/>
      <c r="L25" s="485"/>
      <c r="M25" s="28"/>
    </row>
    <row r="26" spans="1:51">
      <c r="A26" s="32" t="s">
        <v>1360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27"/>
    </row>
    <row r="27" spans="1:51">
      <c r="A27" s="32" t="s">
        <v>1361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27"/>
    </row>
    <row r="28" spans="1:51">
      <c r="A28" s="32" t="s">
        <v>1362</v>
      </c>
      <c r="B28" s="485"/>
      <c r="C28" s="485"/>
      <c r="D28" s="485"/>
      <c r="E28" s="485"/>
      <c r="F28" s="485"/>
      <c r="G28" s="485"/>
      <c r="H28" s="485"/>
      <c r="I28" s="485"/>
      <c r="J28" s="485"/>
      <c r="K28" s="485"/>
      <c r="L28" s="485"/>
      <c r="M28" s="28"/>
    </row>
    <row r="29" spans="1:51" ht="16" thickBot="1">
      <c r="A29" s="33" t="s">
        <v>1363</v>
      </c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1"/>
    </row>
    <row r="30" spans="1:51" ht="16" thickBot="1">
      <c r="A30" s="6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</row>
    <row r="31" spans="1:51">
      <c r="A31" s="699" t="s">
        <v>1364</v>
      </c>
      <c r="B31" s="700"/>
      <c r="C31" s="700"/>
      <c r="D31" s="700"/>
      <c r="E31" s="700"/>
      <c r="F31" s="700"/>
      <c r="G31" s="700"/>
      <c r="H31" s="700"/>
      <c r="I31" s="700"/>
      <c r="J31" s="700"/>
      <c r="K31" s="700"/>
      <c r="L31" s="700"/>
      <c r="M31" s="701"/>
    </row>
    <row r="32" spans="1:51">
      <c r="A32" s="691" t="s">
        <v>1356</v>
      </c>
      <c r="B32" s="696" t="s">
        <v>1357</v>
      </c>
      <c r="C32" s="697"/>
      <c r="D32" s="697"/>
      <c r="E32" s="697"/>
      <c r="F32" s="697"/>
      <c r="G32" s="697"/>
      <c r="H32" s="697"/>
      <c r="I32" s="697"/>
      <c r="J32" s="697"/>
      <c r="K32" s="697"/>
      <c r="L32" s="697"/>
      <c r="M32" s="698"/>
    </row>
    <row r="33" spans="1:13">
      <c r="A33" s="692"/>
      <c r="B33" s="5">
        <v>1</v>
      </c>
      <c r="C33" s="5">
        <f>B33+1</f>
        <v>2</v>
      </c>
      <c r="D33" s="5">
        <f t="shared" ref="D33:L33" si="2">C33+1</f>
        <v>3</v>
      </c>
      <c r="E33" s="5">
        <f t="shared" si="2"/>
        <v>4</v>
      </c>
      <c r="F33" s="5">
        <f>E33+1</f>
        <v>5</v>
      </c>
      <c r="G33" s="5">
        <f t="shared" si="2"/>
        <v>6</v>
      </c>
      <c r="H33" s="5">
        <f t="shared" si="2"/>
        <v>7</v>
      </c>
      <c r="I33" s="5">
        <f t="shared" si="2"/>
        <v>8</v>
      </c>
      <c r="J33" s="5">
        <f t="shared" si="2"/>
        <v>9</v>
      </c>
      <c r="K33" s="5">
        <f t="shared" si="2"/>
        <v>10</v>
      </c>
      <c r="L33" s="5">
        <f t="shared" si="2"/>
        <v>11</v>
      </c>
      <c r="M33" s="25">
        <f>L33+1</f>
        <v>12</v>
      </c>
    </row>
    <row r="34" spans="1:13">
      <c r="A34" s="26" t="s">
        <v>1358</v>
      </c>
      <c r="B34" s="485">
        <f>B24*B41</f>
        <v>204</v>
      </c>
      <c r="C34" s="485">
        <f t="shared" ref="C34:G34" si="3">C24*C41</f>
        <v>201</v>
      </c>
      <c r="D34" s="485">
        <f t="shared" si="3"/>
        <v>192</v>
      </c>
      <c r="E34" s="485">
        <f t="shared" si="3"/>
        <v>390</v>
      </c>
      <c r="F34" s="485">
        <f t="shared" si="3"/>
        <v>0</v>
      </c>
      <c r="G34" s="485">
        <f t="shared" si="3"/>
        <v>201</v>
      </c>
      <c r="H34" s="8"/>
      <c r="I34" s="8"/>
      <c r="J34" s="8"/>
      <c r="K34" s="8"/>
      <c r="L34" s="8"/>
      <c r="M34" s="27"/>
    </row>
    <row r="35" spans="1:13">
      <c r="A35" s="26" t="s">
        <v>1359</v>
      </c>
      <c r="B35" s="485"/>
      <c r="C35" s="485"/>
      <c r="D35" s="485"/>
      <c r="E35" s="485"/>
      <c r="F35" s="485"/>
      <c r="G35" s="485"/>
      <c r="H35" s="485"/>
      <c r="I35" s="485"/>
      <c r="J35" s="485"/>
      <c r="K35" s="485"/>
      <c r="L35" s="485"/>
      <c r="M35" s="28"/>
    </row>
    <row r="36" spans="1:13">
      <c r="A36" s="26" t="s">
        <v>1360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27"/>
    </row>
    <row r="37" spans="1:13">
      <c r="A37" s="26" t="s">
        <v>1361</v>
      </c>
      <c r="B37" s="485"/>
      <c r="C37" s="485"/>
      <c r="D37" s="485"/>
      <c r="E37" s="485"/>
      <c r="F37" s="485"/>
      <c r="G37" s="485"/>
      <c r="H37" s="485"/>
      <c r="I37" s="485"/>
      <c r="J37" s="485"/>
      <c r="K37" s="485"/>
      <c r="L37" s="485"/>
      <c r="M37" s="28"/>
    </row>
    <row r="38" spans="1:13">
      <c r="A38" s="26" t="s">
        <v>1362</v>
      </c>
      <c r="B38" s="485"/>
      <c r="C38" s="485"/>
      <c r="D38" s="485"/>
      <c r="E38" s="485"/>
      <c r="F38" s="485"/>
      <c r="G38" s="485"/>
      <c r="H38" s="485"/>
      <c r="I38" s="485"/>
      <c r="J38" s="485"/>
      <c r="K38" s="485"/>
      <c r="L38" s="485"/>
      <c r="M38" s="28"/>
    </row>
    <row r="39" spans="1:13" ht="16" thickBot="1">
      <c r="A39" s="29" t="s">
        <v>1363</v>
      </c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1"/>
    </row>
    <row r="40" spans="1:13" ht="16" thickBot="1"/>
    <row r="41" spans="1:13" ht="16" thickBot="1">
      <c r="A41" s="24" t="s">
        <v>1365</v>
      </c>
      <c r="B41" s="34">
        <v>68</v>
      </c>
      <c r="C41" s="34">
        <v>67</v>
      </c>
      <c r="D41" s="34">
        <v>64</v>
      </c>
      <c r="E41" s="34">
        <v>65</v>
      </c>
      <c r="F41" s="34">
        <v>0</v>
      </c>
      <c r="G41" s="34">
        <v>67</v>
      </c>
      <c r="H41" s="22"/>
      <c r="I41" s="22"/>
      <c r="J41" s="22"/>
      <c r="K41" s="22"/>
      <c r="L41" s="22"/>
      <c r="M41" s="23"/>
    </row>
  </sheetData>
  <mergeCells count="67">
    <mergeCell ref="A22:A23"/>
    <mergeCell ref="A32:A33"/>
    <mergeCell ref="A21:M21"/>
    <mergeCell ref="B22:M22"/>
    <mergeCell ref="A31:M31"/>
    <mergeCell ref="B32:M32"/>
    <mergeCell ref="P3:P4"/>
    <mergeCell ref="P5:P6"/>
    <mergeCell ref="Q7:Q8"/>
    <mergeCell ref="K1:O1"/>
    <mergeCell ref="P1:Q1"/>
    <mergeCell ref="K7:K8"/>
    <mergeCell ref="L7:L8"/>
    <mergeCell ref="M7:M8"/>
    <mergeCell ref="N7:N8"/>
    <mergeCell ref="O7:O8"/>
    <mergeCell ref="R3:R4"/>
    <mergeCell ref="T3:T4"/>
    <mergeCell ref="U3:U4"/>
    <mergeCell ref="R5:R6"/>
    <mergeCell ref="T5:T6"/>
    <mergeCell ref="U5:U6"/>
    <mergeCell ref="S3:S4"/>
    <mergeCell ref="S5:S6"/>
    <mergeCell ref="V5:V6"/>
    <mergeCell ref="V3:V4"/>
    <mergeCell ref="Y3:Y4"/>
    <mergeCell ref="Z3:Z4"/>
    <mergeCell ref="Y7:Y8"/>
    <mergeCell ref="Z7:Z8"/>
    <mergeCell ref="X3:X4"/>
    <mergeCell ref="X5:X6"/>
    <mergeCell ref="AA7:AA8"/>
    <mergeCell ref="AB7:AB8"/>
    <mergeCell ref="AC7:AC8"/>
    <mergeCell ref="AF7:AF8"/>
    <mergeCell ref="AG7:AG8"/>
    <mergeCell ref="AG9:AG10"/>
    <mergeCell ref="R13:R14"/>
    <mergeCell ref="T13:T14"/>
    <mergeCell ref="U13:U14"/>
    <mergeCell ref="V13:V14"/>
    <mergeCell ref="Y13:Y14"/>
    <mergeCell ref="Z13:Z14"/>
    <mergeCell ref="Y9:Y10"/>
    <mergeCell ref="Z9:Z10"/>
    <mergeCell ref="AA9:AA10"/>
    <mergeCell ref="AB9:AB10"/>
    <mergeCell ref="AC9:AC10"/>
    <mergeCell ref="S13:S14"/>
    <mergeCell ref="W9:W10"/>
    <mergeCell ref="AM1:AS1"/>
    <mergeCell ref="AB11:AB12"/>
    <mergeCell ref="AC11:AC12"/>
    <mergeCell ref="AD3:AD4"/>
    <mergeCell ref="AL3:AL4"/>
    <mergeCell ref="AD5:AD6"/>
    <mergeCell ref="AL5:AL6"/>
    <mergeCell ref="AK5:AK6"/>
    <mergeCell ref="AL7:AL8"/>
    <mergeCell ref="AK7:AK8"/>
    <mergeCell ref="AF3:AF4"/>
    <mergeCell ref="AG3:AG4"/>
    <mergeCell ref="AH3:AH4"/>
    <mergeCell ref="AI3:AI4"/>
    <mergeCell ref="AJ3:AJ4"/>
    <mergeCell ref="AF9:AF10"/>
  </mergeCell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C96290-BF6A-41F3-A54E-6F8C78ED3B3B}">
  <sheetPr codeName="Sheet2"/>
  <dimension ref="A1:L27"/>
  <sheetViews>
    <sheetView topLeftCell="C1" workbookViewId="0">
      <selection activeCell="A2" sqref="A2"/>
    </sheetView>
  </sheetViews>
  <sheetFormatPr baseColWidth="10" defaultColWidth="8.83203125" defaultRowHeight="15"/>
  <cols>
    <col min="1" max="1" width="8.5" customWidth="1"/>
    <col min="4" max="4" width="52.5" bestFit="1" customWidth="1"/>
    <col min="5" max="5" width="9.5" customWidth="1"/>
    <col min="6" max="6" width="14.5" customWidth="1"/>
    <col min="7" max="8" width="14" customWidth="1"/>
    <col min="10" max="10" width="16.5" customWidth="1"/>
    <col min="11" max="11" width="14.5" bestFit="1" customWidth="1"/>
    <col min="12" max="12" width="13.83203125" customWidth="1"/>
  </cols>
  <sheetData>
    <row r="1" spans="1:12" ht="64">
      <c r="A1" s="36" t="s">
        <v>1366</v>
      </c>
      <c r="B1" s="39" t="s">
        <v>976</v>
      </c>
      <c r="C1" s="39" t="s">
        <v>4</v>
      </c>
      <c r="D1" s="37" t="s">
        <v>5</v>
      </c>
      <c r="E1" s="37" t="s">
        <v>6</v>
      </c>
      <c r="F1" s="38" t="s">
        <v>7</v>
      </c>
      <c r="G1" s="37" t="s">
        <v>1367</v>
      </c>
      <c r="H1" s="40" t="s">
        <v>1368</v>
      </c>
      <c r="J1" s="60" t="s">
        <v>1369</v>
      </c>
      <c r="K1" s="36" t="s">
        <v>1370</v>
      </c>
      <c r="L1" s="60" t="s">
        <v>1371</v>
      </c>
    </row>
    <row r="2" spans="1:12">
      <c r="A2" s="41" t="s">
        <v>1372</v>
      </c>
      <c r="B2" s="42">
        <v>1</v>
      </c>
      <c r="C2" s="43" t="s">
        <v>28</v>
      </c>
      <c r="D2" s="41" t="s">
        <v>997</v>
      </c>
      <c r="E2" s="44">
        <v>3</v>
      </c>
      <c r="F2" s="44">
        <v>0.5</v>
      </c>
      <c r="G2" s="44">
        <v>68</v>
      </c>
      <c r="H2" s="45">
        <f>G2/9</f>
        <v>7.5555555555555554</v>
      </c>
      <c r="J2" s="58" t="s">
        <v>1298</v>
      </c>
      <c r="K2" s="58" t="s">
        <v>1373</v>
      </c>
      <c r="L2" s="59">
        <v>16</v>
      </c>
    </row>
    <row r="3" spans="1:12">
      <c r="A3" s="41" t="s">
        <v>1372</v>
      </c>
      <c r="B3" s="42">
        <v>1</v>
      </c>
      <c r="C3" s="43" t="s">
        <v>28</v>
      </c>
      <c r="D3" s="44" t="s">
        <v>1011</v>
      </c>
      <c r="E3" s="44">
        <v>8</v>
      </c>
      <c r="F3" s="44">
        <v>0.5</v>
      </c>
      <c r="G3" s="44">
        <v>68</v>
      </c>
      <c r="H3" s="45">
        <f t="shared" ref="H3:H25" si="0">G3/9</f>
        <v>7.5555555555555554</v>
      </c>
      <c r="J3" s="59" t="s">
        <v>1300</v>
      </c>
      <c r="K3" s="59" t="s">
        <v>1373</v>
      </c>
      <c r="L3" s="59">
        <v>15</v>
      </c>
    </row>
    <row r="4" spans="1:12">
      <c r="A4" s="41" t="s">
        <v>1372</v>
      </c>
      <c r="B4" s="42">
        <v>1</v>
      </c>
      <c r="C4" s="43" t="s">
        <v>28</v>
      </c>
      <c r="D4" s="44" t="s">
        <v>1021</v>
      </c>
      <c r="E4" s="44">
        <v>2</v>
      </c>
      <c r="F4" s="44">
        <v>0.5</v>
      </c>
      <c r="G4" s="44">
        <v>68</v>
      </c>
      <c r="H4" s="45">
        <f t="shared" si="0"/>
        <v>7.5555555555555554</v>
      </c>
      <c r="J4" s="59" t="s">
        <v>1299</v>
      </c>
      <c r="K4" s="59" t="s">
        <v>1373</v>
      </c>
      <c r="L4" s="59">
        <v>12</v>
      </c>
    </row>
    <row r="5" spans="1:12">
      <c r="A5" s="41" t="s">
        <v>1372</v>
      </c>
      <c r="B5" s="42">
        <v>2</v>
      </c>
      <c r="C5" s="43" t="s">
        <v>28</v>
      </c>
      <c r="D5" s="44" t="s">
        <v>1024</v>
      </c>
      <c r="E5" s="44">
        <v>3</v>
      </c>
      <c r="F5" s="44">
        <v>0.5</v>
      </c>
      <c r="G5" s="44">
        <v>67</v>
      </c>
      <c r="H5" s="45">
        <f t="shared" si="0"/>
        <v>7.4444444444444446</v>
      </c>
      <c r="J5" s="59" t="s">
        <v>1374</v>
      </c>
      <c r="K5" s="59" t="s">
        <v>1375</v>
      </c>
      <c r="L5" s="59">
        <v>8</v>
      </c>
    </row>
    <row r="6" spans="1:12">
      <c r="A6" s="41" t="s">
        <v>1372</v>
      </c>
      <c r="B6" s="42">
        <v>2</v>
      </c>
      <c r="C6" s="43" t="s">
        <v>28</v>
      </c>
      <c r="D6" s="44" t="s">
        <v>1029</v>
      </c>
      <c r="E6" s="44">
        <v>6</v>
      </c>
      <c r="F6" s="44">
        <v>0.25</v>
      </c>
      <c r="G6" s="44">
        <v>67</v>
      </c>
      <c r="H6" s="45">
        <f t="shared" si="0"/>
        <v>7.4444444444444446</v>
      </c>
      <c r="J6" s="59" t="s">
        <v>1301</v>
      </c>
      <c r="K6" s="59" t="s">
        <v>1376</v>
      </c>
      <c r="L6" s="59">
        <v>16</v>
      </c>
    </row>
    <row r="7" spans="1:12">
      <c r="A7" s="41" t="s">
        <v>1372</v>
      </c>
      <c r="B7" s="42">
        <v>2</v>
      </c>
      <c r="C7" s="43" t="s">
        <v>28</v>
      </c>
      <c r="D7" s="44" t="s">
        <v>1036</v>
      </c>
      <c r="E7" s="44">
        <v>4</v>
      </c>
      <c r="F7" s="44"/>
      <c r="G7" s="44">
        <v>67</v>
      </c>
      <c r="H7" s="45">
        <f t="shared" si="0"/>
        <v>7.4444444444444446</v>
      </c>
      <c r="J7" s="59" t="s">
        <v>1377</v>
      </c>
      <c r="K7" s="59" t="s">
        <v>1378</v>
      </c>
      <c r="L7" s="59">
        <v>15</v>
      </c>
    </row>
    <row r="8" spans="1:12">
      <c r="A8" s="41" t="s">
        <v>1372</v>
      </c>
      <c r="B8" s="42">
        <v>3</v>
      </c>
      <c r="C8" s="43" t="s">
        <v>28</v>
      </c>
      <c r="D8" s="44" t="s">
        <v>1037</v>
      </c>
      <c r="E8" s="44">
        <v>3</v>
      </c>
      <c r="F8" s="44">
        <v>0.5</v>
      </c>
      <c r="G8" s="44">
        <v>64</v>
      </c>
      <c r="H8" s="45">
        <f t="shared" si="0"/>
        <v>7.1111111111111107</v>
      </c>
      <c r="J8" s="59" t="s">
        <v>1379</v>
      </c>
      <c r="K8" s="59" t="s">
        <v>1380</v>
      </c>
      <c r="L8" s="59">
        <v>5</v>
      </c>
    </row>
    <row r="9" spans="1:12">
      <c r="A9" s="41" t="s">
        <v>1372</v>
      </c>
      <c r="B9" s="42">
        <v>3</v>
      </c>
      <c r="C9" s="43" t="s">
        <v>28</v>
      </c>
      <c r="D9" s="44" t="s">
        <v>1043</v>
      </c>
      <c r="E9" s="44">
        <v>3</v>
      </c>
      <c r="F9" s="44"/>
      <c r="G9" s="44">
        <v>64</v>
      </c>
      <c r="H9" s="45">
        <f t="shared" si="0"/>
        <v>7.1111111111111107</v>
      </c>
      <c r="J9" s="59" t="s">
        <v>1302</v>
      </c>
      <c r="K9" s="59" t="s">
        <v>1381</v>
      </c>
      <c r="L9" s="59">
        <v>13</v>
      </c>
    </row>
    <row r="10" spans="1:12">
      <c r="A10" s="41" t="s">
        <v>1372</v>
      </c>
      <c r="B10" s="42">
        <v>3</v>
      </c>
      <c r="C10" s="43" t="s">
        <v>28</v>
      </c>
      <c r="D10" s="44" t="s">
        <v>1047</v>
      </c>
      <c r="E10" s="44">
        <v>3</v>
      </c>
      <c r="F10" s="44"/>
      <c r="G10" s="44">
        <v>64</v>
      </c>
      <c r="H10" s="45">
        <f t="shared" si="0"/>
        <v>7.1111111111111107</v>
      </c>
      <c r="J10" s="59" t="s">
        <v>1303</v>
      </c>
      <c r="K10" s="59" t="s">
        <v>1373</v>
      </c>
      <c r="L10" s="59">
        <v>15</v>
      </c>
    </row>
    <row r="11" spans="1:12">
      <c r="A11" s="41" t="s">
        <v>1372</v>
      </c>
      <c r="B11" s="42">
        <v>4</v>
      </c>
      <c r="C11" s="43" t="s">
        <v>28</v>
      </c>
      <c r="D11" s="44" t="s">
        <v>1050</v>
      </c>
      <c r="E11" s="44">
        <v>6</v>
      </c>
      <c r="F11" s="44">
        <v>0.5</v>
      </c>
      <c r="G11" s="44">
        <v>65</v>
      </c>
      <c r="H11" s="45">
        <f t="shared" si="0"/>
        <v>7.2222222222222223</v>
      </c>
      <c r="J11" s="59" t="s">
        <v>1382</v>
      </c>
      <c r="K11" s="59" t="s">
        <v>1383</v>
      </c>
      <c r="L11" s="59">
        <v>6</v>
      </c>
    </row>
    <row r="12" spans="1:12">
      <c r="A12" s="41" t="s">
        <v>1372</v>
      </c>
      <c r="B12" s="42">
        <v>4</v>
      </c>
      <c r="C12" s="43" t="s">
        <v>28</v>
      </c>
      <c r="D12" s="44" t="s">
        <v>1061</v>
      </c>
      <c r="E12" s="44">
        <v>7</v>
      </c>
      <c r="F12" s="44">
        <v>0.75</v>
      </c>
      <c r="G12" s="44">
        <v>65</v>
      </c>
      <c r="H12" s="45">
        <f t="shared" si="0"/>
        <v>7.2222222222222223</v>
      </c>
      <c r="J12" s="59" t="s">
        <v>1384</v>
      </c>
      <c r="K12" s="59" t="s">
        <v>1383</v>
      </c>
      <c r="L12" s="59">
        <v>7</v>
      </c>
    </row>
    <row r="13" spans="1:12">
      <c r="A13" s="41" t="s">
        <v>1372</v>
      </c>
      <c r="B13" s="42">
        <v>4</v>
      </c>
      <c r="C13" s="43" t="s">
        <v>28</v>
      </c>
      <c r="D13" s="44" t="s">
        <v>1070</v>
      </c>
      <c r="E13" s="44">
        <v>4</v>
      </c>
      <c r="F13" s="44">
        <v>0.25</v>
      </c>
      <c r="G13" s="44">
        <v>65</v>
      </c>
      <c r="H13" s="45">
        <f t="shared" si="0"/>
        <v>7.2222222222222223</v>
      </c>
      <c r="J13" s="59" t="s">
        <v>1385</v>
      </c>
      <c r="K13" s="59" t="s">
        <v>1383</v>
      </c>
      <c r="L13" s="59">
        <v>8</v>
      </c>
    </row>
    <row r="14" spans="1:12">
      <c r="A14" s="41" t="s">
        <v>1372</v>
      </c>
      <c r="B14" s="42">
        <v>4</v>
      </c>
      <c r="C14" s="43" t="s">
        <v>28</v>
      </c>
      <c r="D14" s="44" t="s">
        <v>1078</v>
      </c>
      <c r="E14" s="44">
        <v>6</v>
      </c>
      <c r="F14" s="44"/>
      <c r="G14" s="44">
        <v>65</v>
      </c>
      <c r="H14" s="45">
        <f t="shared" si="0"/>
        <v>7.2222222222222223</v>
      </c>
      <c r="J14" s="59" t="s">
        <v>1304</v>
      </c>
      <c r="K14" s="59" t="s">
        <v>1386</v>
      </c>
      <c r="L14" s="59">
        <v>11</v>
      </c>
    </row>
    <row r="15" spans="1:12">
      <c r="A15" s="41" t="s">
        <v>1372</v>
      </c>
      <c r="B15" s="42">
        <v>4</v>
      </c>
      <c r="C15" s="43" t="s">
        <v>28</v>
      </c>
      <c r="D15" s="44" t="s">
        <v>1079</v>
      </c>
      <c r="E15" s="44">
        <v>8</v>
      </c>
      <c r="F15" s="44">
        <v>1</v>
      </c>
      <c r="G15" s="44">
        <v>65</v>
      </c>
      <c r="H15" s="45">
        <f t="shared" si="0"/>
        <v>7.2222222222222223</v>
      </c>
      <c r="J15" s="59" t="s">
        <v>1305</v>
      </c>
      <c r="K15" s="59" t="s">
        <v>1386</v>
      </c>
      <c r="L15" s="59">
        <v>11</v>
      </c>
    </row>
    <row r="16" spans="1:12">
      <c r="A16" s="41" t="s">
        <v>1372</v>
      </c>
      <c r="B16" s="42">
        <v>6</v>
      </c>
      <c r="C16" s="43" t="s">
        <v>28</v>
      </c>
      <c r="D16" s="44" t="s">
        <v>1088</v>
      </c>
      <c r="E16" s="44">
        <v>3</v>
      </c>
      <c r="F16" s="44"/>
      <c r="G16" s="44">
        <v>67</v>
      </c>
      <c r="H16" s="45">
        <f t="shared" si="0"/>
        <v>7.4444444444444446</v>
      </c>
      <c r="J16" s="59" t="s">
        <v>1387</v>
      </c>
      <c r="K16" s="59" t="s">
        <v>1386</v>
      </c>
      <c r="L16" s="59">
        <v>9</v>
      </c>
    </row>
    <row r="17" spans="1:12">
      <c r="A17" s="41" t="s">
        <v>1372</v>
      </c>
      <c r="B17" s="42">
        <v>6</v>
      </c>
      <c r="C17" s="43" t="s">
        <v>28</v>
      </c>
      <c r="D17" s="44" t="s">
        <v>1090</v>
      </c>
      <c r="E17" s="44">
        <v>4</v>
      </c>
      <c r="F17" s="44">
        <v>0.25</v>
      </c>
      <c r="G17" s="44">
        <v>67</v>
      </c>
      <c r="H17" s="45">
        <f t="shared" si="0"/>
        <v>7.4444444444444446</v>
      </c>
      <c r="J17" s="59" t="s">
        <v>1306</v>
      </c>
      <c r="K17" s="59" t="s">
        <v>1386</v>
      </c>
      <c r="L17" s="59">
        <v>10</v>
      </c>
    </row>
    <row r="18" spans="1:12">
      <c r="A18" s="41" t="s">
        <v>1372</v>
      </c>
      <c r="B18" s="42">
        <v>2</v>
      </c>
      <c r="C18" s="43" t="s">
        <v>923</v>
      </c>
      <c r="D18" s="44" t="s">
        <v>1011</v>
      </c>
      <c r="E18" s="44">
        <v>8</v>
      </c>
      <c r="F18" s="44">
        <v>0.5</v>
      </c>
      <c r="G18" s="44">
        <v>34</v>
      </c>
      <c r="H18" s="45">
        <f t="shared" si="0"/>
        <v>3.7777777777777777</v>
      </c>
    </row>
    <row r="19" spans="1:12">
      <c r="A19" s="41" t="s">
        <v>1372</v>
      </c>
      <c r="B19" s="42">
        <v>2</v>
      </c>
      <c r="C19" s="43" t="s">
        <v>923</v>
      </c>
      <c r="D19" s="44" t="s">
        <v>1024</v>
      </c>
      <c r="E19" s="44">
        <v>3</v>
      </c>
      <c r="F19" s="44">
        <v>0.5</v>
      </c>
      <c r="G19" s="44">
        <v>34</v>
      </c>
      <c r="H19" s="45">
        <f t="shared" si="0"/>
        <v>3.7777777777777777</v>
      </c>
    </row>
    <row r="20" spans="1:12">
      <c r="A20" s="41" t="s">
        <v>1372</v>
      </c>
      <c r="B20" s="42">
        <v>3</v>
      </c>
      <c r="C20" s="43" t="s">
        <v>923</v>
      </c>
      <c r="D20" s="44" t="s">
        <v>1029</v>
      </c>
      <c r="E20" s="44">
        <v>6</v>
      </c>
      <c r="F20" s="44">
        <v>0.25</v>
      </c>
      <c r="G20" s="44">
        <v>23</v>
      </c>
      <c r="H20" s="45">
        <f t="shared" si="0"/>
        <v>2.5555555555555554</v>
      </c>
    </row>
    <row r="21" spans="1:12">
      <c r="A21" s="41" t="s">
        <v>1372</v>
      </c>
      <c r="B21" s="42">
        <v>3</v>
      </c>
      <c r="C21" s="43" t="s">
        <v>923</v>
      </c>
      <c r="D21" s="44" t="s">
        <v>1036</v>
      </c>
      <c r="E21" s="44">
        <v>4</v>
      </c>
      <c r="F21" s="44"/>
      <c r="G21" s="44">
        <v>23</v>
      </c>
      <c r="H21" s="45">
        <f t="shared" si="0"/>
        <v>2.5555555555555554</v>
      </c>
    </row>
    <row r="22" spans="1:12">
      <c r="A22" s="41" t="s">
        <v>1372</v>
      </c>
      <c r="B22" s="42">
        <v>5</v>
      </c>
      <c r="C22" s="43" t="s">
        <v>923</v>
      </c>
      <c r="D22" s="44" t="s">
        <v>1037</v>
      </c>
      <c r="E22" s="44">
        <v>3</v>
      </c>
      <c r="F22" s="44"/>
      <c r="G22" s="44">
        <v>27</v>
      </c>
      <c r="H22" s="45">
        <f t="shared" si="0"/>
        <v>3</v>
      </c>
    </row>
    <row r="23" spans="1:12">
      <c r="A23" s="41" t="s">
        <v>1372</v>
      </c>
      <c r="B23" s="42">
        <v>5</v>
      </c>
      <c r="C23" s="43" t="s">
        <v>923</v>
      </c>
      <c r="D23" s="44" t="s">
        <v>1047</v>
      </c>
      <c r="E23" s="44">
        <v>3</v>
      </c>
      <c r="F23" s="44"/>
      <c r="G23" s="44">
        <v>27</v>
      </c>
      <c r="H23" s="45">
        <f t="shared" si="0"/>
        <v>3</v>
      </c>
    </row>
    <row r="24" spans="1:12">
      <c r="A24" s="41" t="s">
        <v>1372</v>
      </c>
      <c r="B24" s="42">
        <v>6</v>
      </c>
      <c r="C24" s="43" t="s">
        <v>923</v>
      </c>
      <c r="D24" s="44" t="s">
        <v>1050</v>
      </c>
      <c r="E24" s="44">
        <v>6</v>
      </c>
      <c r="F24" s="44">
        <v>0.5</v>
      </c>
      <c r="G24" s="44">
        <v>25</v>
      </c>
      <c r="H24" s="45">
        <f t="shared" si="0"/>
        <v>2.7777777777777777</v>
      </c>
    </row>
    <row r="25" spans="1:12">
      <c r="A25" s="41" t="s">
        <v>1372</v>
      </c>
      <c r="B25" s="42">
        <v>6</v>
      </c>
      <c r="C25" s="43" t="s">
        <v>923</v>
      </c>
      <c r="D25" s="44" t="s">
        <v>1079</v>
      </c>
      <c r="E25" s="44">
        <v>8</v>
      </c>
      <c r="F25" s="44">
        <v>1</v>
      </c>
      <c r="G25" s="44">
        <v>25</v>
      </c>
      <c r="H25" s="45">
        <f t="shared" si="0"/>
        <v>2.7777777777777777</v>
      </c>
    </row>
    <row r="26" spans="1:12">
      <c r="A26" s="41" t="s">
        <v>1372</v>
      </c>
      <c r="B26" s="42">
        <v>10</v>
      </c>
      <c r="C26" s="43" t="s">
        <v>923</v>
      </c>
      <c r="D26" s="44" t="s">
        <v>1088</v>
      </c>
      <c r="E26" s="44">
        <v>3</v>
      </c>
      <c r="F26" s="44"/>
      <c r="G26" s="44">
        <v>2</v>
      </c>
      <c r="H26" s="45">
        <v>1</v>
      </c>
    </row>
    <row r="27" spans="1:12">
      <c r="A27" s="41" t="s">
        <v>1372</v>
      </c>
      <c r="B27" s="42">
        <v>10</v>
      </c>
      <c r="C27" s="43" t="s">
        <v>923</v>
      </c>
      <c r="D27" s="44" t="s">
        <v>1090</v>
      </c>
      <c r="E27" s="44">
        <v>4</v>
      </c>
      <c r="F27" s="44">
        <v>0.25</v>
      </c>
      <c r="G27" s="44">
        <v>2</v>
      </c>
      <c r="H27" s="45">
        <v>1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34802F-5379-4C9F-B226-023110DCB1BF}">
  <sheetPr codeName="Sheet3"/>
  <dimension ref="A1:AY24"/>
  <sheetViews>
    <sheetView zoomScale="64" workbookViewId="0">
      <selection activeCell="A2" sqref="A2"/>
    </sheetView>
  </sheetViews>
  <sheetFormatPr baseColWidth="10" defaultColWidth="8.83203125" defaultRowHeight="15"/>
  <cols>
    <col min="1" max="1" width="19" customWidth="1"/>
    <col min="3" max="3" width="11.83203125" bestFit="1" customWidth="1"/>
  </cols>
  <sheetData>
    <row r="1" spans="1:51">
      <c r="A1" s="1"/>
      <c r="K1" s="702" t="s">
        <v>1322</v>
      </c>
      <c r="L1" s="702"/>
      <c r="M1" s="702"/>
      <c r="N1" s="702"/>
      <c r="O1" s="702"/>
      <c r="P1" s="702" t="s">
        <v>1323</v>
      </c>
      <c r="Q1" s="702"/>
      <c r="AM1" s="685" t="s">
        <v>1324</v>
      </c>
      <c r="AN1" s="685"/>
      <c r="AO1" s="685"/>
      <c r="AP1" s="685"/>
      <c r="AQ1" s="685"/>
      <c r="AR1" s="685"/>
      <c r="AS1" s="685"/>
    </row>
    <row r="2" spans="1:51" ht="16" thickBot="1">
      <c r="A2" s="64" t="s">
        <v>1276</v>
      </c>
      <c r="B2" s="2"/>
      <c r="C2" s="74" t="s">
        <v>1277</v>
      </c>
      <c r="D2" s="9">
        <v>44018</v>
      </c>
      <c r="E2" s="9">
        <f>D2+1</f>
        <v>44019</v>
      </c>
      <c r="F2" s="9">
        <f t="shared" ref="F2:AS2" si="0">E2+1</f>
        <v>44020</v>
      </c>
      <c r="G2" s="9">
        <f t="shared" si="0"/>
        <v>44021</v>
      </c>
      <c r="H2" s="9">
        <f t="shared" si="0"/>
        <v>44022</v>
      </c>
      <c r="I2" s="10">
        <f t="shared" si="0"/>
        <v>44023</v>
      </c>
      <c r="J2" s="10">
        <f t="shared" si="0"/>
        <v>44024</v>
      </c>
      <c r="K2" s="9">
        <f t="shared" si="0"/>
        <v>44025</v>
      </c>
      <c r="L2" s="9">
        <f t="shared" si="0"/>
        <v>44026</v>
      </c>
      <c r="M2" s="9">
        <f t="shared" si="0"/>
        <v>44027</v>
      </c>
      <c r="N2" s="9">
        <f t="shared" si="0"/>
        <v>44028</v>
      </c>
      <c r="O2" s="9">
        <f t="shared" si="0"/>
        <v>44029</v>
      </c>
      <c r="P2" s="10">
        <f t="shared" si="0"/>
        <v>44030</v>
      </c>
      <c r="Q2" s="10">
        <f t="shared" si="0"/>
        <v>44031</v>
      </c>
      <c r="R2" s="9">
        <f t="shared" si="0"/>
        <v>44032</v>
      </c>
      <c r="S2" s="9">
        <f t="shared" si="0"/>
        <v>44033</v>
      </c>
      <c r="T2" s="9">
        <f t="shared" si="0"/>
        <v>44034</v>
      </c>
      <c r="U2" s="9">
        <f t="shared" si="0"/>
        <v>44035</v>
      </c>
      <c r="V2" s="9">
        <f t="shared" si="0"/>
        <v>44036</v>
      </c>
      <c r="W2" s="10">
        <f t="shared" si="0"/>
        <v>44037</v>
      </c>
      <c r="X2" s="10">
        <f t="shared" si="0"/>
        <v>44038</v>
      </c>
      <c r="Y2" s="9">
        <f t="shared" si="0"/>
        <v>44039</v>
      </c>
      <c r="Z2" s="9">
        <f t="shared" si="0"/>
        <v>44040</v>
      </c>
      <c r="AA2" s="9">
        <f t="shared" si="0"/>
        <v>44041</v>
      </c>
      <c r="AB2" s="9">
        <f t="shared" si="0"/>
        <v>44042</v>
      </c>
      <c r="AC2" s="9">
        <f t="shared" si="0"/>
        <v>44043</v>
      </c>
      <c r="AD2" s="10">
        <f t="shared" si="0"/>
        <v>44044</v>
      </c>
      <c r="AE2" s="10">
        <f t="shared" si="0"/>
        <v>44045</v>
      </c>
      <c r="AF2" s="9">
        <f t="shared" si="0"/>
        <v>44046</v>
      </c>
      <c r="AG2" s="9">
        <f t="shared" si="0"/>
        <v>44047</v>
      </c>
      <c r="AH2" s="9">
        <f t="shared" si="0"/>
        <v>44048</v>
      </c>
      <c r="AI2" s="9">
        <f t="shared" si="0"/>
        <v>44049</v>
      </c>
      <c r="AJ2" s="9">
        <f t="shared" si="0"/>
        <v>44050</v>
      </c>
      <c r="AK2" s="10">
        <f t="shared" si="0"/>
        <v>44051</v>
      </c>
      <c r="AL2" s="10">
        <f t="shared" si="0"/>
        <v>44052</v>
      </c>
      <c r="AM2" s="9">
        <f t="shared" si="0"/>
        <v>44053</v>
      </c>
      <c r="AN2" s="9">
        <f t="shared" si="0"/>
        <v>44054</v>
      </c>
      <c r="AO2" s="9">
        <f t="shared" si="0"/>
        <v>44055</v>
      </c>
      <c r="AP2" s="9">
        <f t="shared" si="0"/>
        <v>44056</v>
      </c>
      <c r="AQ2" s="9">
        <f t="shared" si="0"/>
        <v>44057</v>
      </c>
      <c r="AR2" s="10">
        <f t="shared" si="0"/>
        <v>44058</v>
      </c>
      <c r="AS2" s="10">
        <f t="shared" si="0"/>
        <v>44059</v>
      </c>
    </row>
    <row r="3" spans="1:51" s="3" customFormat="1" ht="27" customHeight="1">
      <c r="A3" s="63" t="s">
        <v>1279</v>
      </c>
      <c r="B3" s="68" t="s">
        <v>1280</v>
      </c>
      <c r="C3" s="73">
        <v>12</v>
      </c>
      <c r="D3" s="70"/>
      <c r="E3" s="14"/>
      <c r="F3" s="14"/>
      <c r="G3" s="14"/>
      <c r="H3" s="14"/>
      <c r="I3" s="14"/>
      <c r="J3" s="14"/>
      <c r="K3" s="35"/>
      <c r="L3" s="35"/>
      <c r="M3" s="35"/>
      <c r="N3" s="35"/>
      <c r="O3" s="3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6"/>
      <c r="AU3" s="16"/>
      <c r="AV3" s="16"/>
      <c r="AW3" s="16"/>
      <c r="AX3" s="16"/>
      <c r="AY3" s="16"/>
    </row>
    <row r="4" spans="1:51" s="4" customFormat="1" ht="27" customHeight="1" thickBot="1">
      <c r="A4" s="65" t="s">
        <v>1279</v>
      </c>
      <c r="B4" s="69" t="s">
        <v>1281</v>
      </c>
      <c r="C4" s="18">
        <v>12</v>
      </c>
      <c r="D4" s="71"/>
      <c r="E4" s="19"/>
      <c r="F4" s="19"/>
      <c r="G4" s="19"/>
      <c r="H4" s="19"/>
      <c r="I4" s="19"/>
      <c r="J4" s="19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1"/>
      <c r="AU4" s="21"/>
      <c r="AV4" s="21"/>
      <c r="AW4" s="21"/>
      <c r="AX4" s="21"/>
      <c r="AY4" s="21"/>
    </row>
    <row r="5" spans="1:51" s="3" customFormat="1" ht="27" customHeight="1">
      <c r="A5" s="63" t="s">
        <v>1282</v>
      </c>
      <c r="B5" s="68" t="s">
        <v>1280</v>
      </c>
      <c r="C5" s="75">
        <v>13</v>
      </c>
      <c r="D5" s="70"/>
      <c r="E5" s="14"/>
      <c r="F5" s="14"/>
      <c r="G5" s="14"/>
      <c r="H5" s="14"/>
      <c r="I5" s="14"/>
      <c r="J5" s="14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6"/>
      <c r="AU5" s="16"/>
      <c r="AV5" s="16"/>
      <c r="AW5" s="16"/>
      <c r="AX5" s="16"/>
      <c r="AY5" s="16"/>
    </row>
    <row r="6" spans="1:51" s="4" customFormat="1" ht="27" customHeight="1" thickBot="1">
      <c r="A6" s="65" t="s">
        <v>1282</v>
      </c>
      <c r="B6" s="69" t="s">
        <v>1281</v>
      </c>
      <c r="C6" s="18">
        <v>13</v>
      </c>
      <c r="D6" s="71"/>
      <c r="E6" s="19"/>
      <c r="F6" s="19"/>
      <c r="G6" s="19"/>
      <c r="H6" s="19"/>
      <c r="I6" s="19"/>
      <c r="J6" s="19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1"/>
      <c r="AU6" s="21"/>
      <c r="AV6" s="21"/>
      <c r="AW6" s="21"/>
      <c r="AX6" s="21"/>
      <c r="AY6" s="21"/>
    </row>
    <row r="7" spans="1:51" s="3" customFormat="1" ht="27" customHeight="1">
      <c r="A7" s="63" t="s">
        <v>1283</v>
      </c>
      <c r="B7" s="68" t="s">
        <v>1280</v>
      </c>
      <c r="C7" s="75">
        <v>16</v>
      </c>
      <c r="D7" s="70"/>
      <c r="E7" s="14"/>
      <c r="F7" s="14"/>
      <c r="G7" s="14"/>
      <c r="H7" s="14"/>
      <c r="I7" s="14"/>
      <c r="J7" s="14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6"/>
      <c r="AU7" s="16"/>
      <c r="AV7" s="16"/>
      <c r="AW7" s="16"/>
      <c r="AX7" s="16"/>
      <c r="AY7" s="16"/>
    </row>
    <row r="8" spans="1:51" s="4" customFormat="1" ht="27" customHeight="1" thickBot="1">
      <c r="A8" s="65" t="s">
        <v>1283</v>
      </c>
      <c r="B8" s="69" t="s">
        <v>1281</v>
      </c>
      <c r="C8" s="18">
        <v>16</v>
      </c>
      <c r="D8" s="71"/>
      <c r="E8" s="19"/>
      <c r="F8" s="19"/>
      <c r="G8" s="19"/>
      <c r="H8" s="19"/>
      <c r="I8" s="19"/>
      <c r="J8" s="19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1"/>
      <c r="AU8" s="21"/>
      <c r="AV8" s="21"/>
      <c r="AW8" s="21"/>
      <c r="AX8" s="21"/>
      <c r="AY8" s="21"/>
    </row>
    <row r="9" spans="1:51" s="3" customFormat="1" ht="27" customHeight="1">
      <c r="A9" s="63" t="s">
        <v>1284</v>
      </c>
      <c r="B9" s="68" t="s">
        <v>1280</v>
      </c>
      <c r="C9" s="75">
        <v>11</v>
      </c>
      <c r="D9" s="70"/>
      <c r="E9" s="14"/>
      <c r="F9" s="14"/>
      <c r="G9" s="14"/>
      <c r="H9" s="14"/>
      <c r="I9" s="14"/>
      <c r="J9" s="14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6"/>
      <c r="AU9" s="16"/>
      <c r="AV9" s="16"/>
      <c r="AW9" s="16"/>
      <c r="AX9" s="16"/>
      <c r="AY9" s="16"/>
    </row>
    <row r="10" spans="1:51" s="4" customFormat="1" ht="27" customHeight="1" thickBot="1">
      <c r="A10" s="65" t="s">
        <v>1284</v>
      </c>
      <c r="B10" s="69" t="s">
        <v>1281</v>
      </c>
      <c r="C10" s="18">
        <v>11</v>
      </c>
      <c r="D10" s="71"/>
      <c r="E10" s="19"/>
      <c r="F10" s="19"/>
      <c r="G10" s="19"/>
      <c r="H10" s="19"/>
      <c r="I10" s="19"/>
      <c r="J10" s="19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1"/>
      <c r="AU10" s="21"/>
      <c r="AV10" s="21"/>
      <c r="AW10" s="21"/>
      <c r="AX10" s="21"/>
      <c r="AY10" s="21"/>
    </row>
    <row r="11" spans="1:51" s="3" customFormat="1" ht="27" customHeight="1">
      <c r="A11" s="63" t="s">
        <v>1285</v>
      </c>
      <c r="B11" s="68" t="s">
        <v>1280</v>
      </c>
      <c r="C11" s="75">
        <v>22</v>
      </c>
      <c r="D11" s="70"/>
      <c r="E11" s="14"/>
      <c r="F11" s="14"/>
      <c r="G11" s="14"/>
      <c r="H11" s="14"/>
      <c r="I11" s="14"/>
      <c r="J11" s="14"/>
      <c r="K11" s="703" t="s">
        <v>1011</v>
      </c>
      <c r="L11" s="703" t="s">
        <v>1011</v>
      </c>
      <c r="M11" s="703" t="s">
        <v>1011</v>
      </c>
      <c r="N11" s="703" t="s">
        <v>1011</v>
      </c>
      <c r="O11" s="703" t="s">
        <v>1011</v>
      </c>
      <c r="P11" s="703" t="s">
        <v>1388</v>
      </c>
      <c r="Q11" s="703" t="s">
        <v>1388</v>
      </c>
      <c r="R11" s="703" t="s">
        <v>1011</v>
      </c>
      <c r="S11" s="15" t="s">
        <v>997</v>
      </c>
      <c r="T11" s="15" t="s">
        <v>997</v>
      </c>
      <c r="U11" s="15" t="s">
        <v>997</v>
      </c>
      <c r="V11" s="15" t="s">
        <v>997</v>
      </c>
      <c r="W11" s="703" t="s">
        <v>1388</v>
      </c>
      <c r="X11" s="703" t="s">
        <v>1388</v>
      </c>
      <c r="Y11" s="15" t="s">
        <v>997</v>
      </c>
      <c r="Z11" s="15" t="s">
        <v>997</v>
      </c>
      <c r="AA11" s="15" t="s">
        <v>1021</v>
      </c>
      <c r="AB11" s="15" t="s">
        <v>1021</v>
      </c>
      <c r="AC11" s="15" t="s">
        <v>1021</v>
      </c>
      <c r="AD11" s="15" t="s">
        <v>1037</v>
      </c>
      <c r="AE11" s="15" t="s">
        <v>1047</v>
      </c>
      <c r="AF11" s="15" t="s">
        <v>1021</v>
      </c>
      <c r="AG11" s="15" t="s">
        <v>1021</v>
      </c>
      <c r="AH11" s="15" t="s">
        <v>1021</v>
      </c>
      <c r="AI11" s="15"/>
      <c r="AJ11" s="15"/>
      <c r="AK11" s="15" t="s">
        <v>1088</v>
      </c>
      <c r="AL11" s="15" t="s">
        <v>1090</v>
      </c>
      <c r="AM11" s="15" t="s">
        <v>1389</v>
      </c>
      <c r="AN11" s="15" t="s">
        <v>1389</v>
      </c>
      <c r="AO11" s="15" t="s">
        <v>1389</v>
      </c>
      <c r="AP11" s="15" t="s">
        <v>1390</v>
      </c>
      <c r="AQ11" s="15" t="s">
        <v>1390</v>
      </c>
      <c r="AR11" s="15" t="s">
        <v>1391</v>
      </c>
      <c r="AS11" s="15" t="s">
        <v>1392</v>
      </c>
      <c r="AT11" s="16"/>
      <c r="AU11" s="16"/>
      <c r="AV11" s="16"/>
      <c r="AW11" s="16"/>
      <c r="AX11" s="16"/>
      <c r="AY11" s="16"/>
    </row>
    <row r="12" spans="1:51" s="4" customFormat="1" ht="27" customHeight="1" thickBot="1">
      <c r="A12" s="65" t="s">
        <v>1285</v>
      </c>
      <c r="B12" s="69" t="s">
        <v>1281</v>
      </c>
      <c r="C12" s="18">
        <v>22</v>
      </c>
      <c r="D12" s="71"/>
      <c r="E12" s="19"/>
      <c r="F12" s="19"/>
      <c r="G12" s="19"/>
      <c r="H12" s="19"/>
      <c r="I12" s="19"/>
      <c r="J12" s="19"/>
      <c r="K12" s="704"/>
      <c r="L12" s="704"/>
      <c r="M12" s="704"/>
      <c r="N12" s="704"/>
      <c r="O12" s="704"/>
      <c r="P12" s="704"/>
      <c r="Q12" s="704"/>
      <c r="R12" s="704"/>
      <c r="S12" s="20"/>
      <c r="T12" s="20"/>
      <c r="U12" s="20"/>
      <c r="V12" s="20"/>
      <c r="W12" s="704"/>
      <c r="X12" s="704"/>
      <c r="Y12" s="20"/>
      <c r="Z12" s="20"/>
      <c r="AA12" s="20" t="s">
        <v>1393</v>
      </c>
      <c r="AB12" s="20" t="s">
        <v>1393</v>
      </c>
      <c r="AC12" s="20" t="s">
        <v>1393</v>
      </c>
      <c r="AD12" s="20" t="s">
        <v>1047</v>
      </c>
      <c r="AE12" s="20" t="s">
        <v>1037</v>
      </c>
      <c r="AF12" s="20"/>
      <c r="AG12" s="20"/>
      <c r="AH12" s="20" t="s">
        <v>1393</v>
      </c>
      <c r="AI12" s="20" t="s">
        <v>1393</v>
      </c>
      <c r="AJ12" s="20"/>
      <c r="AK12" s="20"/>
      <c r="AL12" s="20"/>
      <c r="AM12" s="20" t="s">
        <v>1389</v>
      </c>
      <c r="AN12" s="20" t="s">
        <v>1389</v>
      </c>
      <c r="AO12" s="20" t="s">
        <v>1389</v>
      </c>
      <c r="AP12" s="20" t="s">
        <v>1390</v>
      </c>
      <c r="AQ12" s="20" t="s">
        <v>1390</v>
      </c>
      <c r="AR12" s="20" t="s">
        <v>1394</v>
      </c>
      <c r="AS12" s="20" t="s">
        <v>1395</v>
      </c>
      <c r="AT12" s="21"/>
      <c r="AU12" s="21"/>
      <c r="AV12" s="21"/>
      <c r="AW12" s="21"/>
      <c r="AX12" s="21"/>
      <c r="AY12" s="21"/>
    </row>
    <row r="13" spans="1:51" s="3" customFormat="1" ht="27" customHeight="1">
      <c r="A13" s="63" t="s">
        <v>1286</v>
      </c>
      <c r="B13" s="68" t="s">
        <v>1280</v>
      </c>
      <c r="C13" s="75">
        <v>19</v>
      </c>
      <c r="D13" s="70"/>
      <c r="E13" s="14"/>
      <c r="F13" s="14"/>
      <c r="G13" s="14"/>
      <c r="H13" s="14"/>
      <c r="I13" s="14"/>
      <c r="J13" s="14"/>
      <c r="K13" s="705" t="s">
        <v>1396</v>
      </c>
      <c r="L13" s="705" t="s">
        <v>1396</v>
      </c>
      <c r="M13" s="705" t="s">
        <v>1396</v>
      </c>
      <c r="N13" s="705" t="s">
        <v>1396</v>
      </c>
      <c r="O13" s="705" t="s">
        <v>1396</v>
      </c>
      <c r="P13" s="703" t="s">
        <v>1397</v>
      </c>
      <c r="Q13" s="703" t="s">
        <v>1397</v>
      </c>
      <c r="R13" s="705" t="s">
        <v>1396</v>
      </c>
      <c r="S13" s="15" t="s">
        <v>1024</v>
      </c>
      <c r="T13" s="15" t="s">
        <v>1024</v>
      </c>
      <c r="U13" s="15" t="s">
        <v>1024</v>
      </c>
      <c r="V13" s="15" t="s">
        <v>1024</v>
      </c>
      <c r="W13" s="705" t="s">
        <v>1079</v>
      </c>
      <c r="X13" s="705" t="s">
        <v>1079</v>
      </c>
      <c r="Y13" s="15" t="s">
        <v>1024</v>
      </c>
      <c r="Z13" s="15" t="s">
        <v>1024</v>
      </c>
      <c r="AA13" s="15" t="s">
        <v>1398</v>
      </c>
      <c r="AB13" s="15" t="s">
        <v>1398</v>
      </c>
      <c r="AC13" s="15" t="s">
        <v>1398</v>
      </c>
      <c r="AD13" s="705" t="s">
        <v>1079</v>
      </c>
      <c r="AE13" s="15" t="s">
        <v>1399</v>
      </c>
      <c r="AF13" s="15" t="s">
        <v>1398</v>
      </c>
      <c r="AG13" s="15" t="s">
        <v>1398</v>
      </c>
      <c r="AH13" s="15"/>
      <c r="AI13" s="15"/>
      <c r="AJ13" s="15"/>
      <c r="AK13" s="705" t="s">
        <v>1400</v>
      </c>
      <c r="AL13" s="705" t="s">
        <v>1400</v>
      </c>
      <c r="AM13" s="15" t="s">
        <v>1392</v>
      </c>
      <c r="AN13" s="15" t="s">
        <v>1392</v>
      </c>
      <c r="AO13" s="15" t="s">
        <v>1392</v>
      </c>
      <c r="AP13" s="15" t="s">
        <v>1401</v>
      </c>
      <c r="AQ13" s="15" t="s">
        <v>1401</v>
      </c>
      <c r="AR13" s="15" t="s">
        <v>1402</v>
      </c>
      <c r="AS13" s="15" t="s">
        <v>1390</v>
      </c>
      <c r="AT13" s="16"/>
      <c r="AU13" s="16"/>
      <c r="AV13" s="16"/>
      <c r="AW13" s="16"/>
      <c r="AX13" s="16"/>
      <c r="AY13" s="16"/>
    </row>
    <row r="14" spans="1:51" s="4" customFormat="1" ht="27" customHeight="1" thickBot="1">
      <c r="A14" s="65" t="s">
        <v>1286</v>
      </c>
      <c r="B14" s="69" t="s">
        <v>1281</v>
      </c>
      <c r="C14" s="18">
        <v>19</v>
      </c>
      <c r="D14" s="71"/>
      <c r="E14" s="19"/>
      <c r="F14" s="19"/>
      <c r="G14" s="19"/>
      <c r="H14" s="19"/>
      <c r="I14" s="19"/>
      <c r="J14" s="19"/>
      <c r="K14" s="706"/>
      <c r="L14" s="706"/>
      <c r="M14" s="706"/>
      <c r="N14" s="706"/>
      <c r="O14" s="706"/>
      <c r="P14" s="704"/>
      <c r="Q14" s="704"/>
      <c r="R14" s="706"/>
      <c r="S14" s="20" t="s">
        <v>1403</v>
      </c>
      <c r="T14" s="20" t="s">
        <v>1403</v>
      </c>
      <c r="U14" s="20" t="s">
        <v>1403</v>
      </c>
      <c r="V14" s="20" t="s">
        <v>1403</v>
      </c>
      <c r="W14" s="706"/>
      <c r="X14" s="706"/>
      <c r="Y14" s="20" t="s">
        <v>1403</v>
      </c>
      <c r="Z14" s="20" t="s">
        <v>1403</v>
      </c>
      <c r="AA14" s="20"/>
      <c r="AB14" s="20"/>
      <c r="AC14" s="20"/>
      <c r="AD14" s="706"/>
      <c r="AE14" s="20"/>
      <c r="AF14" s="20" t="s">
        <v>1088</v>
      </c>
      <c r="AG14" s="20" t="s">
        <v>1088</v>
      </c>
      <c r="AH14" s="20" t="s">
        <v>1088</v>
      </c>
      <c r="AI14" s="20" t="s">
        <v>1088</v>
      </c>
      <c r="AJ14" s="20" t="s">
        <v>1088</v>
      </c>
      <c r="AK14" s="706"/>
      <c r="AL14" s="706"/>
      <c r="AM14" s="20" t="s">
        <v>1392</v>
      </c>
      <c r="AN14" s="20" t="s">
        <v>1392</v>
      </c>
      <c r="AO14" s="20" t="s">
        <v>1392</v>
      </c>
      <c r="AP14" s="20" t="s">
        <v>1401</v>
      </c>
      <c r="AQ14" s="20" t="s">
        <v>1401</v>
      </c>
      <c r="AR14" s="20" t="s">
        <v>1404</v>
      </c>
      <c r="AS14" s="20" t="s">
        <v>1402</v>
      </c>
      <c r="AT14" s="21"/>
      <c r="AU14" s="21"/>
      <c r="AV14" s="21"/>
      <c r="AW14" s="21"/>
      <c r="AX14" s="21"/>
      <c r="AY14" s="21"/>
    </row>
    <row r="15" spans="1:51" s="52" customFormat="1" ht="27" customHeight="1">
      <c r="A15" s="63" t="s">
        <v>1405</v>
      </c>
      <c r="B15" s="76" t="s">
        <v>1280</v>
      </c>
      <c r="C15" s="75">
        <v>22</v>
      </c>
      <c r="D15" s="72"/>
      <c r="E15" s="66"/>
      <c r="F15" s="66"/>
      <c r="G15" s="66"/>
      <c r="H15" s="66"/>
      <c r="I15" s="66"/>
      <c r="J15" s="66"/>
      <c r="K15" s="705" t="s">
        <v>1406</v>
      </c>
      <c r="L15" s="705" t="s">
        <v>1406</v>
      </c>
      <c r="M15" s="705" t="s">
        <v>1406</v>
      </c>
      <c r="N15" s="705" t="s">
        <v>1406</v>
      </c>
      <c r="O15" s="705" t="s">
        <v>1406</v>
      </c>
      <c r="P15" s="705" t="s">
        <v>1029</v>
      </c>
      <c r="Q15" s="705" t="s">
        <v>1029</v>
      </c>
      <c r="R15" s="705" t="s">
        <v>1061</v>
      </c>
      <c r="S15" s="705" t="s">
        <v>1061</v>
      </c>
      <c r="T15" s="705" t="s">
        <v>1061</v>
      </c>
      <c r="U15" s="705" t="s">
        <v>1061</v>
      </c>
      <c r="V15" s="705" t="s">
        <v>1061</v>
      </c>
      <c r="W15" s="83" t="s">
        <v>1024</v>
      </c>
      <c r="X15" s="83" t="s">
        <v>1036</v>
      </c>
      <c r="Y15" s="705" t="s">
        <v>1407</v>
      </c>
      <c r="Z15" s="705" t="s">
        <v>1407</v>
      </c>
      <c r="AA15" s="705" t="s">
        <v>1407</v>
      </c>
      <c r="AB15" s="705" t="s">
        <v>1407</v>
      </c>
      <c r="AC15" s="705" t="s">
        <v>1407</v>
      </c>
      <c r="AD15" s="705" t="s">
        <v>1078</v>
      </c>
      <c r="AE15" s="705" t="s">
        <v>1400</v>
      </c>
      <c r="AF15" s="703" t="s">
        <v>1079</v>
      </c>
      <c r="AG15" s="703" t="s">
        <v>1079</v>
      </c>
      <c r="AH15" s="703" t="s">
        <v>1079</v>
      </c>
      <c r="AI15" s="703" t="s">
        <v>1079</v>
      </c>
      <c r="AJ15" s="703" t="s">
        <v>1079</v>
      </c>
      <c r="AK15" s="15"/>
      <c r="AL15" s="15"/>
      <c r="AM15" s="15" t="s">
        <v>1408</v>
      </c>
      <c r="AN15" s="15" t="s">
        <v>1408</v>
      </c>
      <c r="AO15" s="15" t="s">
        <v>1408</v>
      </c>
      <c r="AP15" s="15" t="s">
        <v>1390</v>
      </c>
      <c r="AQ15" s="15" t="s">
        <v>1401</v>
      </c>
      <c r="AR15" s="15" t="s">
        <v>1409</v>
      </c>
      <c r="AS15" s="15" t="s">
        <v>1395</v>
      </c>
      <c r="AT15" s="67"/>
      <c r="AU15" s="67"/>
      <c r="AV15" s="67"/>
      <c r="AW15" s="67"/>
      <c r="AX15" s="67"/>
      <c r="AY15" s="67"/>
    </row>
    <row r="16" spans="1:51" s="52" customFormat="1" ht="27" customHeight="1" thickBot="1">
      <c r="A16" s="65" t="s">
        <v>1405</v>
      </c>
      <c r="B16" s="77" t="s">
        <v>1281</v>
      </c>
      <c r="C16" s="18">
        <v>22</v>
      </c>
      <c r="D16" s="72"/>
      <c r="E16" s="66"/>
      <c r="F16" s="66"/>
      <c r="G16" s="66"/>
      <c r="H16" s="66"/>
      <c r="I16" s="66"/>
      <c r="J16" s="66"/>
      <c r="K16" s="706"/>
      <c r="L16" s="706"/>
      <c r="M16" s="706"/>
      <c r="N16" s="706"/>
      <c r="O16" s="706"/>
      <c r="P16" s="706"/>
      <c r="Q16" s="706"/>
      <c r="R16" s="706"/>
      <c r="S16" s="706"/>
      <c r="T16" s="706"/>
      <c r="U16" s="706"/>
      <c r="V16" s="706"/>
      <c r="W16" s="82" t="s">
        <v>1036</v>
      </c>
      <c r="X16" s="83" t="s">
        <v>1024</v>
      </c>
      <c r="Y16" s="706"/>
      <c r="Z16" s="706"/>
      <c r="AA16" s="706"/>
      <c r="AB16" s="706"/>
      <c r="AC16" s="706"/>
      <c r="AD16" s="706"/>
      <c r="AE16" s="706"/>
      <c r="AF16" s="704"/>
      <c r="AG16" s="704"/>
      <c r="AH16" s="704"/>
      <c r="AI16" s="704"/>
      <c r="AJ16" s="704"/>
      <c r="AK16" s="20"/>
      <c r="AL16" s="20"/>
      <c r="AM16" s="20" t="s">
        <v>1408</v>
      </c>
      <c r="AN16" s="20" t="s">
        <v>1408</v>
      </c>
      <c r="AO16" s="20" t="s">
        <v>1408</v>
      </c>
      <c r="AP16" s="20"/>
      <c r="AQ16" s="20"/>
      <c r="AR16" s="20" t="s">
        <v>1395</v>
      </c>
      <c r="AS16" s="20" t="s">
        <v>1409</v>
      </c>
      <c r="AT16" s="67"/>
      <c r="AU16" s="67"/>
      <c r="AV16" s="67"/>
      <c r="AW16" s="67"/>
      <c r="AX16" s="67"/>
      <c r="AY16" s="67"/>
    </row>
    <row r="17" spans="1:51" s="3" customFormat="1" ht="27" customHeight="1">
      <c r="A17" s="63" t="s">
        <v>1287</v>
      </c>
      <c r="B17" s="76" t="s">
        <v>1280</v>
      </c>
      <c r="C17" s="75">
        <v>26</v>
      </c>
      <c r="D17" s="70"/>
      <c r="E17" s="14"/>
      <c r="F17" s="14"/>
      <c r="G17" s="14"/>
      <c r="H17" s="14"/>
      <c r="I17" s="14"/>
      <c r="J17" s="14"/>
      <c r="K17" s="15" t="s">
        <v>1410</v>
      </c>
      <c r="L17" s="15" t="s">
        <v>1410</v>
      </c>
      <c r="M17" s="15" t="s">
        <v>1410</v>
      </c>
      <c r="N17" s="15" t="s">
        <v>1410</v>
      </c>
      <c r="O17" s="15" t="s">
        <v>1410</v>
      </c>
      <c r="P17" s="15"/>
      <c r="Q17" s="15"/>
      <c r="R17" s="15" t="s">
        <v>1410</v>
      </c>
      <c r="S17" s="15" t="s">
        <v>1411</v>
      </c>
      <c r="T17" s="15" t="s">
        <v>1411</v>
      </c>
      <c r="U17" s="15" t="s">
        <v>1411</v>
      </c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6"/>
      <c r="AU17" s="16"/>
      <c r="AV17" s="16"/>
      <c r="AW17" s="16"/>
      <c r="AX17" s="16"/>
      <c r="AY17" s="16"/>
    </row>
    <row r="18" spans="1:51" s="4" customFormat="1" ht="27" customHeight="1" thickBot="1">
      <c r="A18" s="65" t="s">
        <v>1287</v>
      </c>
      <c r="B18" s="77" t="s">
        <v>1281</v>
      </c>
      <c r="C18" s="18">
        <v>26</v>
      </c>
      <c r="D18" s="71"/>
      <c r="E18" s="19"/>
      <c r="F18" s="19"/>
      <c r="G18" s="19"/>
      <c r="H18" s="19"/>
      <c r="I18" s="19"/>
      <c r="J18" s="19"/>
      <c r="K18" s="20" t="s">
        <v>1043</v>
      </c>
      <c r="L18" s="20" t="s">
        <v>1043</v>
      </c>
      <c r="M18" s="20" t="s">
        <v>1043</v>
      </c>
      <c r="N18" s="20" t="s">
        <v>1043</v>
      </c>
      <c r="O18" s="20" t="s">
        <v>1043</v>
      </c>
      <c r="P18" s="20"/>
      <c r="Q18" s="20"/>
      <c r="R18" s="20" t="s">
        <v>1043</v>
      </c>
      <c r="S18" s="20" t="s">
        <v>1411</v>
      </c>
      <c r="T18" s="20" t="s">
        <v>1411</v>
      </c>
      <c r="U18" s="20" t="s">
        <v>1411</v>
      </c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1"/>
      <c r="AU18" s="21"/>
      <c r="AV18" s="21"/>
      <c r="AW18" s="21"/>
      <c r="AX18" s="21"/>
      <c r="AY18" s="21"/>
    </row>
    <row r="19" spans="1:51" s="3" customFormat="1" ht="27" customHeight="1">
      <c r="A19" s="63" t="s">
        <v>1288</v>
      </c>
      <c r="B19" s="76" t="s">
        <v>1280</v>
      </c>
      <c r="C19" s="75">
        <v>28</v>
      </c>
      <c r="D19" s="70"/>
      <c r="E19" s="14"/>
      <c r="F19" s="14"/>
      <c r="G19" s="14"/>
      <c r="H19" s="14"/>
      <c r="I19" s="14"/>
      <c r="J19" s="14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6"/>
      <c r="AU19" s="16"/>
      <c r="AV19" s="16"/>
      <c r="AW19" s="16"/>
      <c r="AX19" s="16"/>
      <c r="AY19" s="16"/>
    </row>
    <row r="20" spans="1:51" s="4" customFormat="1" ht="27" customHeight="1" thickBot="1">
      <c r="A20" s="65" t="s">
        <v>1288</v>
      </c>
      <c r="B20" s="77" t="s">
        <v>1281</v>
      </c>
      <c r="C20" s="75">
        <v>28</v>
      </c>
      <c r="D20" s="71"/>
      <c r="E20" s="19"/>
      <c r="F20" s="19"/>
      <c r="G20" s="19"/>
      <c r="H20" s="19"/>
      <c r="I20" s="19"/>
      <c r="J20" s="19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1"/>
      <c r="AU20" s="21"/>
      <c r="AV20" s="21"/>
      <c r="AW20" s="21"/>
      <c r="AX20" s="21"/>
      <c r="AY20" s="21"/>
    </row>
    <row r="21" spans="1:51" s="3" customFormat="1" ht="27" customHeight="1">
      <c r="A21" s="63" t="s">
        <v>1289</v>
      </c>
      <c r="B21" s="76" t="s">
        <v>1280</v>
      </c>
      <c r="C21" s="75">
        <v>26</v>
      </c>
      <c r="D21" s="70"/>
      <c r="E21" s="14"/>
      <c r="F21" s="14"/>
      <c r="G21" s="14"/>
      <c r="H21" s="14"/>
      <c r="I21" s="14"/>
      <c r="J21" s="14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6"/>
      <c r="AU21" s="16"/>
      <c r="AV21" s="16"/>
      <c r="AW21" s="16"/>
      <c r="AX21" s="16"/>
      <c r="AY21" s="16"/>
    </row>
    <row r="22" spans="1:51" s="4" customFormat="1" ht="27" customHeight="1" thickBot="1">
      <c r="A22" s="65" t="s">
        <v>1289</v>
      </c>
      <c r="B22" s="77" t="s">
        <v>1281</v>
      </c>
      <c r="C22" s="18">
        <v>26</v>
      </c>
      <c r="D22" s="71"/>
      <c r="E22" s="19"/>
      <c r="F22" s="19"/>
      <c r="G22" s="19"/>
      <c r="H22" s="19"/>
      <c r="I22" s="19"/>
      <c r="J22" s="19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1"/>
      <c r="AU22" s="21"/>
      <c r="AV22" s="21"/>
      <c r="AW22" s="21"/>
      <c r="AX22" s="21"/>
      <c r="AY22" s="21"/>
    </row>
    <row r="23" spans="1:51" s="3" customFormat="1" ht="27" customHeight="1">
      <c r="A23" s="63" t="s">
        <v>1290</v>
      </c>
      <c r="B23" s="76" t="s">
        <v>1280</v>
      </c>
      <c r="C23" s="75">
        <v>22</v>
      </c>
      <c r="D23" s="70"/>
      <c r="E23" s="14"/>
      <c r="F23" s="14"/>
      <c r="G23" s="14"/>
      <c r="H23" s="14"/>
      <c r="I23" s="14"/>
      <c r="J23" s="14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6"/>
      <c r="AU23" s="16"/>
      <c r="AV23" s="16"/>
      <c r="AW23" s="16"/>
      <c r="AX23" s="16"/>
      <c r="AY23" s="16"/>
    </row>
    <row r="24" spans="1:51" s="4" customFormat="1" ht="27" customHeight="1" thickBot="1">
      <c r="A24" s="65" t="s">
        <v>1290</v>
      </c>
      <c r="B24" s="77" t="s">
        <v>1281</v>
      </c>
      <c r="C24" s="18">
        <v>22</v>
      </c>
      <c r="D24" s="71"/>
      <c r="E24" s="19"/>
      <c r="F24" s="19"/>
      <c r="G24" s="19"/>
      <c r="H24" s="19"/>
      <c r="I24" s="19"/>
      <c r="J24" s="19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1"/>
      <c r="AU24" s="21"/>
      <c r="AV24" s="21"/>
      <c r="AW24" s="21"/>
      <c r="AX24" s="21"/>
      <c r="AY24" s="21"/>
    </row>
  </sheetData>
  <mergeCells count="50">
    <mergeCell ref="U15:U16"/>
    <mergeCell ref="V15:V16"/>
    <mergeCell ref="Y15:Y16"/>
    <mergeCell ref="AI15:AI16"/>
    <mergeCell ref="AJ15:AJ16"/>
    <mergeCell ref="AA15:AA16"/>
    <mergeCell ref="AB15:AB16"/>
    <mergeCell ref="AC15:AC16"/>
    <mergeCell ref="AF15:AF16"/>
    <mergeCell ref="AG15:AG16"/>
    <mergeCell ref="AH15:AH16"/>
    <mergeCell ref="K15:K16"/>
    <mergeCell ref="L15:L16"/>
    <mergeCell ref="M15:M16"/>
    <mergeCell ref="N15:N16"/>
    <mergeCell ref="O15:O16"/>
    <mergeCell ref="K13:K14"/>
    <mergeCell ref="L13:L14"/>
    <mergeCell ref="M13:M14"/>
    <mergeCell ref="N13:N14"/>
    <mergeCell ref="O13:O14"/>
    <mergeCell ref="R13:R14"/>
    <mergeCell ref="AL13:AL14"/>
    <mergeCell ref="P15:P16"/>
    <mergeCell ref="Q15:Q16"/>
    <mergeCell ref="AD15:AD16"/>
    <mergeCell ref="AE15:AE16"/>
    <mergeCell ref="P13:P14"/>
    <mergeCell ref="Q13:Q14"/>
    <mergeCell ref="W13:W14"/>
    <mergeCell ref="X13:X14"/>
    <mergeCell ref="AD13:AD14"/>
    <mergeCell ref="AK13:AK14"/>
    <mergeCell ref="Z15:Z16"/>
    <mergeCell ref="R15:R16"/>
    <mergeCell ref="S15:S16"/>
    <mergeCell ref="T15:T16"/>
    <mergeCell ref="K1:O1"/>
    <mergeCell ref="P1:Q1"/>
    <mergeCell ref="AM1:AS1"/>
    <mergeCell ref="Q11:Q12"/>
    <mergeCell ref="W11:W12"/>
    <mergeCell ref="X11:X12"/>
    <mergeCell ref="R11:R12"/>
    <mergeCell ref="P11:P12"/>
    <mergeCell ref="K11:K12"/>
    <mergeCell ref="L11:L12"/>
    <mergeCell ref="M11:M12"/>
    <mergeCell ref="N11:N12"/>
    <mergeCell ref="O11:O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7C0A92-2BD7-BB41-8E4F-AC3020FC34E2}">
  <sheetPr>
    <tabColor theme="4"/>
  </sheetPr>
  <dimension ref="A1:BF96"/>
  <sheetViews>
    <sheetView topLeftCell="AL1" zoomScale="60" zoomScaleNormal="60" workbookViewId="0">
      <selection activeCell="AC28" sqref="AC28:AC33"/>
    </sheetView>
  </sheetViews>
  <sheetFormatPr baseColWidth="10" defaultColWidth="6.83203125" defaultRowHeight="15" customHeight="1"/>
  <cols>
    <col min="1" max="1" width="10.1640625" style="192" hidden="1" customWidth="1"/>
    <col min="2" max="2" width="6.33203125" style="192" hidden="1" customWidth="1"/>
    <col min="3" max="3" width="62.6640625" style="192" hidden="1" customWidth="1"/>
    <col min="4" max="5" width="9.33203125" style="192" hidden="1" customWidth="1"/>
    <col min="6" max="6" width="10.33203125" style="192" hidden="1" customWidth="1"/>
    <col min="7" max="7" width="6.33203125" style="192" hidden="1" customWidth="1"/>
    <col min="8" max="8" width="38.5" style="192" hidden="1" customWidth="1"/>
    <col min="9" max="9" width="10.33203125" style="192" hidden="1" customWidth="1"/>
    <col min="10" max="10" width="18.1640625" style="192" hidden="1" customWidth="1"/>
    <col min="11" max="11" width="32.5" style="192" hidden="1" customWidth="1"/>
    <col min="12" max="12" width="4" style="196" hidden="1" customWidth="1"/>
    <col min="13" max="13" width="21.83203125" style="192" customWidth="1"/>
    <col min="14" max="14" width="23.83203125" style="192" customWidth="1"/>
    <col min="15" max="17" width="23.6640625" style="192" customWidth="1"/>
    <col min="18" max="20" width="21.83203125" style="192" customWidth="1"/>
    <col min="21" max="21" width="25.33203125" style="192" customWidth="1"/>
    <col min="22" max="22" width="21.83203125" style="192" customWidth="1"/>
    <col min="23" max="23" width="21.83203125" style="279" customWidth="1"/>
    <col min="24" max="36" width="21.83203125" style="192" customWidth="1"/>
    <col min="37" max="37" width="21.83203125" style="279" customWidth="1"/>
    <col min="38" max="41" width="21.83203125" style="192" customWidth="1"/>
    <col min="42" max="42" width="21.83203125" style="279" customWidth="1"/>
    <col min="43" max="72" width="21.83203125" style="192" customWidth="1"/>
    <col min="73" max="16384" width="6.83203125" style="192"/>
  </cols>
  <sheetData>
    <row r="1" spans="1:58" s="194" customFormat="1" ht="22" customHeight="1">
      <c r="A1" s="548" t="s">
        <v>0</v>
      </c>
      <c r="B1" s="548"/>
      <c r="C1" s="548"/>
      <c r="D1" s="548"/>
      <c r="E1" s="548"/>
      <c r="F1" s="548"/>
      <c r="G1" s="548"/>
      <c r="H1" s="548"/>
      <c r="I1" s="548"/>
      <c r="J1" s="548"/>
      <c r="K1" s="549"/>
      <c r="L1" s="193"/>
      <c r="M1" s="544" t="s">
        <v>1</v>
      </c>
      <c r="N1" s="544"/>
      <c r="O1" s="544"/>
      <c r="P1" s="544"/>
      <c r="Q1" s="544"/>
      <c r="R1" s="544"/>
      <c r="S1" s="544"/>
      <c r="T1" s="544"/>
      <c r="U1" s="544"/>
      <c r="V1" s="544"/>
      <c r="W1" s="544"/>
      <c r="X1" s="544"/>
      <c r="Y1" s="544"/>
      <c r="Z1" s="544"/>
      <c r="AA1" s="544"/>
      <c r="AB1" s="544"/>
      <c r="AC1" s="544"/>
      <c r="AD1" s="544"/>
      <c r="AE1" s="544"/>
      <c r="AF1" s="544"/>
      <c r="AG1" s="544"/>
      <c r="AH1" s="544"/>
      <c r="AI1" s="544"/>
      <c r="AJ1" s="544"/>
      <c r="AK1" s="544"/>
      <c r="AL1" s="544"/>
      <c r="AM1" s="544"/>
      <c r="AN1" s="544"/>
      <c r="AO1" s="544"/>
      <c r="AP1" s="544"/>
      <c r="AQ1" s="544"/>
      <c r="AR1" s="544"/>
      <c r="AS1" s="544"/>
      <c r="AT1" s="544"/>
      <c r="AU1" s="544"/>
      <c r="AV1" s="544"/>
      <c r="AW1" s="544"/>
      <c r="AX1" s="544"/>
      <c r="AY1" s="544"/>
      <c r="AZ1" s="544"/>
      <c r="BA1" s="544"/>
      <c r="BB1" s="544"/>
      <c r="BC1" s="544"/>
      <c r="BD1" s="544"/>
      <c r="BE1" s="544"/>
      <c r="BF1" s="544"/>
    </row>
    <row r="2" spans="1:58" s="194" customFormat="1" ht="21" thickBot="1">
      <c r="A2" s="378" t="s">
        <v>167</v>
      </c>
      <c r="B2" s="378" t="s">
        <v>168</v>
      </c>
      <c r="C2" s="378" t="s">
        <v>169</v>
      </c>
      <c r="D2" s="378" t="s">
        <v>170</v>
      </c>
      <c r="E2" s="378" t="s">
        <v>171</v>
      </c>
      <c r="F2" s="378" t="s">
        <v>172</v>
      </c>
      <c r="G2" s="378" t="s">
        <v>173</v>
      </c>
      <c r="H2" s="378" t="s">
        <v>174</v>
      </c>
      <c r="I2" s="378" t="s">
        <v>175</v>
      </c>
      <c r="J2" s="378" t="s">
        <v>176</v>
      </c>
      <c r="K2" s="378" t="s">
        <v>177</v>
      </c>
      <c r="L2" s="198"/>
      <c r="M2" s="308" t="s">
        <v>14</v>
      </c>
      <c r="N2" s="309" t="s">
        <v>23</v>
      </c>
      <c r="O2" s="310" t="s">
        <v>21</v>
      </c>
      <c r="P2" s="310" t="s">
        <v>24</v>
      </c>
      <c r="Q2" s="310" t="s">
        <v>18</v>
      </c>
      <c r="R2" s="310"/>
      <c r="S2" s="310" t="s">
        <v>23</v>
      </c>
      <c r="T2" s="310" t="s">
        <v>21</v>
      </c>
      <c r="U2" s="310" t="s">
        <v>24</v>
      </c>
      <c r="V2" s="310" t="s">
        <v>18</v>
      </c>
      <c r="W2" s="315"/>
      <c r="X2" s="310" t="s">
        <v>23</v>
      </c>
      <c r="Y2" s="310" t="s">
        <v>21</v>
      </c>
      <c r="Z2" s="310" t="s">
        <v>24</v>
      </c>
      <c r="AA2" s="310" t="s">
        <v>18</v>
      </c>
      <c r="AB2" s="310"/>
      <c r="AC2" s="310" t="s">
        <v>23</v>
      </c>
      <c r="AD2" s="310" t="s">
        <v>21</v>
      </c>
      <c r="AE2" s="310" t="s">
        <v>24</v>
      </c>
      <c r="AF2" s="310" t="s">
        <v>18</v>
      </c>
      <c r="AG2" s="310" t="s">
        <v>22</v>
      </c>
      <c r="AH2" s="310" t="s">
        <v>25</v>
      </c>
      <c r="AI2" s="310" t="s">
        <v>20</v>
      </c>
      <c r="AJ2" s="310" t="s">
        <v>19</v>
      </c>
      <c r="AK2" s="315"/>
      <c r="AL2" s="310" t="s">
        <v>23</v>
      </c>
      <c r="AM2" s="310" t="s">
        <v>21</v>
      </c>
      <c r="AN2" s="310" t="s">
        <v>24</v>
      </c>
      <c r="AO2" s="310" t="s">
        <v>18</v>
      </c>
      <c r="AP2" s="315"/>
      <c r="AQ2" s="215"/>
      <c r="AR2" s="215"/>
      <c r="AS2" s="215"/>
      <c r="AT2" s="215"/>
      <c r="AU2" s="215"/>
      <c r="AV2" s="215"/>
      <c r="AW2" s="215"/>
      <c r="AX2" s="215"/>
      <c r="AY2" s="215"/>
      <c r="AZ2" s="215"/>
      <c r="BA2" s="215"/>
      <c r="BB2" s="215"/>
      <c r="BC2" s="215"/>
      <c r="BD2" s="215"/>
      <c r="BE2" s="215"/>
      <c r="BF2" s="215"/>
    </row>
    <row r="3" spans="1:58" ht="28" customHeight="1">
      <c r="A3" s="200" t="s">
        <v>178</v>
      </c>
      <c r="B3" s="200">
        <v>1</v>
      </c>
      <c r="C3" s="200" t="s">
        <v>179</v>
      </c>
      <c r="D3" s="200">
        <v>1.5</v>
      </c>
      <c r="E3" s="200"/>
      <c r="F3" s="200">
        <v>67</v>
      </c>
      <c r="G3" s="200">
        <v>8</v>
      </c>
      <c r="H3" s="200" t="s">
        <v>180</v>
      </c>
      <c r="I3" s="200" t="s">
        <v>31</v>
      </c>
      <c r="J3" s="200" t="s">
        <v>47</v>
      </c>
      <c r="K3" s="200" t="s">
        <v>33</v>
      </c>
      <c r="L3" s="198"/>
      <c r="M3" s="215"/>
      <c r="N3" s="553" t="s">
        <v>181</v>
      </c>
      <c r="O3" s="554"/>
      <c r="P3" s="554"/>
      <c r="Q3" s="555"/>
      <c r="R3" s="307" t="s">
        <v>182</v>
      </c>
      <c r="S3" s="553" t="s">
        <v>183</v>
      </c>
      <c r="T3" s="554"/>
      <c r="U3" s="554"/>
      <c r="V3" s="555"/>
      <c r="W3" s="316" t="s">
        <v>184</v>
      </c>
      <c r="X3" s="553" t="s">
        <v>185</v>
      </c>
      <c r="Y3" s="554"/>
      <c r="Z3" s="554"/>
      <c r="AA3" s="555"/>
      <c r="AB3" s="307" t="s">
        <v>186</v>
      </c>
      <c r="AC3" s="553" t="s">
        <v>187</v>
      </c>
      <c r="AD3" s="554"/>
      <c r="AE3" s="554"/>
      <c r="AF3" s="554"/>
      <c r="AG3" s="554"/>
      <c r="AH3" s="554"/>
      <c r="AI3" s="554"/>
      <c r="AJ3" s="555"/>
      <c r="AK3" s="316" t="s">
        <v>188</v>
      </c>
      <c r="AL3" s="553" t="s">
        <v>189</v>
      </c>
      <c r="AM3" s="554"/>
      <c r="AN3" s="554"/>
      <c r="AO3" s="554"/>
      <c r="AP3" s="316" t="s">
        <v>190</v>
      </c>
      <c r="AQ3" s="550" t="s">
        <v>191</v>
      </c>
      <c r="AR3" s="551"/>
      <c r="AS3" s="551"/>
      <c r="AT3" s="551"/>
      <c r="AU3" s="551"/>
      <c r="AV3" s="551"/>
      <c r="AW3" s="551"/>
      <c r="AX3" s="552"/>
      <c r="AY3" s="550" t="s">
        <v>192</v>
      </c>
      <c r="AZ3" s="551"/>
      <c r="BA3" s="551"/>
      <c r="BB3" s="551"/>
      <c r="BC3" s="551"/>
      <c r="BD3" s="551"/>
      <c r="BE3" s="551"/>
      <c r="BF3" s="552"/>
    </row>
    <row r="4" spans="1:58" ht="28" customHeight="1">
      <c r="A4" s="200" t="s">
        <v>178</v>
      </c>
      <c r="B4" s="200">
        <v>1</v>
      </c>
      <c r="C4" s="200" t="s">
        <v>29</v>
      </c>
      <c r="D4" s="200">
        <v>1.5</v>
      </c>
      <c r="E4" s="200"/>
      <c r="F4" s="200">
        <v>67</v>
      </c>
      <c r="G4" s="200">
        <v>8</v>
      </c>
      <c r="H4" s="200" t="s">
        <v>30</v>
      </c>
      <c r="I4" s="200" t="s">
        <v>31</v>
      </c>
      <c r="J4" s="200" t="s">
        <v>32</v>
      </c>
      <c r="K4" s="200" t="s">
        <v>33</v>
      </c>
      <c r="L4" s="198"/>
      <c r="M4" s="216">
        <v>0.3125</v>
      </c>
      <c r="N4" s="209"/>
      <c r="O4" s="206"/>
      <c r="P4" s="206"/>
      <c r="Q4" s="206"/>
      <c r="R4" s="301"/>
      <c r="S4" s="203"/>
      <c r="T4" s="203"/>
      <c r="U4" s="203"/>
      <c r="V4" s="203"/>
      <c r="W4" s="301"/>
      <c r="X4" s="295"/>
      <c r="Y4" s="217"/>
      <c r="Z4" s="217"/>
      <c r="AA4" s="217"/>
      <c r="AB4" s="296"/>
      <c r="AC4" s="204"/>
      <c r="AD4" s="203"/>
      <c r="AE4" s="203"/>
      <c r="AF4" s="203"/>
      <c r="AG4" s="203"/>
      <c r="AH4" s="203"/>
      <c r="AI4" s="203"/>
      <c r="AJ4" s="205"/>
      <c r="AK4" s="302"/>
      <c r="AL4" s="203"/>
      <c r="AM4" s="203"/>
      <c r="AN4" s="203"/>
      <c r="AO4" s="203"/>
      <c r="AP4" s="301"/>
      <c r="AQ4" s="204"/>
      <c r="AR4" s="203"/>
      <c r="AS4" s="203"/>
      <c r="AT4" s="203"/>
      <c r="AU4" s="203"/>
      <c r="AV4" s="203"/>
      <c r="AW4" s="203"/>
      <c r="AX4" s="205"/>
      <c r="AY4" s="204"/>
      <c r="AZ4" s="203"/>
      <c r="BA4" s="203"/>
      <c r="BB4" s="203"/>
      <c r="BC4" s="203"/>
      <c r="BD4" s="203"/>
      <c r="BE4" s="203"/>
      <c r="BF4" s="205"/>
    </row>
    <row r="5" spans="1:58" ht="28" customHeight="1">
      <c r="A5" s="200" t="s">
        <v>178</v>
      </c>
      <c r="B5" s="200">
        <v>1</v>
      </c>
      <c r="C5" s="200" t="s">
        <v>193</v>
      </c>
      <c r="D5" s="200"/>
      <c r="E5" s="200"/>
      <c r="F5" s="200">
        <v>67</v>
      </c>
      <c r="G5" s="200"/>
      <c r="H5" s="200" t="s">
        <v>194</v>
      </c>
      <c r="I5" s="200" t="s">
        <v>31</v>
      </c>
      <c r="J5" s="200" t="s">
        <v>47</v>
      </c>
      <c r="K5" s="200" t="s">
        <v>33</v>
      </c>
      <c r="L5" s="198"/>
      <c r="M5" s="218">
        <v>0.32291666666666669</v>
      </c>
      <c r="N5" s="298" t="s">
        <v>195</v>
      </c>
      <c r="O5" s="299" t="s">
        <v>196</v>
      </c>
      <c r="P5" s="299"/>
      <c r="Q5" s="299"/>
      <c r="R5" s="301"/>
      <c r="S5" s="359" t="s">
        <v>197</v>
      </c>
      <c r="T5" s="299" t="s">
        <v>198</v>
      </c>
      <c r="U5" s="299"/>
      <c r="V5" s="299"/>
      <c r="W5" s="301"/>
      <c r="X5" s="298" t="s">
        <v>199</v>
      </c>
      <c r="Y5" s="299" t="s">
        <v>200</v>
      </c>
      <c r="Z5" s="217"/>
      <c r="AA5" s="217"/>
      <c r="AB5" s="296"/>
      <c r="AC5" s="298" t="s">
        <v>201</v>
      </c>
      <c r="AD5" s="299" t="s">
        <v>202</v>
      </c>
      <c r="AE5" s="203"/>
      <c r="AF5" s="203"/>
      <c r="AG5" s="203"/>
      <c r="AH5" s="203"/>
      <c r="AI5" s="203"/>
      <c r="AJ5" s="205"/>
      <c r="AK5" s="302"/>
      <c r="AL5" s="298" t="s">
        <v>203</v>
      </c>
      <c r="AM5" s="299" t="s">
        <v>204</v>
      </c>
      <c r="AN5" s="299"/>
      <c r="AO5" s="299"/>
      <c r="AP5" s="301"/>
      <c r="AQ5" s="204"/>
      <c r="AR5" s="203"/>
      <c r="AS5" s="203"/>
      <c r="AT5" s="203"/>
      <c r="AU5" s="203"/>
      <c r="AV5" s="203"/>
      <c r="AW5" s="203"/>
      <c r="AX5" s="205"/>
      <c r="AY5" s="204"/>
      <c r="AZ5" s="203"/>
      <c r="BA5" s="203"/>
      <c r="BB5" s="203"/>
      <c r="BC5" s="203"/>
      <c r="BD5" s="203"/>
      <c r="BE5" s="203"/>
      <c r="BF5" s="205"/>
    </row>
    <row r="6" spans="1:58" ht="28" customHeight="1">
      <c r="A6" s="200" t="s">
        <v>178</v>
      </c>
      <c r="B6" s="200">
        <v>2</v>
      </c>
      <c r="C6" s="200" t="s">
        <v>205</v>
      </c>
      <c r="D6" s="200"/>
      <c r="E6" s="200"/>
      <c r="F6" s="200">
        <v>59</v>
      </c>
      <c r="G6" s="200"/>
      <c r="H6" s="200" t="s">
        <v>180</v>
      </c>
      <c r="I6" s="200" t="s">
        <v>31</v>
      </c>
      <c r="J6" s="200" t="s">
        <v>47</v>
      </c>
      <c r="K6" s="200" t="s">
        <v>33</v>
      </c>
      <c r="L6" s="199"/>
      <c r="M6" s="218">
        <v>0.33333333333333298</v>
      </c>
      <c r="N6" s="547" t="s">
        <v>206</v>
      </c>
      <c r="O6" s="541" t="s">
        <v>207</v>
      </c>
      <c r="P6" s="480"/>
      <c r="Q6" s="480"/>
      <c r="R6" s="301"/>
      <c r="S6" s="524" t="s">
        <v>208</v>
      </c>
      <c r="T6" s="518" t="s">
        <v>209</v>
      </c>
      <c r="U6" s="480"/>
      <c r="V6" s="480"/>
      <c r="W6" s="302"/>
      <c r="X6" s="536" t="s">
        <v>210</v>
      </c>
      <c r="Y6" s="530" t="s">
        <v>211</v>
      </c>
      <c r="Z6" s="299"/>
      <c r="AA6" s="300"/>
      <c r="AB6" s="297"/>
      <c r="AC6" s="557" t="s">
        <v>212</v>
      </c>
      <c r="AD6" s="520" t="s">
        <v>213</v>
      </c>
      <c r="AE6" s="299"/>
      <c r="AF6" s="300"/>
      <c r="AG6" s="290"/>
      <c r="AH6" s="203"/>
      <c r="AI6" s="203"/>
      <c r="AJ6" s="205"/>
      <c r="AK6" s="302"/>
      <c r="AL6" s="524" t="s">
        <v>214</v>
      </c>
      <c r="AM6" s="518" t="s">
        <v>215</v>
      </c>
      <c r="AN6" s="480"/>
      <c r="AO6" s="480"/>
      <c r="AP6" s="523" t="s">
        <v>216</v>
      </c>
      <c r="AQ6" s="204"/>
      <c r="AR6" s="203"/>
      <c r="AS6" s="203"/>
      <c r="AT6" s="203"/>
      <c r="AU6" s="203"/>
      <c r="AV6" s="203"/>
      <c r="AW6" s="203"/>
      <c r="AX6" s="205"/>
      <c r="AY6" s="204"/>
      <c r="AZ6" s="203"/>
      <c r="BA6" s="203"/>
      <c r="BB6" s="203"/>
      <c r="BC6" s="203"/>
      <c r="BD6" s="203"/>
      <c r="BE6" s="203"/>
      <c r="BF6" s="205"/>
    </row>
    <row r="7" spans="1:58" ht="28" customHeight="1">
      <c r="A7" s="200" t="s">
        <v>178</v>
      </c>
      <c r="B7" s="200">
        <v>2</v>
      </c>
      <c r="C7" s="200" t="s">
        <v>217</v>
      </c>
      <c r="D7" s="200"/>
      <c r="E7" s="200"/>
      <c r="F7" s="200">
        <v>59</v>
      </c>
      <c r="G7" s="200"/>
      <c r="H7" s="200" t="s">
        <v>46</v>
      </c>
      <c r="I7" s="200" t="s">
        <v>31</v>
      </c>
      <c r="J7" s="200" t="s">
        <v>47</v>
      </c>
      <c r="K7" s="200" t="s">
        <v>33</v>
      </c>
      <c r="L7" s="199"/>
      <c r="M7" s="218">
        <v>0.34375</v>
      </c>
      <c r="N7" s="547"/>
      <c r="O7" s="541"/>
      <c r="P7" s="299" t="s">
        <v>218</v>
      </c>
      <c r="Q7" s="299" t="s">
        <v>219</v>
      </c>
      <c r="R7" s="301"/>
      <c r="S7" s="524"/>
      <c r="T7" s="518"/>
      <c r="U7" s="299" t="s">
        <v>220</v>
      </c>
      <c r="V7" s="299" t="s">
        <v>221</v>
      </c>
      <c r="W7" s="302"/>
      <c r="X7" s="536"/>
      <c r="Y7" s="530"/>
      <c r="Z7" s="299" t="s">
        <v>222</v>
      </c>
      <c r="AA7" s="299" t="s">
        <v>223</v>
      </c>
      <c r="AB7" s="297"/>
      <c r="AC7" s="557"/>
      <c r="AD7" s="520"/>
      <c r="AE7" s="299" t="s">
        <v>224</v>
      </c>
      <c r="AF7" s="299" t="s">
        <v>225</v>
      </c>
      <c r="AG7" s="203"/>
      <c r="AH7" s="203"/>
      <c r="AI7" s="203"/>
      <c r="AJ7" s="205"/>
      <c r="AK7" s="302"/>
      <c r="AL7" s="524"/>
      <c r="AM7" s="518"/>
      <c r="AN7" s="299" t="s">
        <v>226</v>
      </c>
      <c r="AO7" s="299" t="s">
        <v>227</v>
      </c>
      <c r="AP7" s="523"/>
      <c r="AQ7" s="204"/>
      <c r="AR7" s="203"/>
      <c r="AS7" s="203"/>
      <c r="AT7" s="203"/>
      <c r="AU7" s="203"/>
      <c r="AV7" s="203"/>
      <c r="AW7" s="203"/>
      <c r="AX7" s="205"/>
      <c r="AY7" s="204"/>
      <c r="AZ7" s="203"/>
      <c r="BA7" s="203"/>
      <c r="BB7" s="203"/>
      <c r="BC7" s="203"/>
      <c r="BD7" s="203"/>
      <c r="BE7" s="203"/>
      <c r="BF7" s="205"/>
    </row>
    <row r="8" spans="1:58" ht="28" customHeight="1">
      <c r="A8" s="200" t="s">
        <v>178</v>
      </c>
      <c r="B8" s="200">
        <v>2</v>
      </c>
      <c r="C8" s="200" t="s">
        <v>228</v>
      </c>
      <c r="D8" s="200">
        <v>1.5</v>
      </c>
      <c r="E8" s="200"/>
      <c r="F8" s="200">
        <v>59</v>
      </c>
      <c r="G8" s="200">
        <v>8</v>
      </c>
      <c r="H8" s="200" t="s">
        <v>180</v>
      </c>
      <c r="I8" s="200" t="s">
        <v>31</v>
      </c>
      <c r="J8" s="200" t="s">
        <v>47</v>
      </c>
      <c r="K8" s="200" t="s">
        <v>33</v>
      </c>
      <c r="L8" s="199"/>
      <c r="M8" s="218">
        <v>0.35416666666666702</v>
      </c>
      <c r="N8" s="547"/>
      <c r="O8" s="541"/>
      <c r="P8" s="541" t="s">
        <v>229</v>
      </c>
      <c r="Q8" s="556" t="s">
        <v>230</v>
      </c>
      <c r="R8" s="523" t="s">
        <v>231</v>
      </c>
      <c r="S8" s="524"/>
      <c r="T8" s="518"/>
      <c r="U8" s="518" t="s">
        <v>232</v>
      </c>
      <c r="V8" s="522" t="s">
        <v>233</v>
      </c>
      <c r="W8" s="523" t="s">
        <v>231</v>
      </c>
      <c r="X8" s="536"/>
      <c r="Y8" s="530"/>
      <c r="Z8" s="530" t="s">
        <v>234</v>
      </c>
      <c r="AA8" s="531" t="s">
        <v>235</v>
      </c>
      <c r="AB8" s="523" t="s">
        <v>231</v>
      </c>
      <c r="AC8" s="557"/>
      <c r="AD8" s="520"/>
      <c r="AE8" s="520" t="s">
        <v>236</v>
      </c>
      <c r="AF8" s="520" t="s">
        <v>237</v>
      </c>
      <c r="AG8" s="203"/>
      <c r="AH8" s="203"/>
      <c r="AI8" s="203"/>
      <c r="AJ8" s="205"/>
      <c r="AK8" s="516" t="s">
        <v>69</v>
      </c>
      <c r="AL8" s="524"/>
      <c r="AM8" s="518"/>
      <c r="AN8" s="518" t="s">
        <v>238</v>
      </c>
      <c r="AO8" s="522" t="s">
        <v>239</v>
      </c>
      <c r="AP8" s="301"/>
      <c r="AQ8" s="204"/>
      <c r="AR8" s="203"/>
      <c r="AS8" s="203"/>
      <c r="AT8" s="203"/>
      <c r="AU8" s="203"/>
      <c r="AV8" s="203"/>
      <c r="AW8" s="203"/>
      <c r="AX8" s="205"/>
      <c r="AY8" s="204"/>
      <c r="AZ8" s="203"/>
      <c r="BA8" s="203"/>
      <c r="BB8" s="203"/>
      <c r="BC8" s="203"/>
      <c r="BD8" s="203"/>
      <c r="BE8" s="203"/>
      <c r="BF8" s="205"/>
    </row>
    <row r="9" spans="1:58" ht="28" customHeight="1">
      <c r="A9" s="200" t="s">
        <v>178</v>
      </c>
      <c r="B9" s="200">
        <v>2</v>
      </c>
      <c r="C9" s="200" t="s">
        <v>240</v>
      </c>
      <c r="D9" s="200">
        <v>2</v>
      </c>
      <c r="E9" s="200"/>
      <c r="F9" s="200">
        <v>59</v>
      </c>
      <c r="G9" s="200">
        <v>8</v>
      </c>
      <c r="H9" s="200" t="s">
        <v>30</v>
      </c>
      <c r="I9" s="200" t="s">
        <v>31</v>
      </c>
      <c r="J9" s="200" t="s">
        <v>32</v>
      </c>
      <c r="K9" s="200" t="s">
        <v>33</v>
      </c>
      <c r="L9" s="199"/>
      <c r="M9" s="218">
        <v>0.36458333333333298</v>
      </c>
      <c r="N9" s="547"/>
      <c r="O9" s="541"/>
      <c r="P9" s="541"/>
      <c r="Q9" s="556"/>
      <c r="R9" s="523"/>
      <c r="S9" s="524"/>
      <c r="T9" s="518"/>
      <c r="U9" s="518"/>
      <c r="V9" s="522"/>
      <c r="W9" s="523"/>
      <c r="X9" s="536"/>
      <c r="Y9" s="530"/>
      <c r="Z9" s="530"/>
      <c r="AA9" s="531"/>
      <c r="AB9" s="523"/>
      <c r="AC9" s="557"/>
      <c r="AD9" s="520"/>
      <c r="AE9" s="520"/>
      <c r="AF9" s="520"/>
      <c r="AG9" s="203"/>
      <c r="AH9" s="203"/>
      <c r="AI9" s="203"/>
      <c r="AJ9" s="205"/>
      <c r="AK9" s="516"/>
      <c r="AL9" s="524"/>
      <c r="AM9" s="518"/>
      <c r="AN9" s="518"/>
      <c r="AO9" s="522"/>
      <c r="AP9" s="301"/>
      <c r="AQ9" s="204"/>
      <c r="AR9" s="203"/>
      <c r="AS9" s="203"/>
      <c r="AT9" s="203"/>
      <c r="AU9" s="203"/>
      <c r="AV9" s="203"/>
      <c r="AW9" s="203"/>
      <c r="AX9" s="205"/>
      <c r="AY9" s="204"/>
      <c r="AZ9" s="203"/>
      <c r="BA9" s="203"/>
      <c r="BB9" s="203"/>
      <c r="BC9" s="203"/>
      <c r="BD9" s="203"/>
      <c r="BE9" s="203"/>
      <c r="BF9" s="205"/>
    </row>
    <row r="10" spans="1:58" ht="28" customHeight="1">
      <c r="A10" s="200" t="s">
        <v>178</v>
      </c>
      <c r="B10" s="200">
        <v>3</v>
      </c>
      <c r="C10" s="200" t="s">
        <v>241</v>
      </c>
      <c r="D10" s="200"/>
      <c r="E10" s="200"/>
      <c r="F10" s="200">
        <v>69</v>
      </c>
      <c r="G10" s="200"/>
      <c r="H10" s="200" t="s">
        <v>242</v>
      </c>
      <c r="I10" s="200" t="s">
        <v>243</v>
      </c>
      <c r="J10" s="200" t="s">
        <v>47</v>
      </c>
      <c r="K10" s="200" t="s">
        <v>244</v>
      </c>
      <c r="L10" s="199"/>
      <c r="M10" s="218">
        <v>0.375</v>
      </c>
      <c r="N10" s="547"/>
      <c r="O10" s="541"/>
      <c r="P10" s="541"/>
      <c r="Q10" s="556"/>
      <c r="R10" s="523"/>
      <c r="S10" s="524"/>
      <c r="T10" s="518"/>
      <c r="U10" s="518"/>
      <c r="V10" s="522"/>
      <c r="W10" s="523"/>
      <c r="X10" s="536"/>
      <c r="Y10" s="530"/>
      <c r="Z10" s="530"/>
      <c r="AA10" s="531"/>
      <c r="AB10" s="523"/>
      <c r="AC10" s="557"/>
      <c r="AD10" s="520"/>
      <c r="AE10" s="520"/>
      <c r="AF10" s="520"/>
      <c r="AG10" s="284"/>
      <c r="AH10" s="284"/>
      <c r="AI10" s="284"/>
      <c r="AJ10" s="291"/>
      <c r="AK10" s="277"/>
      <c r="AL10" s="524"/>
      <c r="AM10" s="518"/>
      <c r="AN10" s="518"/>
      <c r="AO10" s="522"/>
      <c r="AP10" s="301"/>
      <c r="AQ10" s="204"/>
      <c r="AR10" s="203"/>
      <c r="AS10" s="203"/>
      <c r="AT10" s="203"/>
      <c r="AU10" s="203"/>
      <c r="AV10" s="203"/>
      <c r="AW10" s="203"/>
      <c r="AX10" s="205"/>
      <c r="AY10" s="204"/>
      <c r="AZ10" s="203"/>
      <c r="BA10" s="203"/>
      <c r="BB10" s="203"/>
      <c r="BC10" s="203"/>
      <c r="BD10" s="203"/>
      <c r="BE10" s="203"/>
      <c r="BF10" s="205"/>
    </row>
    <row r="11" spans="1:58" ht="28" customHeight="1">
      <c r="A11" s="200" t="s">
        <v>178</v>
      </c>
      <c r="B11" s="200">
        <v>3</v>
      </c>
      <c r="C11" s="200" t="s">
        <v>245</v>
      </c>
      <c r="D11" s="200">
        <v>1.5</v>
      </c>
      <c r="E11" s="200"/>
      <c r="F11" s="200">
        <v>69</v>
      </c>
      <c r="G11" s="200">
        <v>8</v>
      </c>
      <c r="H11" s="200" t="s">
        <v>46</v>
      </c>
      <c r="I11" s="200" t="s">
        <v>31</v>
      </c>
      <c r="J11" s="200" t="s">
        <v>47</v>
      </c>
      <c r="K11" s="200" t="s">
        <v>33</v>
      </c>
      <c r="L11" s="199"/>
      <c r="M11" s="218">
        <v>0.38541666666666702</v>
      </c>
      <c r="N11" s="547"/>
      <c r="O11" s="541"/>
      <c r="P11" s="541"/>
      <c r="Q11" s="556"/>
      <c r="R11" s="301"/>
      <c r="S11" s="524"/>
      <c r="T11" s="518"/>
      <c r="U11" s="518"/>
      <c r="V11" s="522"/>
      <c r="W11" s="301"/>
      <c r="X11" s="536"/>
      <c r="Y11" s="530"/>
      <c r="Z11" s="530"/>
      <c r="AA11" s="531"/>
      <c r="AB11" s="301"/>
      <c r="AC11" s="557"/>
      <c r="AD11" s="520"/>
      <c r="AE11" s="520"/>
      <c r="AF11" s="520"/>
      <c r="AG11" s="284"/>
      <c r="AH11" s="284"/>
      <c r="AI11" s="284"/>
      <c r="AJ11" s="291"/>
      <c r="AK11" s="277"/>
      <c r="AL11" s="524"/>
      <c r="AM11" s="518"/>
      <c r="AN11" s="518"/>
      <c r="AO11" s="522"/>
      <c r="AP11" s="301"/>
      <c r="AQ11" s="204"/>
      <c r="AR11" s="203"/>
      <c r="AS11" s="203"/>
      <c r="AT11" s="203"/>
      <c r="AU11" s="203"/>
      <c r="AV11" s="203"/>
      <c r="AW11" s="203"/>
      <c r="AX11" s="205"/>
      <c r="AY11" s="204"/>
      <c r="AZ11" s="203"/>
      <c r="BA11" s="203"/>
      <c r="BB11" s="203"/>
      <c r="BC11" s="203"/>
      <c r="BD11" s="203"/>
      <c r="BE11" s="203"/>
      <c r="BF11" s="205"/>
    </row>
    <row r="12" spans="1:58" ht="28" customHeight="1">
      <c r="A12" s="200" t="s">
        <v>178</v>
      </c>
      <c r="B12" s="200">
        <v>3</v>
      </c>
      <c r="C12" s="200" t="s">
        <v>246</v>
      </c>
      <c r="D12" s="200"/>
      <c r="E12" s="200"/>
      <c r="F12" s="200">
        <v>69</v>
      </c>
      <c r="G12" s="200"/>
      <c r="H12" s="200" t="s">
        <v>247</v>
      </c>
      <c r="I12" s="200" t="s">
        <v>31</v>
      </c>
      <c r="J12" s="200" t="s">
        <v>47</v>
      </c>
      <c r="K12" s="200" t="s">
        <v>33</v>
      </c>
      <c r="L12" s="199"/>
      <c r="M12" s="218">
        <v>0.39583333333333298</v>
      </c>
      <c r="N12" s="209"/>
      <c r="O12" s="206"/>
      <c r="P12" s="541"/>
      <c r="Q12" s="556"/>
      <c r="R12" s="301"/>
      <c r="S12" s="206"/>
      <c r="T12" s="206"/>
      <c r="U12" s="518"/>
      <c r="V12" s="522"/>
      <c r="W12" s="301"/>
      <c r="X12" s="295"/>
      <c r="Y12" s="217"/>
      <c r="Z12" s="530"/>
      <c r="AA12" s="531"/>
      <c r="AB12" s="301"/>
      <c r="AC12" s="557"/>
      <c r="AD12" s="520"/>
      <c r="AE12" s="520"/>
      <c r="AF12" s="520"/>
      <c r="AG12" s="284"/>
      <c r="AH12" s="284"/>
      <c r="AI12" s="284"/>
      <c r="AJ12" s="291"/>
      <c r="AK12" s="277"/>
      <c r="AL12" s="325" t="s">
        <v>248</v>
      </c>
      <c r="AM12" s="321" t="s">
        <v>249</v>
      </c>
      <c r="AN12" s="518"/>
      <c r="AO12" s="522"/>
      <c r="AP12" s="301"/>
      <c r="AQ12" s="204"/>
      <c r="AR12" s="203"/>
      <c r="AS12" s="203"/>
      <c r="AT12" s="203"/>
      <c r="AU12" s="203"/>
      <c r="AV12" s="203"/>
      <c r="AW12" s="203"/>
      <c r="AX12" s="205"/>
      <c r="AY12" s="204"/>
      <c r="AZ12" s="203"/>
      <c r="BA12" s="203"/>
      <c r="BB12" s="203"/>
      <c r="BC12" s="203"/>
      <c r="BD12" s="203"/>
      <c r="BE12" s="203"/>
      <c r="BF12" s="205"/>
    </row>
    <row r="13" spans="1:58" ht="28" customHeight="1">
      <c r="A13" s="200" t="s">
        <v>178</v>
      </c>
      <c r="B13" s="200">
        <v>3</v>
      </c>
      <c r="C13" s="200" t="s">
        <v>250</v>
      </c>
      <c r="D13" s="200">
        <v>2</v>
      </c>
      <c r="E13" s="200"/>
      <c r="F13" s="200">
        <v>69</v>
      </c>
      <c r="G13" s="200">
        <v>8</v>
      </c>
      <c r="H13" s="200" t="s">
        <v>46</v>
      </c>
      <c r="I13" s="200" t="s">
        <v>31</v>
      </c>
      <c r="J13" s="200" t="s">
        <v>47</v>
      </c>
      <c r="K13" s="200" t="s">
        <v>33</v>
      </c>
      <c r="L13" s="199"/>
      <c r="M13" s="218">
        <v>0.40625</v>
      </c>
      <c r="N13" s="209"/>
      <c r="O13" s="206"/>
      <c r="P13" s="541"/>
      <c r="Q13" s="556"/>
      <c r="R13" s="301"/>
      <c r="S13" s="203"/>
      <c r="T13" s="203"/>
      <c r="U13" s="518"/>
      <c r="V13" s="522"/>
      <c r="W13" s="301"/>
      <c r="X13" s="295"/>
      <c r="Y13" s="217"/>
      <c r="Z13" s="530"/>
      <c r="AA13" s="531"/>
      <c r="AB13" s="301"/>
      <c r="AC13" s="557"/>
      <c r="AD13" s="520"/>
      <c r="AE13" s="520"/>
      <c r="AF13" s="520"/>
      <c r="AG13" s="208"/>
      <c r="AH13" s="208"/>
      <c r="AI13" s="206"/>
      <c r="AJ13" s="220"/>
      <c r="AK13" s="302"/>
      <c r="AL13" s="525" t="s">
        <v>251</v>
      </c>
      <c r="AM13" s="526"/>
      <c r="AN13" s="518"/>
      <c r="AO13" s="522"/>
      <c r="AP13" s="523" t="s">
        <v>252</v>
      </c>
      <c r="AQ13" s="204"/>
      <c r="AR13" s="203"/>
      <c r="AS13" s="203"/>
      <c r="AT13" s="203"/>
      <c r="AU13" s="203"/>
      <c r="AV13" s="203"/>
      <c r="AW13" s="203"/>
      <c r="AX13" s="205"/>
      <c r="AY13" s="204"/>
      <c r="AZ13" s="203"/>
      <c r="BA13" s="203"/>
      <c r="BB13" s="203"/>
      <c r="BC13" s="203"/>
      <c r="BD13" s="203"/>
      <c r="BE13" s="203"/>
      <c r="BF13" s="205"/>
    </row>
    <row r="14" spans="1:58" ht="28" customHeight="1">
      <c r="A14" s="200" t="s">
        <v>178</v>
      </c>
      <c r="B14" s="200">
        <v>4</v>
      </c>
      <c r="C14" s="200" t="s">
        <v>253</v>
      </c>
      <c r="D14" s="200">
        <v>3</v>
      </c>
      <c r="E14" s="200"/>
      <c r="F14" s="200">
        <v>63</v>
      </c>
      <c r="G14" s="200">
        <v>8</v>
      </c>
      <c r="H14" s="200" t="s">
        <v>242</v>
      </c>
      <c r="I14" s="200" t="s">
        <v>243</v>
      </c>
      <c r="J14" s="200" t="s">
        <v>47</v>
      </c>
      <c r="K14" s="200" t="s">
        <v>244</v>
      </c>
      <c r="L14" s="199"/>
      <c r="M14" s="218">
        <v>0.41666666666666702</v>
      </c>
      <c r="N14" s="540" t="s">
        <v>254</v>
      </c>
      <c r="O14" s="537" t="s">
        <v>255</v>
      </c>
      <c r="P14" s="284"/>
      <c r="Q14" s="284"/>
      <c r="R14" s="523" t="s">
        <v>252</v>
      </c>
      <c r="S14" s="542" t="s">
        <v>256</v>
      </c>
      <c r="T14" s="539" t="s">
        <v>257</v>
      </c>
      <c r="U14" s="215"/>
      <c r="V14" s="215"/>
      <c r="W14" s="516" t="s">
        <v>252</v>
      </c>
      <c r="X14" s="534" t="s">
        <v>258</v>
      </c>
      <c r="Y14" s="532" t="s">
        <v>259</v>
      </c>
      <c r="Z14" s="215"/>
      <c r="AA14" s="215"/>
      <c r="AB14" s="516" t="s">
        <v>252</v>
      </c>
      <c r="AC14" s="557"/>
      <c r="AD14" s="520"/>
      <c r="AE14" s="520"/>
      <c r="AF14" s="520"/>
      <c r="AG14" s="208"/>
      <c r="AH14" s="208"/>
      <c r="AI14" s="206"/>
      <c r="AJ14" s="220"/>
      <c r="AK14" s="302"/>
      <c r="AL14" s="525"/>
      <c r="AM14" s="526"/>
      <c r="AN14" s="321" t="s">
        <v>260</v>
      </c>
      <c r="AO14" s="321" t="s">
        <v>261</v>
      </c>
      <c r="AP14" s="523"/>
      <c r="AQ14" s="204"/>
      <c r="AR14" s="203"/>
      <c r="AS14" s="203"/>
      <c r="AT14" s="203"/>
      <c r="AU14" s="203"/>
      <c r="AV14" s="203"/>
      <c r="AW14" s="203"/>
      <c r="AX14" s="205"/>
      <c r="AY14" s="204"/>
      <c r="AZ14" s="203"/>
      <c r="BA14" s="203"/>
      <c r="BB14" s="203"/>
      <c r="BC14" s="203"/>
      <c r="BD14" s="203"/>
      <c r="BE14" s="203"/>
      <c r="BF14" s="205"/>
    </row>
    <row r="15" spans="1:58" ht="28" customHeight="1">
      <c r="A15" s="200" t="s">
        <v>178</v>
      </c>
      <c r="B15" s="200">
        <v>4</v>
      </c>
      <c r="C15" s="200" t="s">
        <v>262</v>
      </c>
      <c r="D15" s="200">
        <v>1.5</v>
      </c>
      <c r="E15" s="200"/>
      <c r="F15" s="200">
        <v>63</v>
      </c>
      <c r="G15" s="200">
        <v>8</v>
      </c>
      <c r="H15" s="200" t="s">
        <v>180</v>
      </c>
      <c r="I15" s="200" t="s">
        <v>31</v>
      </c>
      <c r="J15" s="200" t="s">
        <v>47</v>
      </c>
      <c r="K15" s="200" t="s">
        <v>33</v>
      </c>
      <c r="L15" s="199"/>
      <c r="M15" s="218">
        <v>0.42708333333333398</v>
      </c>
      <c r="N15" s="540"/>
      <c r="O15" s="537"/>
      <c r="P15" s="206"/>
      <c r="Q15" s="203"/>
      <c r="R15" s="523"/>
      <c r="S15" s="542"/>
      <c r="T15" s="539"/>
      <c r="U15" s="203"/>
      <c r="V15" s="203"/>
      <c r="W15" s="516"/>
      <c r="X15" s="534"/>
      <c r="Y15" s="532"/>
      <c r="Z15" s="217"/>
      <c r="AA15" s="217"/>
      <c r="AB15" s="516"/>
      <c r="AC15" s="557"/>
      <c r="AD15" s="520"/>
      <c r="AE15" s="520"/>
      <c r="AF15" s="520"/>
      <c r="AG15" s="208"/>
      <c r="AH15" s="208"/>
      <c r="AI15" s="208"/>
      <c r="AJ15" s="230"/>
      <c r="AK15" s="469"/>
      <c r="AL15" s="525"/>
      <c r="AM15" s="526"/>
      <c r="AN15" s="525" t="s">
        <v>251</v>
      </c>
      <c r="AO15" s="526"/>
      <c r="AP15" s="523"/>
      <c r="AQ15" s="204"/>
      <c r="AR15" s="203"/>
      <c r="AS15" s="203"/>
      <c r="AT15" s="203"/>
      <c r="AU15" s="203"/>
      <c r="AV15" s="203"/>
      <c r="AW15" s="203"/>
      <c r="AX15" s="205"/>
      <c r="AY15" s="204"/>
      <c r="AZ15" s="203"/>
      <c r="BA15" s="203"/>
      <c r="BB15" s="203"/>
      <c r="BC15" s="203"/>
      <c r="BD15" s="203"/>
      <c r="BE15" s="203"/>
      <c r="BF15" s="205"/>
    </row>
    <row r="16" spans="1:58" ht="28" customHeight="1">
      <c r="A16" s="200" t="s">
        <v>178</v>
      </c>
      <c r="B16" s="200">
        <v>4</v>
      </c>
      <c r="C16" s="200" t="s">
        <v>263</v>
      </c>
      <c r="D16" s="200"/>
      <c r="E16" s="200"/>
      <c r="F16" s="200">
        <v>63</v>
      </c>
      <c r="G16" s="200"/>
      <c r="H16" s="200" t="s">
        <v>49</v>
      </c>
      <c r="I16" s="200" t="s">
        <v>31</v>
      </c>
      <c r="J16" s="200" t="s">
        <v>47</v>
      </c>
      <c r="K16" s="200" t="s">
        <v>264</v>
      </c>
      <c r="L16" s="199"/>
      <c r="M16" s="218">
        <v>0.4375</v>
      </c>
      <c r="N16" s="540"/>
      <c r="O16" s="537"/>
      <c r="P16" s="537" t="s">
        <v>265</v>
      </c>
      <c r="Q16" s="538" t="s">
        <v>266</v>
      </c>
      <c r="R16" s="523"/>
      <c r="S16" s="542"/>
      <c r="T16" s="539"/>
      <c r="U16" s="539" t="s">
        <v>267</v>
      </c>
      <c r="V16" s="535" t="s">
        <v>268</v>
      </c>
      <c r="W16" s="516"/>
      <c r="X16" s="534"/>
      <c r="Y16" s="532"/>
      <c r="Z16" s="532" t="s">
        <v>269</v>
      </c>
      <c r="AA16" s="533" t="s">
        <v>270</v>
      </c>
      <c r="AB16" s="516"/>
      <c r="AC16" s="557"/>
      <c r="AD16" s="520"/>
      <c r="AE16" s="520"/>
      <c r="AF16" s="520"/>
      <c r="AG16" s="208"/>
      <c r="AH16" s="208"/>
      <c r="AI16" s="208"/>
      <c r="AJ16" s="230"/>
      <c r="AK16" s="469"/>
      <c r="AL16" s="525"/>
      <c r="AM16" s="526"/>
      <c r="AN16" s="525"/>
      <c r="AO16" s="526"/>
      <c r="AP16" s="523" t="s">
        <v>271</v>
      </c>
      <c r="AQ16" s="204"/>
      <c r="AR16" s="203"/>
      <c r="AS16" s="203"/>
      <c r="AT16" s="203"/>
      <c r="AU16" s="203"/>
      <c r="AV16" s="203"/>
      <c r="AW16" s="203"/>
      <c r="AX16" s="205"/>
      <c r="AY16" s="204"/>
      <c r="AZ16" s="203"/>
      <c r="BA16" s="203"/>
      <c r="BB16" s="203"/>
      <c r="BC16" s="203"/>
      <c r="BD16" s="203"/>
      <c r="BE16" s="203"/>
      <c r="BF16" s="205"/>
    </row>
    <row r="17" spans="1:58" ht="28" customHeight="1">
      <c r="A17" s="200" t="s">
        <v>178</v>
      </c>
      <c r="B17" s="200">
        <v>4</v>
      </c>
      <c r="C17" s="200" t="s">
        <v>272</v>
      </c>
      <c r="D17" s="200">
        <v>1.5</v>
      </c>
      <c r="E17" s="200"/>
      <c r="F17" s="200">
        <v>63</v>
      </c>
      <c r="G17" s="200">
        <v>8</v>
      </c>
      <c r="H17" s="200" t="s">
        <v>273</v>
      </c>
      <c r="I17" s="200" t="s">
        <v>274</v>
      </c>
      <c r="J17" s="200" t="s">
        <v>47</v>
      </c>
      <c r="K17" s="200" t="s">
        <v>33</v>
      </c>
      <c r="L17" s="199"/>
      <c r="M17" s="218">
        <v>0.44791666666666702</v>
      </c>
      <c r="N17" s="540"/>
      <c r="O17" s="537"/>
      <c r="P17" s="537"/>
      <c r="Q17" s="538"/>
      <c r="R17" s="523" t="s">
        <v>271</v>
      </c>
      <c r="S17" s="542"/>
      <c r="T17" s="539"/>
      <c r="U17" s="539"/>
      <c r="V17" s="535"/>
      <c r="W17" s="516"/>
      <c r="X17" s="534"/>
      <c r="Y17" s="532"/>
      <c r="Z17" s="532"/>
      <c r="AA17" s="533"/>
      <c r="AB17" s="516"/>
      <c r="AC17" s="557"/>
      <c r="AD17" s="520"/>
      <c r="AE17" s="520"/>
      <c r="AF17" s="520"/>
      <c r="AG17" s="306" t="s">
        <v>275</v>
      </c>
      <c r="AH17" s="306" t="s">
        <v>276</v>
      </c>
      <c r="AI17" s="208"/>
      <c r="AJ17" s="230"/>
      <c r="AK17" s="469"/>
      <c r="AL17" s="306" t="s">
        <v>277</v>
      </c>
      <c r="AM17" s="306" t="s">
        <v>278</v>
      </c>
      <c r="AN17" s="525"/>
      <c r="AO17" s="526"/>
      <c r="AP17" s="523"/>
      <c r="AQ17" s="204"/>
      <c r="AR17" s="203"/>
      <c r="AS17" s="203"/>
      <c r="AT17" s="203"/>
      <c r="AU17" s="203"/>
      <c r="AV17" s="203"/>
      <c r="AW17" s="203"/>
      <c r="AX17" s="205"/>
      <c r="AY17" s="204"/>
      <c r="AZ17" s="203"/>
      <c r="BA17" s="203"/>
      <c r="BB17" s="203"/>
      <c r="BC17" s="203"/>
      <c r="BD17" s="203"/>
      <c r="BE17" s="203"/>
      <c r="BF17" s="205"/>
    </row>
    <row r="18" spans="1:58" ht="28" customHeight="1">
      <c r="A18" s="200" t="s">
        <v>178</v>
      </c>
      <c r="B18" s="200">
        <v>4</v>
      </c>
      <c r="C18" s="200" t="s">
        <v>279</v>
      </c>
      <c r="D18" s="200"/>
      <c r="E18" s="200"/>
      <c r="F18" s="200">
        <v>63</v>
      </c>
      <c r="G18" s="200"/>
      <c r="H18" s="200" t="s">
        <v>49</v>
      </c>
      <c r="I18" s="200" t="s">
        <v>31</v>
      </c>
      <c r="J18" s="200" t="s">
        <v>47</v>
      </c>
      <c r="K18" s="200" t="s">
        <v>264</v>
      </c>
      <c r="L18" s="199"/>
      <c r="M18" s="218">
        <v>0.45833333333333398</v>
      </c>
      <c r="N18" s="540"/>
      <c r="O18" s="537"/>
      <c r="P18" s="537"/>
      <c r="Q18" s="538"/>
      <c r="R18" s="523"/>
      <c r="S18" s="542"/>
      <c r="T18" s="539"/>
      <c r="U18" s="539"/>
      <c r="V18" s="535"/>
      <c r="W18" s="516" t="s">
        <v>271</v>
      </c>
      <c r="X18" s="534"/>
      <c r="Y18" s="532"/>
      <c r="Z18" s="532"/>
      <c r="AA18" s="533"/>
      <c r="AB18" s="516" t="s">
        <v>271</v>
      </c>
      <c r="AC18" s="204"/>
      <c r="AD18" s="203"/>
      <c r="AE18" s="520"/>
      <c r="AF18" s="520"/>
      <c r="AG18" s="528" t="s">
        <v>280</v>
      </c>
      <c r="AH18" s="528" t="s">
        <v>281</v>
      </c>
      <c r="AI18" s="203"/>
      <c r="AJ18" s="205"/>
      <c r="AK18" s="469"/>
      <c r="AL18" s="524" t="s">
        <v>282</v>
      </c>
      <c r="AM18" s="518" t="s">
        <v>283</v>
      </c>
      <c r="AN18" s="525"/>
      <c r="AO18" s="526"/>
      <c r="AP18" s="523"/>
      <c r="AQ18" s="204"/>
      <c r="AR18" s="203"/>
      <c r="AS18" s="208"/>
      <c r="AT18" s="208"/>
      <c r="AU18" s="206"/>
      <c r="AV18" s="206"/>
      <c r="AW18" s="203"/>
      <c r="AX18" s="205"/>
      <c r="AY18" s="204"/>
      <c r="AZ18" s="203"/>
      <c r="BA18" s="203"/>
      <c r="BB18" s="203"/>
      <c r="BC18" s="203"/>
      <c r="BD18" s="203"/>
      <c r="BE18" s="203"/>
      <c r="BF18" s="205"/>
    </row>
    <row r="19" spans="1:58" ht="28" customHeight="1">
      <c r="A19" s="200" t="s">
        <v>178</v>
      </c>
      <c r="B19" s="200">
        <v>6</v>
      </c>
      <c r="C19" s="200" t="s">
        <v>284</v>
      </c>
      <c r="D19" s="200">
        <v>1.5</v>
      </c>
      <c r="E19" s="200"/>
      <c r="F19" s="200">
        <v>59</v>
      </c>
      <c r="G19" s="200">
        <v>8</v>
      </c>
      <c r="H19" s="200" t="s">
        <v>180</v>
      </c>
      <c r="I19" s="200" t="s">
        <v>31</v>
      </c>
      <c r="J19" s="200" t="s">
        <v>47</v>
      </c>
      <c r="K19" s="200" t="s">
        <v>33</v>
      </c>
      <c r="L19" s="199"/>
      <c r="M19" s="218">
        <v>0.46875</v>
      </c>
      <c r="N19" s="540"/>
      <c r="O19" s="537"/>
      <c r="P19" s="537"/>
      <c r="Q19" s="538"/>
      <c r="R19" s="523"/>
      <c r="S19" s="542"/>
      <c r="T19" s="539"/>
      <c r="U19" s="539"/>
      <c r="V19" s="535"/>
      <c r="W19" s="516"/>
      <c r="X19" s="534"/>
      <c r="Y19" s="532"/>
      <c r="Z19" s="532"/>
      <c r="AA19" s="533"/>
      <c r="AB19" s="516"/>
      <c r="AC19" s="204"/>
      <c r="AD19" s="203"/>
      <c r="AE19" s="520"/>
      <c r="AF19" s="520"/>
      <c r="AG19" s="528"/>
      <c r="AH19" s="528"/>
      <c r="AI19" s="306" t="s">
        <v>285</v>
      </c>
      <c r="AJ19" s="306" t="s">
        <v>286</v>
      </c>
      <c r="AK19" s="357"/>
      <c r="AL19" s="524"/>
      <c r="AM19" s="518"/>
      <c r="AN19" s="306" t="s">
        <v>287</v>
      </c>
      <c r="AO19" s="306" t="s">
        <v>288</v>
      </c>
      <c r="AP19" s="301"/>
      <c r="AQ19" s="204"/>
      <c r="AR19" s="203"/>
      <c r="AS19" s="208"/>
      <c r="AT19" s="208"/>
      <c r="AU19" s="206"/>
      <c r="AV19" s="206"/>
      <c r="AW19" s="203"/>
      <c r="AX19" s="205"/>
      <c r="AY19" s="204"/>
      <c r="AZ19" s="203"/>
      <c r="BA19" s="203"/>
      <c r="BB19" s="203"/>
      <c r="BC19" s="203"/>
      <c r="BD19" s="203"/>
      <c r="BE19" s="203"/>
      <c r="BF19" s="205"/>
    </row>
    <row r="20" spans="1:58" ht="28" customHeight="1">
      <c r="A20" s="200" t="s">
        <v>178</v>
      </c>
      <c r="B20" s="200">
        <v>6</v>
      </c>
      <c r="C20" s="200" t="s">
        <v>289</v>
      </c>
      <c r="D20" s="200"/>
      <c r="E20" s="200"/>
      <c r="F20" s="200">
        <v>59</v>
      </c>
      <c r="G20" s="200"/>
      <c r="H20" s="200" t="s">
        <v>242</v>
      </c>
      <c r="I20" s="200" t="s">
        <v>243</v>
      </c>
      <c r="J20" s="200" t="s">
        <v>47</v>
      </c>
      <c r="K20" s="200" t="s">
        <v>244</v>
      </c>
      <c r="L20" s="199"/>
      <c r="M20" s="218">
        <v>0.47916666666666702</v>
      </c>
      <c r="N20" s="325" t="s">
        <v>290</v>
      </c>
      <c r="O20" s="321" t="s">
        <v>291</v>
      </c>
      <c r="P20" s="537"/>
      <c r="Q20" s="538"/>
      <c r="R20" s="523" t="s">
        <v>252</v>
      </c>
      <c r="S20" s="542"/>
      <c r="T20" s="539"/>
      <c r="U20" s="539"/>
      <c r="V20" s="535"/>
      <c r="W20" s="516"/>
      <c r="X20" s="534"/>
      <c r="Y20" s="532"/>
      <c r="Z20" s="532"/>
      <c r="AA20" s="533"/>
      <c r="AB20" s="516"/>
      <c r="AC20" s="524" t="s">
        <v>292</v>
      </c>
      <c r="AD20" s="518" t="s">
        <v>293</v>
      </c>
      <c r="AE20" s="284"/>
      <c r="AF20" s="284"/>
      <c r="AG20" s="528"/>
      <c r="AH20" s="528"/>
      <c r="AI20" s="528" t="s">
        <v>294</v>
      </c>
      <c r="AJ20" s="558" t="s">
        <v>295</v>
      </c>
      <c r="AK20" s="516" t="s">
        <v>103</v>
      </c>
      <c r="AL20" s="524"/>
      <c r="AM20" s="518"/>
      <c r="AN20" s="518" t="s">
        <v>296</v>
      </c>
      <c r="AO20" s="522" t="s">
        <v>297</v>
      </c>
      <c r="AP20" s="523" t="s">
        <v>216</v>
      </c>
      <c r="AQ20" s="204"/>
      <c r="AR20" s="203"/>
      <c r="AS20" s="208"/>
      <c r="AT20" s="208"/>
      <c r="AU20" s="208"/>
      <c r="AV20" s="208"/>
      <c r="AW20" s="203"/>
      <c r="AX20" s="205"/>
      <c r="AY20" s="204"/>
      <c r="AZ20" s="203"/>
      <c r="BA20" s="203"/>
      <c r="BB20" s="203"/>
      <c r="BC20" s="203"/>
      <c r="BD20" s="203"/>
      <c r="BE20" s="203"/>
      <c r="BF20" s="205"/>
    </row>
    <row r="21" spans="1:58" ht="28" customHeight="1">
      <c r="A21" s="200" t="s">
        <v>298</v>
      </c>
      <c r="B21" s="200">
        <v>1</v>
      </c>
      <c r="C21" s="200" t="s">
        <v>179</v>
      </c>
      <c r="D21" s="200"/>
      <c r="E21" s="200"/>
      <c r="F21" s="200">
        <v>32</v>
      </c>
      <c r="G21" s="200"/>
      <c r="H21" s="200" t="s">
        <v>180</v>
      </c>
      <c r="I21" s="200" t="s">
        <v>31</v>
      </c>
      <c r="J21" s="200" t="s">
        <v>47</v>
      </c>
      <c r="K21" s="200" t="s">
        <v>33</v>
      </c>
      <c r="L21" s="199"/>
      <c r="M21" s="218">
        <v>0.48958333333333398</v>
      </c>
      <c r="N21" s="543" t="s">
        <v>251</v>
      </c>
      <c r="O21" s="525"/>
      <c r="P21" s="537"/>
      <c r="Q21" s="538"/>
      <c r="R21" s="523"/>
      <c r="S21" s="542"/>
      <c r="T21" s="539"/>
      <c r="U21" s="539"/>
      <c r="V21" s="535"/>
      <c r="W21" s="516"/>
      <c r="X21" s="534"/>
      <c r="Y21" s="532"/>
      <c r="Z21" s="532"/>
      <c r="AA21" s="533"/>
      <c r="AB21" s="516"/>
      <c r="AC21" s="524"/>
      <c r="AD21" s="518"/>
      <c r="AE21" s="203"/>
      <c r="AF21" s="203"/>
      <c r="AG21" s="528"/>
      <c r="AH21" s="528"/>
      <c r="AI21" s="528"/>
      <c r="AJ21" s="558"/>
      <c r="AK21" s="516"/>
      <c r="AL21" s="524"/>
      <c r="AM21" s="518"/>
      <c r="AN21" s="518"/>
      <c r="AO21" s="522"/>
      <c r="AP21" s="523"/>
      <c r="AQ21" s="204"/>
      <c r="AR21" s="203"/>
      <c r="AS21" s="208"/>
      <c r="AT21" s="208"/>
      <c r="AU21" s="208"/>
      <c r="AV21" s="208"/>
      <c r="AW21" s="203"/>
      <c r="AX21" s="205"/>
      <c r="AY21" s="204"/>
      <c r="AZ21" s="203"/>
      <c r="BA21" s="203"/>
      <c r="BB21" s="203"/>
      <c r="BC21" s="203"/>
      <c r="BD21" s="203"/>
      <c r="BE21" s="203"/>
      <c r="BF21" s="205"/>
    </row>
    <row r="22" spans="1:58" ht="28" customHeight="1">
      <c r="A22" s="200" t="s">
        <v>298</v>
      </c>
      <c r="B22" s="200">
        <v>1</v>
      </c>
      <c r="C22" s="200" t="s">
        <v>193</v>
      </c>
      <c r="D22" s="200"/>
      <c r="E22" s="200"/>
      <c r="F22" s="200">
        <v>32</v>
      </c>
      <c r="G22" s="200"/>
      <c r="H22" s="200" t="s">
        <v>194</v>
      </c>
      <c r="I22" s="200" t="s">
        <v>31</v>
      </c>
      <c r="J22" s="200" t="s">
        <v>47</v>
      </c>
      <c r="K22" s="200" t="s">
        <v>33</v>
      </c>
      <c r="L22" s="199"/>
      <c r="M22" s="218">
        <v>0.5</v>
      </c>
      <c r="N22" s="543"/>
      <c r="O22" s="525"/>
      <c r="P22" s="321" t="s">
        <v>299</v>
      </c>
      <c r="Q22" s="321" t="s">
        <v>300</v>
      </c>
      <c r="R22" s="523"/>
      <c r="S22" s="362" t="s">
        <v>301</v>
      </c>
      <c r="T22" s="321" t="s">
        <v>302</v>
      </c>
      <c r="U22" s="539"/>
      <c r="V22" s="535"/>
      <c r="W22" s="523" t="s">
        <v>231</v>
      </c>
      <c r="X22" s="325" t="s">
        <v>303</v>
      </c>
      <c r="Y22" s="321" t="s">
        <v>304</v>
      </c>
      <c r="Z22" s="532"/>
      <c r="AA22" s="533"/>
      <c r="AB22" s="523" t="s">
        <v>231</v>
      </c>
      <c r="AC22" s="524"/>
      <c r="AD22" s="518"/>
      <c r="AE22" s="518" t="s">
        <v>305</v>
      </c>
      <c r="AF22" s="518" t="s">
        <v>306</v>
      </c>
      <c r="AG22" s="528"/>
      <c r="AH22" s="528"/>
      <c r="AI22" s="528"/>
      <c r="AJ22" s="558"/>
      <c r="AK22" s="516"/>
      <c r="AL22" s="524"/>
      <c r="AM22" s="518"/>
      <c r="AN22" s="518"/>
      <c r="AO22" s="522"/>
      <c r="AP22" s="301"/>
      <c r="AQ22" s="204"/>
      <c r="AR22" s="203"/>
      <c r="AS22" s="208"/>
      <c r="AT22" s="208"/>
      <c r="AU22" s="208"/>
      <c r="AV22" s="208"/>
      <c r="AW22" s="203"/>
      <c r="AX22" s="205"/>
      <c r="AY22" s="204"/>
      <c r="AZ22" s="203"/>
      <c r="BA22" s="203"/>
      <c r="BB22" s="203"/>
      <c r="BC22" s="203"/>
      <c r="BD22" s="203"/>
      <c r="BE22" s="203"/>
      <c r="BF22" s="205"/>
    </row>
    <row r="23" spans="1:58" ht="28" customHeight="1">
      <c r="A23" s="200" t="s">
        <v>298</v>
      </c>
      <c r="B23" s="200">
        <v>2</v>
      </c>
      <c r="C23" s="200" t="s">
        <v>29</v>
      </c>
      <c r="D23" s="200"/>
      <c r="E23" s="200"/>
      <c r="F23" s="200">
        <v>1</v>
      </c>
      <c r="G23" s="200"/>
      <c r="H23" s="200" t="s">
        <v>30</v>
      </c>
      <c r="I23" s="200" t="s">
        <v>31</v>
      </c>
      <c r="J23" s="200" t="s">
        <v>32</v>
      </c>
      <c r="K23" s="200" t="s">
        <v>33</v>
      </c>
      <c r="L23" s="199"/>
      <c r="M23" s="218">
        <v>0.51041666666666696</v>
      </c>
      <c r="N23" s="543"/>
      <c r="O23" s="525"/>
      <c r="P23" s="525" t="s">
        <v>251</v>
      </c>
      <c r="Q23" s="526"/>
      <c r="R23" s="523" t="s">
        <v>271</v>
      </c>
      <c r="S23" s="525" t="s">
        <v>251</v>
      </c>
      <c r="T23" s="526"/>
      <c r="U23" s="539"/>
      <c r="V23" s="535"/>
      <c r="W23" s="523"/>
      <c r="X23" s="525" t="s">
        <v>251</v>
      </c>
      <c r="Y23" s="526"/>
      <c r="Z23" s="532"/>
      <c r="AA23" s="533"/>
      <c r="AB23" s="523"/>
      <c r="AC23" s="524"/>
      <c r="AD23" s="518"/>
      <c r="AE23" s="518"/>
      <c r="AF23" s="518"/>
      <c r="AG23" s="528"/>
      <c r="AH23" s="528"/>
      <c r="AI23" s="528"/>
      <c r="AJ23" s="558"/>
      <c r="AK23" s="516" t="s">
        <v>108</v>
      </c>
      <c r="AL23" s="524"/>
      <c r="AM23" s="518"/>
      <c r="AN23" s="518"/>
      <c r="AO23" s="522"/>
      <c r="AP23" s="301"/>
      <c r="AQ23" s="204"/>
      <c r="AR23" s="203"/>
      <c r="AS23" s="208"/>
      <c r="AT23" s="208"/>
      <c r="AU23" s="208"/>
      <c r="AV23" s="208"/>
      <c r="AW23" s="203"/>
      <c r="AX23" s="205"/>
      <c r="AY23" s="204"/>
      <c r="AZ23" s="203"/>
      <c r="BA23" s="203"/>
      <c r="BB23" s="203"/>
      <c r="BC23" s="203"/>
      <c r="BD23" s="203"/>
      <c r="BE23" s="203"/>
      <c r="BF23" s="205"/>
    </row>
    <row r="24" spans="1:58" ht="28" customHeight="1">
      <c r="A24" s="200" t="s">
        <v>298</v>
      </c>
      <c r="B24" s="200">
        <v>2</v>
      </c>
      <c r="C24" s="200" t="s">
        <v>205</v>
      </c>
      <c r="D24" s="200"/>
      <c r="E24" s="200"/>
      <c r="F24" s="200">
        <v>1</v>
      </c>
      <c r="G24" s="200"/>
      <c r="H24" s="200" t="s">
        <v>180</v>
      </c>
      <c r="I24" s="200" t="s">
        <v>31</v>
      </c>
      <c r="J24" s="200" t="s">
        <v>47</v>
      </c>
      <c r="K24" s="200" t="s">
        <v>33</v>
      </c>
      <c r="L24" s="199"/>
      <c r="M24" s="218">
        <v>0.52083333333333404</v>
      </c>
      <c r="N24" s="543"/>
      <c r="O24" s="525"/>
      <c r="P24" s="525"/>
      <c r="Q24" s="526"/>
      <c r="R24" s="523"/>
      <c r="S24" s="525"/>
      <c r="T24" s="526"/>
      <c r="U24" s="321" t="s">
        <v>307</v>
      </c>
      <c r="V24" s="321" t="s">
        <v>308</v>
      </c>
      <c r="W24" s="516" t="s">
        <v>252</v>
      </c>
      <c r="X24" s="525"/>
      <c r="Y24" s="526"/>
      <c r="Z24" s="321" t="s">
        <v>309</v>
      </c>
      <c r="AA24" s="321" t="s">
        <v>310</v>
      </c>
      <c r="AB24" s="516" t="s">
        <v>252</v>
      </c>
      <c r="AC24" s="524"/>
      <c r="AD24" s="518"/>
      <c r="AE24" s="518"/>
      <c r="AF24" s="518"/>
      <c r="AG24" s="203"/>
      <c r="AH24" s="203"/>
      <c r="AI24" s="528"/>
      <c r="AJ24" s="558"/>
      <c r="AK24" s="516"/>
      <c r="AL24" s="321" t="s">
        <v>311</v>
      </c>
      <c r="AM24" s="321" t="s">
        <v>312</v>
      </c>
      <c r="AN24" s="518"/>
      <c r="AO24" s="522"/>
      <c r="AP24" s="301"/>
      <c r="AQ24" s="204"/>
      <c r="AR24" s="203"/>
      <c r="AS24" s="206"/>
      <c r="AT24" s="206"/>
      <c r="AU24" s="208"/>
      <c r="AV24" s="208"/>
      <c r="AW24" s="203"/>
      <c r="AX24" s="205"/>
      <c r="AY24" s="204"/>
      <c r="AZ24" s="203"/>
      <c r="BA24" s="203"/>
      <c r="BB24" s="203"/>
      <c r="BC24" s="203"/>
      <c r="BD24" s="203"/>
      <c r="BE24" s="203"/>
      <c r="BF24" s="205"/>
    </row>
    <row r="25" spans="1:58" ht="28" customHeight="1">
      <c r="A25" s="200" t="s">
        <v>298</v>
      </c>
      <c r="B25" s="200">
        <v>3</v>
      </c>
      <c r="C25" s="200" t="s">
        <v>217</v>
      </c>
      <c r="D25" s="200"/>
      <c r="E25" s="200"/>
      <c r="F25" s="200">
        <v>20</v>
      </c>
      <c r="G25" s="200"/>
      <c r="H25" s="200" t="s">
        <v>46</v>
      </c>
      <c r="I25" s="200" t="s">
        <v>31</v>
      </c>
      <c r="J25" s="200" t="s">
        <v>47</v>
      </c>
      <c r="K25" s="200" t="s">
        <v>33</v>
      </c>
      <c r="L25" s="199"/>
      <c r="M25" s="218">
        <v>0.53125</v>
      </c>
      <c r="N25" s="305" t="s">
        <v>313</v>
      </c>
      <c r="O25" s="306" t="s">
        <v>314</v>
      </c>
      <c r="P25" s="525"/>
      <c r="Q25" s="526"/>
      <c r="R25" s="523"/>
      <c r="S25" s="525"/>
      <c r="T25" s="526"/>
      <c r="U25" s="525" t="s">
        <v>251</v>
      </c>
      <c r="V25" s="526"/>
      <c r="W25" s="516"/>
      <c r="X25" s="525"/>
      <c r="Y25" s="526"/>
      <c r="Z25" s="525" t="s">
        <v>251</v>
      </c>
      <c r="AA25" s="526"/>
      <c r="AB25" s="516"/>
      <c r="AC25" s="524"/>
      <c r="AD25" s="518"/>
      <c r="AE25" s="518"/>
      <c r="AF25" s="518"/>
      <c r="AG25" s="203"/>
      <c r="AH25" s="203"/>
      <c r="AI25" s="528"/>
      <c r="AJ25" s="558"/>
      <c r="AK25" s="516"/>
      <c r="AL25" s="203"/>
      <c r="AM25" s="203"/>
      <c r="AN25" s="518"/>
      <c r="AO25" s="522"/>
      <c r="AP25" s="301"/>
      <c r="AQ25" s="204"/>
      <c r="AR25" s="203"/>
      <c r="AS25" s="206"/>
      <c r="AT25" s="206"/>
      <c r="AU25" s="208"/>
      <c r="AV25" s="208"/>
      <c r="AW25" s="203"/>
      <c r="AX25" s="205"/>
      <c r="AY25" s="204"/>
      <c r="AZ25" s="203"/>
      <c r="BA25" s="203"/>
      <c r="BB25" s="203"/>
      <c r="BC25" s="203"/>
      <c r="BD25" s="203"/>
      <c r="BE25" s="203"/>
      <c r="BF25" s="205"/>
    </row>
    <row r="26" spans="1:58" ht="28" customHeight="1">
      <c r="A26" s="200" t="s">
        <v>298</v>
      </c>
      <c r="B26" s="200">
        <v>3</v>
      </c>
      <c r="C26" s="200" t="s">
        <v>228</v>
      </c>
      <c r="D26" s="200"/>
      <c r="E26" s="200"/>
      <c r="F26" s="200">
        <v>20</v>
      </c>
      <c r="G26" s="200"/>
      <c r="H26" s="200" t="s">
        <v>180</v>
      </c>
      <c r="I26" s="200" t="s">
        <v>31</v>
      </c>
      <c r="J26" s="200" t="s">
        <v>47</v>
      </c>
      <c r="K26" s="200" t="s">
        <v>33</v>
      </c>
      <c r="L26" s="199"/>
      <c r="M26" s="218">
        <v>0.54166666666666696</v>
      </c>
      <c r="N26" s="547" t="s">
        <v>315</v>
      </c>
      <c r="O26" s="541" t="s">
        <v>316</v>
      </c>
      <c r="P26" s="525"/>
      <c r="Q26" s="526"/>
      <c r="R26" s="523" t="s">
        <v>231</v>
      </c>
      <c r="S26" s="525"/>
      <c r="T26" s="526"/>
      <c r="U26" s="525"/>
      <c r="V26" s="526"/>
      <c r="W26" s="516"/>
      <c r="X26" s="525"/>
      <c r="Y26" s="526"/>
      <c r="Z26" s="525"/>
      <c r="AA26" s="526"/>
      <c r="AB26" s="516"/>
      <c r="AC26" s="204"/>
      <c r="AD26" s="203"/>
      <c r="AE26" s="518"/>
      <c r="AF26" s="518"/>
      <c r="AG26" s="519" t="s">
        <v>317</v>
      </c>
      <c r="AH26" s="520" t="s">
        <v>318</v>
      </c>
      <c r="AI26" s="203"/>
      <c r="AJ26" s="205"/>
      <c r="AK26" s="469"/>
      <c r="AL26" s="206"/>
      <c r="AM26" s="206"/>
      <c r="AN26" s="239" t="s">
        <v>319</v>
      </c>
      <c r="AO26" s="239" t="s">
        <v>320</v>
      </c>
      <c r="AP26" s="523" t="s">
        <v>160</v>
      </c>
      <c r="AQ26" s="204"/>
      <c r="AR26" s="203"/>
      <c r="AS26" s="203"/>
      <c r="AT26" s="203"/>
      <c r="AU26" s="203"/>
      <c r="AV26" s="203"/>
      <c r="AW26" s="203"/>
      <c r="AX26" s="205"/>
      <c r="AY26" s="204"/>
      <c r="AZ26" s="203"/>
      <c r="BA26" s="203"/>
      <c r="BB26" s="203"/>
      <c r="BC26" s="203"/>
      <c r="BD26" s="203"/>
      <c r="BE26" s="203"/>
      <c r="BF26" s="205"/>
    </row>
    <row r="27" spans="1:58" ht="28" customHeight="1">
      <c r="A27" s="200" t="s">
        <v>298</v>
      </c>
      <c r="B27" s="200">
        <v>4</v>
      </c>
      <c r="C27" s="200" t="s">
        <v>245</v>
      </c>
      <c r="D27" s="200"/>
      <c r="E27" s="200"/>
      <c r="F27" s="200">
        <v>22</v>
      </c>
      <c r="G27" s="200"/>
      <c r="H27" s="200" t="s">
        <v>46</v>
      </c>
      <c r="I27" s="200" t="s">
        <v>31</v>
      </c>
      <c r="J27" s="200" t="s">
        <v>47</v>
      </c>
      <c r="K27" s="200" t="s">
        <v>33</v>
      </c>
      <c r="L27" s="199"/>
      <c r="M27" s="218">
        <v>0.55208333333333404</v>
      </c>
      <c r="N27" s="547"/>
      <c r="O27" s="541"/>
      <c r="P27" s="306" t="s">
        <v>321</v>
      </c>
      <c r="Q27" s="306" t="s">
        <v>322</v>
      </c>
      <c r="R27" s="523"/>
      <c r="S27" s="370" t="s">
        <v>323</v>
      </c>
      <c r="T27" s="306" t="s">
        <v>324</v>
      </c>
      <c r="U27" s="525"/>
      <c r="V27" s="526"/>
      <c r="W27" s="523" t="s">
        <v>271</v>
      </c>
      <c r="X27" s="305" t="s">
        <v>325</v>
      </c>
      <c r="Y27" s="306" t="s">
        <v>326</v>
      </c>
      <c r="Z27" s="525"/>
      <c r="AA27" s="526"/>
      <c r="AB27" s="523" t="s">
        <v>271</v>
      </c>
      <c r="AC27" s="204"/>
      <c r="AD27" s="203"/>
      <c r="AE27" s="518"/>
      <c r="AF27" s="518"/>
      <c r="AG27" s="519"/>
      <c r="AH27" s="520"/>
      <c r="AI27" s="203"/>
      <c r="AJ27" s="205"/>
      <c r="AK27" s="469"/>
      <c r="AL27" s="203"/>
      <c r="AM27" s="203"/>
      <c r="AN27" s="203"/>
      <c r="AO27" s="203"/>
      <c r="AP27" s="523"/>
      <c r="AQ27" s="204"/>
      <c r="AR27" s="203"/>
      <c r="AS27" s="203"/>
      <c r="AT27" s="203"/>
      <c r="AU27" s="203"/>
      <c r="AV27" s="203"/>
      <c r="AW27" s="203"/>
      <c r="AX27" s="205"/>
      <c r="AY27" s="204"/>
      <c r="AZ27" s="203"/>
      <c r="BA27" s="203"/>
      <c r="BB27" s="203"/>
      <c r="BC27" s="203"/>
      <c r="BD27" s="203"/>
      <c r="BE27" s="203"/>
      <c r="BF27" s="205"/>
    </row>
    <row r="28" spans="1:58" ht="28" customHeight="1">
      <c r="A28" s="200" t="s">
        <v>298</v>
      </c>
      <c r="B28" s="200">
        <v>4</v>
      </c>
      <c r="C28" s="200" t="s">
        <v>272</v>
      </c>
      <c r="D28" s="200"/>
      <c r="E28" s="200"/>
      <c r="F28" s="200">
        <v>22</v>
      </c>
      <c r="G28" s="200"/>
      <c r="H28" s="200" t="s">
        <v>273</v>
      </c>
      <c r="I28" s="200" t="s">
        <v>274</v>
      </c>
      <c r="J28" s="200" t="s">
        <v>47</v>
      </c>
      <c r="K28" s="200" t="s">
        <v>33</v>
      </c>
      <c r="L28" s="199"/>
      <c r="M28" s="218">
        <v>0.5625</v>
      </c>
      <c r="N28" s="547"/>
      <c r="O28" s="541"/>
      <c r="P28" s="545" t="s">
        <v>327</v>
      </c>
      <c r="Q28" s="546" t="s">
        <v>328</v>
      </c>
      <c r="R28" s="301"/>
      <c r="S28" s="524" t="s">
        <v>329</v>
      </c>
      <c r="T28" s="518" t="s">
        <v>330</v>
      </c>
      <c r="U28" s="525"/>
      <c r="V28" s="526"/>
      <c r="W28" s="523"/>
      <c r="X28" s="536" t="s">
        <v>331</v>
      </c>
      <c r="Y28" s="530" t="s">
        <v>332</v>
      </c>
      <c r="Z28" s="525"/>
      <c r="AA28" s="526"/>
      <c r="AB28" s="523"/>
      <c r="AC28" s="529" t="s">
        <v>333</v>
      </c>
      <c r="AD28" s="528" t="s">
        <v>334</v>
      </c>
      <c r="AE28" s="284"/>
      <c r="AF28" s="284"/>
      <c r="AG28" s="519"/>
      <c r="AH28" s="520"/>
      <c r="AI28" s="520" t="s">
        <v>335</v>
      </c>
      <c r="AJ28" s="521" t="s">
        <v>336</v>
      </c>
      <c r="AK28" s="516" t="s">
        <v>103</v>
      </c>
      <c r="AL28" s="203"/>
      <c r="AM28" s="203"/>
      <c r="AN28" s="203"/>
      <c r="AO28" s="203"/>
      <c r="AP28" s="523"/>
      <c r="AQ28" s="204"/>
      <c r="AR28" s="203"/>
      <c r="AS28" s="203"/>
      <c r="AT28" s="203"/>
      <c r="AU28" s="203"/>
      <c r="AV28" s="203"/>
      <c r="AW28" s="203"/>
      <c r="AX28" s="205"/>
      <c r="AY28" s="204"/>
      <c r="AZ28" s="203"/>
      <c r="BA28" s="203"/>
      <c r="BB28" s="203"/>
      <c r="BC28" s="203"/>
      <c r="BD28" s="203"/>
      <c r="BE28" s="203"/>
      <c r="BF28" s="205"/>
    </row>
    <row r="29" spans="1:58" ht="28" customHeight="1">
      <c r="A29" s="200" t="s">
        <v>298</v>
      </c>
      <c r="B29" s="200">
        <v>5</v>
      </c>
      <c r="C29" s="200" t="s">
        <v>241</v>
      </c>
      <c r="D29" s="200"/>
      <c r="E29" s="200"/>
      <c r="F29" s="200">
        <v>1</v>
      </c>
      <c r="G29" s="200"/>
      <c r="H29" s="200" t="s">
        <v>242</v>
      </c>
      <c r="I29" s="200" t="s">
        <v>243</v>
      </c>
      <c r="J29" s="200" t="s">
        <v>47</v>
      </c>
      <c r="K29" s="200" t="s">
        <v>244</v>
      </c>
      <c r="L29" s="199"/>
      <c r="M29" s="218">
        <v>0.57291666666666696</v>
      </c>
      <c r="N29" s="547"/>
      <c r="O29" s="541"/>
      <c r="P29" s="545"/>
      <c r="Q29" s="546"/>
      <c r="R29" s="301"/>
      <c r="S29" s="524"/>
      <c r="T29" s="518"/>
      <c r="U29" s="306" t="s">
        <v>337</v>
      </c>
      <c r="V29" s="306" t="s">
        <v>338</v>
      </c>
      <c r="W29" s="523"/>
      <c r="X29" s="536"/>
      <c r="Y29" s="530"/>
      <c r="Z29" s="306" t="s">
        <v>339</v>
      </c>
      <c r="AA29" s="306" t="s">
        <v>340</v>
      </c>
      <c r="AB29" s="523"/>
      <c r="AC29" s="529"/>
      <c r="AD29" s="528"/>
      <c r="AE29" s="203"/>
      <c r="AF29" s="203"/>
      <c r="AG29" s="519"/>
      <c r="AH29" s="520"/>
      <c r="AI29" s="520"/>
      <c r="AJ29" s="521"/>
      <c r="AK29" s="516"/>
      <c r="AL29" s="203"/>
      <c r="AM29" s="203"/>
      <c r="AN29" s="203"/>
      <c r="AO29" s="203"/>
      <c r="AP29" s="523"/>
      <c r="AQ29" s="204"/>
      <c r="AR29" s="203"/>
      <c r="AS29" s="203"/>
      <c r="AT29" s="203"/>
      <c r="AU29" s="203"/>
      <c r="AV29" s="203"/>
      <c r="AW29" s="203"/>
      <c r="AX29" s="205"/>
      <c r="AY29" s="204"/>
      <c r="AZ29" s="203"/>
      <c r="BA29" s="203"/>
      <c r="BB29" s="203"/>
      <c r="BC29" s="203"/>
      <c r="BD29" s="203"/>
      <c r="BE29" s="203"/>
      <c r="BF29" s="205"/>
    </row>
    <row r="30" spans="1:58" ht="28" customHeight="1">
      <c r="A30" s="200" t="s">
        <v>298</v>
      </c>
      <c r="B30" s="200">
        <v>5</v>
      </c>
      <c r="C30" s="200" t="s">
        <v>246</v>
      </c>
      <c r="D30" s="200"/>
      <c r="E30" s="200"/>
      <c r="F30" s="200">
        <v>1</v>
      </c>
      <c r="G30" s="200"/>
      <c r="H30" s="200" t="s">
        <v>247</v>
      </c>
      <c r="I30" s="200" t="s">
        <v>31</v>
      </c>
      <c r="J30" s="200" t="s">
        <v>47</v>
      </c>
      <c r="K30" s="200" t="s">
        <v>33</v>
      </c>
      <c r="L30" s="199"/>
      <c r="M30" s="218">
        <v>0.58333333333333404</v>
      </c>
      <c r="N30" s="547"/>
      <c r="O30" s="541"/>
      <c r="P30" s="545"/>
      <c r="Q30" s="546"/>
      <c r="R30" s="301"/>
      <c r="S30" s="524"/>
      <c r="T30" s="518"/>
      <c r="U30" s="518" t="s">
        <v>341</v>
      </c>
      <c r="V30" s="522" t="s">
        <v>342</v>
      </c>
      <c r="W30" s="523" t="s">
        <v>231</v>
      </c>
      <c r="X30" s="536"/>
      <c r="Y30" s="530"/>
      <c r="Z30" s="530" t="s">
        <v>343</v>
      </c>
      <c r="AA30" s="531" t="s">
        <v>344</v>
      </c>
      <c r="AB30" s="523" t="s">
        <v>231</v>
      </c>
      <c r="AC30" s="529"/>
      <c r="AD30" s="528"/>
      <c r="AE30" s="528" t="s">
        <v>345</v>
      </c>
      <c r="AF30" s="528" t="s">
        <v>346</v>
      </c>
      <c r="AG30" s="519"/>
      <c r="AH30" s="520"/>
      <c r="AI30" s="520"/>
      <c r="AJ30" s="521"/>
      <c r="AK30" s="516"/>
      <c r="AL30" s="203"/>
      <c r="AP30" s="523"/>
      <c r="AQ30" s="204"/>
      <c r="AR30" s="203"/>
      <c r="AS30" s="203"/>
      <c r="AT30" s="203"/>
      <c r="AU30" s="203"/>
      <c r="AV30" s="203"/>
      <c r="AW30" s="203"/>
      <c r="AX30" s="205"/>
      <c r="AY30" s="204"/>
      <c r="AZ30" s="203"/>
      <c r="BA30" s="203"/>
      <c r="BB30" s="203"/>
      <c r="BC30" s="203"/>
      <c r="BD30" s="203"/>
      <c r="BE30" s="203"/>
      <c r="BF30" s="205"/>
    </row>
    <row r="31" spans="1:58" ht="28" customHeight="1">
      <c r="A31" s="200" t="s">
        <v>298</v>
      </c>
      <c r="B31" s="200">
        <v>6</v>
      </c>
      <c r="C31" s="200" t="s">
        <v>253</v>
      </c>
      <c r="D31" s="200"/>
      <c r="E31" s="200"/>
      <c r="F31" s="200">
        <v>32</v>
      </c>
      <c r="G31" s="200"/>
      <c r="H31" s="200" t="s">
        <v>242</v>
      </c>
      <c r="I31" s="200" t="s">
        <v>243</v>
      </c>
      <c r="J31" s="200" t="s">
        <v>47</v>
      </c>
      <c r="K31" s="200" t="s">
        <v>244</v>
      </c>
      <c r="L31" s="199"/>
      <c r="M31" s="218">
        <v>0.59375</v>
      </c>
      <c r="N31" s="547"/>
      <c r="O31" s="541"/>
      <c r="P31" s="545"/>
      <c r="Q31" s="546"/>
      <c r="R31" s="301"/>
      <c r="S31" s="524"/>
      <c r="T31" s="518"/>
      <c r="U31" s="518"/>
      <c r="V31" s="522"/>
      <c r="W31" s="523"/>
      <c r="X31" s="536"/>
      <c r="Y31" s="530"/>
      <c r="Z31" s="530"/>
      <c r="AA31" s="531"/>
      <c r="AB31" s="523"/>
      <c r="AC31" s="529"/>
      <c r="AD31" s="528"/>
      <c r="AE31" s="528"/>
      <c r="AF31" s="528"/>
      <c r="AG31" s="519"/>
      <c r="AH31" s="520"/>
      <c r="AI31" s="520"/>
      <c r="AJ31" s="521"/>
      <c r="AK31" s="516" t="s">
        <v>108</v>
      </c>
      <c r="AL31" s="203"/>
      <c r="AP31" s="523"/>
      <c r="AQ31" s="204"/>
      <c r="AR31" s="203"/>
      <c r="AS31" s="203"/>
      <c r="AT31" s="203"/>
      <c r="AU31" s="203"/>
      <c r="AV31" s="203"/>
      <c r="AW31" s="203"/>
      <c r="AX31" s="205"/>
      <c r="AY31" s="204"/>
      <c r="AZ31" s="203"/>
      <c r="BA31" s="203"/>
      <c r="BB31" s="203"/>
      <c r="BC31" s="203"/>
      <c r="BD31" s="203"/>
      <c r="BE31" s="203"/>
      <c r="BF31" s="205"/>
    </row>
    <row r="32" spans="1:58" ht="28" customHeight="1">
      <c r="A32" s="200" t="s">
        <v>298</v>
      </c>
      <c r="B32" s="200">
        <v>6</v>
      </c>
      <c r="C32" s="200" t="s">
        <v>279</v>
      </c>
      <c r="D32" s="200"/>
      <c r="E32" s="200"/>
      <c r="F32" s="200">
        <v>32</v>
      </c>
      <c r="G32" s="200"/>
      <c r="H32" s="200" t="s">
        <v>49</v>
      </c>
      <c r="I32" s="200" t="s">
        <v>31</v>
      </c>
      <c r="J32" s="200" t="s">
        <v>47</v>
      </c>
      <c r="K32" s="200" t="s">
        <v>264</v>
      </c>
      <c r="L32" s="199"/>
      <c r="M32" s="218">
        <v>0.60416666666666696</v>
      </c>
      <c r="N32" s="209"/>
      <c r="O32" s="206"/>
      <c r="P32" s="545"/>
      <c r="Q32" s="546"/>
      <c r="R32" s="301"/>
      <c r="S32" s="524"/>
      <c r="T32" s="518"/>
      <c r="U32" s="518"/>
      <c r="V32" s="522"/>
      <c r="W32" s="301"/>
      <c r="X32" s="536"/>
      <c r="Y32" s="530"/>
      <c r="Z32" s="530"/>
      <c r="AA32" s="531"/>
      <c r="AB32" s="301"/>
      <c r="AC32" s="529"/>
      <c r="AD32" s="528"/>
      <c r="AE32" s="528"/>
      <c r="AF32" s="528"/>
      <c r="AG32" s="519"/>
      <c r="AH32" s="520"/>
      <c r="AI32" s="520"/>
      <c r="AJ32" s="521"/>
      <c r="AK32" s="516"/>
      <c r="AL32" s="203"/>
      <c r="AP32" s="301"/>
      <c r="AQ32" s="204"/>
      <c r="AR32" s="203"/>
      <c r="AS32" s="203"/>
      <c r="AT32" s="203"/>
      <c r="AU32" s="203"/>
      <c r="AV32" s="203"/>
      <c r="AW32" s="203"/>
      <c r="AX32" s="205"/>
      <c r="AY32" s="204"/>
      <c r="AZ32" s="203"/>
      <c r="BA32" s="203"/>
      <c r="BB32" s="203"/>
      <c r="BC32" s="203"/>
      <c r="BD32" s="203"/>
      <c r="BE32" s="203"/>
      <c r="BF32" s="205"/>
    </row>
    <row r="33" spans="1:58" ht="28" customHeight="1">
      <c r="A33" s="200" t="s">
        <v>298</v>
      </c>
      <c r="B33" s="200">
        <v>7</v>
      </c>
      <c r="C33" s="200" t="s">
        <v>262</v>
      </c>
      <c r="D33" s="200"/>
      <c r="E33" s="200"/>
      <c r="F33" s="200">
        <v>25</v>
      </c>
      <c r="G33" s="200"/>
      <c r="H33" s="200" t="s">
        <v>180</v>
      </c>
      <c r="I33" s="200" t="s">
        <v>31</v>
      </c>
      <c r="J33" s="200" t="s">
        <v>47</v>
      </c>
      <c r="K33" s="200" t="s">
        <v>33</v>
      </c>
      <c r="L33" s="199"/>
      <c r="M33" s="218">
        <v>0.61458333333333404</v>
      </c>
      <c r="N33" s="204"/>
      <c r="O33" s="203"/>
      <c r="P33" s="545"/>
      <c r="Q33" s="546"/>
      <c r="R33" s="301"/>
      <c r="S33" s="524"/>
      <c r="T33" s="518"/>
      <c r="U33" s="518"/>
      <c r="V33" s="522"/>
      <c r="W33" s="301"/>
      <c r="X33" s="536"/>
      <c r="Y33" s="530"/>
      <c r="Z33" s="530"/>
      <c r="AA33" s="531"/>
      <c r="AB33" s="301"/>
      <c r="AC33" s="529"/>
      <c r="AD33" s="528"/>
      <c r="AE33" s="528"/>
      <c r="AF33" s="528"/>
      <c r="AG33" s="519"/>
      <c r="AH33" s="520"/>
      <c r="AI33" s="520"/>
      <c r="AJ33" s="521"/>
      <c r="AK33" s="516"/>
      <c r="AL33" s="203"/>
      <c r="AP33" s="301"/>
      <c r="AQ33" s="204"/>
      <c r="AR33" s="203"/>
      <c r="AS33" s="203"/>
      <c r="AT33" s="203"/>
      <c r="AU33" s="203"/>
      <c r="AV33" s="203"/>
      <c r="AW33" s="203"/>
      <c r="AX33" s="205"/>
      <c r="AY33" s="204"/>
      <c r="AZ33" s="203"/>
      <c r="BA33" s="203"/>
      <c r="BB33" s="203"/>
      <c r="BC33" s="203"/>
      <c r="BD33" s="203"/>
      <c r="BE33" s="203"/>
      <c r="BF33" s="205"/>
    </row>
    <row r="34" spans="1:58" ht="28" customHeight="1">
      <c r="A34" s="200" t="s">
        <v>298</v>
      </c>
      <c r="B34" s="200">
        <v>7</v>
      </c>
      <c r="C34" s="200" t="s">
        <v>263</v>
      </c>
      <c r="D34" s="200"/>
      <c r="E34" s="200"/>
      <c r="F34" s="200">
        <v>25</v>
      </c>
      <c r="G34" s="200"/>
      <c r="H34" s="200" t="s">
        <v>49</v>
      </c>
      <c r="I34" s="200" t="s">
        <v>31</v>
      </c>
      <c r="J34" s="200" t="s">
        <v>47</v>
      </c>
      <c r="K34" s="200" t="s">
        <v>264</v>
      </c>
      <c r="L34" s="199"/>
      <c r="M34" s="218">
        <v>0.625000000000001</v>
      </c>
      <c r="N34" s="540" t="s">
        <v>347</v>
      </c>
      <c r="O34" s="537" t="s">
        <v>348</v>
      </c>
      <c r="P34" s="284"/>
      <c r="Q34" s="284"/>
      <c r="R34" s="523" t="s">
        <v>252</v>
      </c>
      <c r="S34" s="206"/>
      <c r="T34" s="206"/>
      <c r="U34" s="518"/>
      <c r="V34" s="522"/>
      <c r="W34" s="301"/>
      <c r="X34" s="217"/>
      <c r="Y34" s="217"/>
      <c r="Z34" s="530"/>
      <c r="AA34" s="531"/>
      <c r="AB34" s="301"/>
      <c r="AC34" s="325" t="s">
        <v>349</v>
      </c>
      <c r="AD34" s="321" t="s">
        <v>350</v>
      </c>
      <c r="AE34" s="528"/>
      <c r="AF34" s="528"/>
      <c r="AG34" s="519"/>
      <c r="AH34" s="520"/>
      <c r="AI34" s="520"/>
      <c r="AJ34" s="521"/>
      <c r="AK34" s="516" t="s">
        <v>149</v>
      </c>
      <c r="AL34" s="203"/>
      <c r="AP34" s="301"/>
      <c r="AQ34" s="204"/>
      <c r="AR34" s="203"/>
      <c r="AS34" s="203"/>
      <c r="AT34" s="203"/>
      <c r="AU34" s="203"/>
      <c r="AV34" s="203"/>
      <c r="AW34" s="203"/>
      <c r="AX34" s="205"/>
      <c r="AY34" s="204"/>
      <c r="AZ34" s="203"/>
      <c r="BA34" s="203"/>
      <c r="BB34" s="203"/>
      <c r="BC34" s="203"/>
      <c r="BD34" s="203"/>
      <c r="BE34" s="203"/>
      <c r="BF34" s="205"/>
    </row>
    <row r="35" spans="1:58" ht="28" customHeight="1">
      <c r="A35" s="200" t="s">
        <v>298</v>
      </c>
      <c r="B35" s="200">
        <v>10</v>
      </c>
      <c r="C35" s="200" t="s">
        <v>284</v>
      </c>
      <c r="D35" s="200"/>
      <c r="E35" s="200"/>
      <c r="F35" s="200">
        <v>12</v>
      </c>
      <c r="G35" s="200"/>
      <c r="H35" s="200" t="s">
        <v>180</v>
      </c>
      <c r="I35" s="200" t="s">
        <v>31</v>
      </c>
      <c r="J35" s="200" t="s">
        <v>47</v>
      </c>
      <c r="K35" s="200" t="s">
        <v>33</v>
      </c>
      <c r="L35" s="199"/>
      <c r="M35" s="218">
        <v>0.63541666666666696</v>
      </c>
      <c r="N35" s="540"/>
      <c r="O35" s="537"/>
      <c r="P35" s="203"/>
      <c r="Q35" s="203"/>
      <c r="R35" s="523"/>
      <c r="S35" s="203"/>
      <c r="T35" s="203"/>
      <c r="U35" s="518"/>
      <c r="V35" s="522"/>
      <c r="W35" s="301"/>
      <c r="X35" s="217"/>
      <c r="Y35" s="217"/>
      <c r="Z35" s="530"/>
      <c r="AA35" s="531"/>
      <c r="AB35" s="301"/>
      <c r="AC35" s="204"/>
      <c r="AD35" s="203"/>
      <c r="AE35" s="528"/>
      <c r="AF35" s="528"/>
      <c r="AG35" s="519"/>
      <c r="AH35" s="520"/>
      <c r="AI35" s="520"/>
      <c r="AJ35" s="521"/>
      <c r="AK35" s="516"/>
      <c r="AL35" s="203"/>
      <c r="AP35" s="301"/>
      <c r="AQ35" s="204"/>
      <c r="AR35" s="203"/>
      <c r="AS35" s="203"/>
      <c r="AT35" s="203"/>
      <c r="AU35" s="203"/>
      <c r="AV35" s="203"/>
      <c r="AW35" s="203"/>
      <c r="AX35" s="205"/>
      <c r="AY35" s="204"/>
      <c r="AZ35" s="203"/>
      <c r="BA35" s="203"/>
      <c r="BB35" s="203"/>
      <c r="BC35" s="203"/>
      <c r="BD35" s="203"/>
      <c r="BE35" s="203"/>
      <c r="BF35" s="205"/>
    </row>
    <row r="36" spans="1:58" ht="28" customHeight="1">
      <c r="A36" s="200" t="s">
        <v>298</v>
      </c>
      <c r="B36" s="200">
        <v>10</v>
      </c>
      <c r="C36" s="200" t="s">
        <v>289</v>
      </c>
      <c r="D36" s="200"/>
      <c r="E36" s="200"/>
      <c r="F36" s="200">
        <v>12</v>
      </c>
      <c r="G36" s="200"/>
      <c r="H36" s="200" t="s">
        <v>242</v>
      </c>
      <c r="I36" s="200" t="s">
        <v>243</v>
      </c>
      <c r="J36" s="200" t="s">
        <v>47</v>
      </c>
      <c r="K36" s="200" t="s">
        <v>244</v>
      </c>
      <c r="L36" s="199"/>
      <c r="M36" s="218">
        <v>0.64583333333333404</v>
      </c>
      <c r="N36" s="540"/>
      <c r="O36" s="537"/>
      <c r="P36" s="537" t="s">
        <v>351</v>
      </c>
      <c r="Q36" s="538" t="s">
        <v>352</v>
      </c>
      <c r="R36" s="523"/>
      <c r="S36" s="542" t="s">
        <v>353</v>
      </c>
      <c r="T36" s="539" t="s">
        <v>354</v>
      </c>
      <c r="U36" s="219"/>
      <c r="V36" s="219"/>
      <c r="W36" s="516" t="s">
        <v>252</v>
      </c>
      <c r="X36" s="534" t="s">
        <v>355</v>
      </c>
      <c r="Y36" s="532" t="s">
        <v>356</v>
      </c>
      <c r="Z36" s="217"/>
      <c r="AA36" s="295"/>
      <c r="AB36" s="516" t="s">
        <v>252</v>
      </c>
      <c r="AC36" s="204"/>
      <c r="AD36" s="203"/>
      <c r="AE36" s="321" t="s">
        <v>357</v>
      </c>
      <c r="AF36" s="321" t="s">
        <v>358</v>
      </c>
      <c r="AG36" s="519"/>
      <c r="AH36" s="520"/>
      <c r="AI36" s="520"/>
      <c r="AJ36" s="521"/>
      <c r="AK36" s="516"/>
      <c r="AL36" s="203"/>
      <c r="AP36" s="301"/>
      <c r="AQ36" s="204"/>
      <c r="AR36" s="203"/>
      <c r="AS36" s="203"/>
      <c r="AT36" s="203"/>
      <c r="AU36" s="203"/>
      <c r="AV36" s="203"/>
      <c r="AW36" s="203"/>
      <c r="AX36" s="205"/>
      <c r="AY36" s="204"/>
      <c r="AZ36" s="203"/>
      <c r="BA36" s="203"/>
      <c r="BB36" s="203"/>
      <c r="BC36" s="203"/>
      <c r="BD36" s="203"/>
      <c r="BE36" s="203"/>
      <c r="BF36" s="205"/>
    </row>
    <row r="37" spans="1:58" ht="28" customHeight="1">
      <c r="L37" s="199"/>
      <c r="M37" s="218">
        <v>0.656250000000001</v>
      </c>
      <c r="N37" s="540"/>
      <c r="O37" s="537"/>
      <c r="P37" s="537"/>
      <c r="Q37" s="538"/>
      <c r="R37" s="523" t="s">
        <v>271</v>
      </c>
      <c r="S37" s="542"/>
      <c r="T37" s="539"/>
      <c r="U37" s="219"/>
      <c r="V37" s="219"/>
      <c r="W37" s="516"/>
      <c r="X37" s="534"/>
      <c r="Y37" s="532"/>
      <c r="Z37" s="217"/>
      <c r="AA37" s="295"/>
      <c r="AB37" s="516"/>
      <c r="AC37" s="204"/>
      <c r="AD37" s="203"/>
      <c r="AE37" s="203"/>
      <c r="AF37" s="203"/>
      <c r="AG37" s="519"/>
      <c r="AH37" s="520"/>
      <c r="AI37" s="520"/>
      <c r="AJ37" s="521"/>
      <c r="AK37" s="469"/>
      <c r="AL37" s="203"/>
      <c r="AP37" s="301"/>
      <c r="AQ37" s="204"/>
      <c r="AR37" s="203"/>
      <c r="AS37" s="203"/>
      <c r="AT37" s="203"/>
      <c r="AU37" s="203"/>
      <c r="AV37" s="203"/>
      <c r="AW37" s="203"/>
      <c r="AX37" s="205"/>
      <c r="AY37" s="204"/>
      <c r="AZ37" s="203"/>
      <c r="BA37" s="203"/>
      <c r="BB37" s="203"/>
      <c r="BC37" s="203"/>
      <c r="BD37" s="203"/>
      <c r="BE37" s="203"/>
      <c r="BF37" s="205"/>
    </row>
    <row r="38" spans="1:58" ht="15" customHeight="1">
      <c r="L38" s="199"/>
      <c r="M38" s="218">
        <v>0.66666666666666696</v>
      </c>
      <c r="N38" s="540"/>
      <c r="O38" s="537"/>
      <c r="P38" s="537"/>
      <c r="Q38" s="538"/>
      <c r="R38" s="523"/>
      <c r="S38" s="542"/>
      <c r="T38" s="539"/>
      <c r="U38" s="539" t="s">
        <v>359</v>
      </c>
      <c r="V38" s="535" t="s">
        <v>360</v>
      </c>
      <c r="W38" s="516"/>
      <c r="X38" s="534"/>
      <c r="Y38" s="532"/>
      <c r="Z38" s="532" t="s">
        <v>361</v>
      </c>
      <c r="AA38" s="533" t="s">
        <v>362</v>
      </c>
      <c r="AB38" s="516"/>
      <c r="AC38" s="204"/>
      <c r="AD38" s="203"/>
      <c r="AE38" s="203"/>
      <c r="AF38" s="203"/>
      <c r="AG38" s="203"/>
      <c r="AH38" s="203"/>
      <c r="AI38" s="520"/>
      <c r="AJ38" s="521"/>
      <c r="AK38" s="469"/>
      <c r="AL38" s="203"/>
      <c r="AM38" s="203"/>
      <c r="AN38" s="203"/>
      <c r="AO38" s="203"/>
      <c r="AP38" s="301"/>
      <c r="AQ38" s="204"/>
      <c r="AR38" s="203"/>
      <c r="AS38" s="203"/>
      <c r="AT38" s="203"/>
      <c r="AU38" s="203"/>
      <c r="AV38" s="203"/>
      <c r="AW38" s="203"/>
      <c r="AX38" s="205"/>
      <c r="AY38" s="204"/>
      <c r="AZ38" s="203"/>
      <c r="BA38" s="203"/>
      <c r="BB38" s="203"/>
      <c r="BC38" s="203"/>
      <c r="BD38" s="203"/>
      <c r="BE38" s="203"/>
      <c r="BF38" s="205"/>
    </row>
    <row r="39" spans="1:58" ht="15" customHeight="1">
      <c r="L39" s="199"/>
      <c r="M39" s="218">
        <v>0.67708333333333404</v>
      </c>
      <c r="N39" s="540"/>
      <c r="O39" s="537"/>
      <c r="P39" s="537"/>
      <c r="Q39" s="538"/>
      <c r="R39" s="523"/>
      <c r="S39" s="542"/>
      <c r="T39" s="539"/>
      <c r="U39" s="539"/>
      <c r="V39" s="535"/>
      <c r="W39" s="516"/>
      <c r="X39" s="534"/>
      <c r="Y39" s="532"/>
      <c r="Z39" s="532"/>
      <c r="AA39" s="533"/>
      <c r="AB39" s="516"/>
      <c r="AC39" s="292"/>
      <c r="AD39" s="284"/>
      <c r="AE39" s="284"/>
      <c r="AF39" s="284"/>
      <c r="AG39" s="203"/>
      <c r="AH39" s="203"/>
      <c r="AI39" s="520"/>
      <c r="AJ39" s="521"/>
      <c r="AK39" s="469"/>
      <c r="AL39" s="203"/>
      <c r="AM39" s="203"/>
      <c r="AN39" s="203"/>
      <c r="AO39" s="203"/>
      <c r="AP39" s="301"/>
      <c r="AQ39" s="204"/>
      <c r="AR39" s="203"/>
      <c r="AS39" s="203"/>
      <c r="AT39" s="203"/>
      <c r="AU39" s="203"/>
      <c r="AV39" s="203"/>
      <c r="AW39" s="203"/>
      <c r="AX39" s="205"/>
      <c r="AY39" s="204"/>
      <c r="AZ39" s="203"/>
      <c r="BA39" s="203"/>
      <c r="BB39" s="203"/>
      <c r="BC39" s="203"/>
      <c r="BD39" s="203"/>
      <c r="BE39" s="203"/>
      <c r="BF39" s="205"/>
    </row>
    <row r="40" spans="1:58" ht="15" customHeight="1">
      <c r="L40" s="199"/>
      <c r="M40" s="218">
        <v>0.687500000000001</v>
      </c>
      <c r="N40" s="325" t="s">
        <v>363</v>
      </c>
      <c r="O40" s="321" t="s">
        <v>364</v>
      </c>
      <c r="P40" s="537"/>
      <c r="Q40" s="538"/>
      <c r="R40" s="301"/>
      <c r="S40" s="542"/>
      <c r="T40" s="539"/>
      <c r="U40" s="539"/>
      <c r="V40" s="535"/>
      <c r="W40" s="516" t="s">
        <v>271</v>
      </c>
      <c r="X40" s="534"/>
      <c r="Y40" s="532"/>
      <c r="Z40" s="532"/>
      <c r="AA40" s="533"/>
      <c r="AB40" s="516" t="s">
        <v>271</v>
      </c>
      <c r="AC40" s="292"/>
      <c r="AD40" s="284"/>
      <c r="AE40" s="284"/>
      <c r="AF40" s="284"/>
      <c r="AG40" s="518" t="s">
        <v>365</v>
      </c>
      <c r="AH40" s="518" t="s">
        <v>366</v>
      </c>
      <c r="AI40" s="203"/>
      <c r="AJ40" s="205"/>
      <c r="AK40" s="516" t="s">
        <v>103</v>
      </c>
      <c r="AL40" s="203"/>
      <c r="AM40" s="203"/>
      <c r="AN40" s="203"/>
      <c r="AO40" s="203"/>
      <c r="AP40" s="301"/>
      <c r="AQ40" s="204"/>
      <c r="AR40" s="203"/>
      <c r="AS40" s="203"/>
      <c r="AT40" s="203"/>
      <c r="AU40" s="203"/>
      <c r="AV40" s="203"/>
      <c r="AW40" s="203"/>
      <c r="AX40" s="205"/>
      <c r="AY40" s="204"/>
      <c r="AZ40" s="203"/>
      <c r="BA40" s="203"/>
      <c r="BB40" s="203"/>
      <c r="BC40" s="203"/>
      <c r="BD40" s="203"/>
      <c r="BE40" s="203"/>
      <c r="BF40" s="205"/>
    </row>
    <row r="41" spans="1:58" ht="15" customHeight="1">
      <c r="L41" s="199"/>
      <c r="M41" s="216">
        <v>0.69791666666666696</v>
      </c>
      <c r="N41" s="292"/>
      <c r="O41" s="284"/>
      <c r="P41" s="537"/>
      <c r="Q41" s="538"/>
      <c r="R41" s="301"/>
      <c r="S41" s="542"/>
      <c r="T41" s="539"/>
      <c r="U41" s="539"/>
      <c r="V41" s="535"/>
      <c r="W41" s="516"/>
      <c r="X41" s="534"/>
      <c r="Y41" s="532"/>
      <c r="Z41" s="532"/>
      <c r="AA41" s="533"/>
      <c r="AB41" s="516"/>
      <c r="AC41" s="292"/>
      <c r="AD41" s="284"/>
      <c r="AE41" s="284"/>
      <c r="AF41" s="284"/>
      <c r="AG41" s="518"/>
      <c r="AH41" s="518"/>
      <c r="AI41" s="203"/>
      <c r="AJ41" s="205"/>
      <c r="AK41" s="516"/>
      <c r="AL41" s="203"/>
      <c r="AM41" s="203"/>
      <c r="AN41" s="203"/>
      <c r="AO41" s="203"/>
      <c r="AP41" s="301"/>
      <c r="AQ41" s="204"/>
      <c r="AR41" s="203"/>
      <c r="AS41" s="203"/>
      <c r="AT41" s="203"/>
      <c r="AU41" s="203"/>
      <c r="AV41" s="203"/>
      <c r="AW41" s="203"/>
      <c r="AX41" s="205"/>
      <c r="AY41" s="204"/>
      <c r="AZ41" s="203"/>
      <c r="BA41" s="203"/>
      <c r="BB41" s="203"/>
      <c r="BC41" s="203"/>
      <c r="BD41" s="203"/>
      <c r="BE41" s="203"/>
      <c r="BF41" s="205"/>
    </row>
    <row r="42" spans="1:58" ht="15" customHeight="1">
      <c r="L42" s="199"/>
      <c r="M42" s="218">
        <v>0.70833333333333703</v>
      </c>
      <c r="N42" s="292"/>
      <c r="O42" s="284"/>
      <c r="P42" s="239" t="s">
        <v>367</v>
      </c>
      <c r="Q42" s="239" t="s">
        <v>368</v>
      </c>
      <c r="R42" s="523" t="s">
        <v>160</v>
      </c>
      <c r="S42" s="542"/>
      <c r="T42" s="539"/>
      <c r="U42" s="539"/>
      <c r="V42" s="535"/>
      <c r="W42" s="516"/>
      <c r="X42" s="534"/>
      <c r="Y42" s="532"/>
      <c r="Z42" s="532"/>
      <c r="AA42" s="533"/>
      <c r="AB42" s="516"/>
      <c r="AC42" s="292"/>
      <c r="AD42" s="284"/>
      <c r="AE42" s="284"/>
      <c r="AF42" s="284"/>
      <c r="AG42" s="518"/>
      <c r="AH42" s="518"/>
      <c r="AI42" s="518" t="s">
        <v>369</v>
      </c>
      <c r="AJ42" s="522" t="s">
        <v>370</v>
      </c>
      <c r="AK42" s="516"/>
      <c r="AL42" s="203"/>
      <c r="AM42" s="203"/>
      <c r="AN42" s="203"/>
      <c r="AO42" s="203"/>
      <c r="AP42" s="301"/>
      <c r="AQ42" s="204"/>
      <c r="AR42" s="203"/>
      <c r="AS42" s="203"/>
      <c r="AT42" s="203"/>
      <c r="AU42" s="203"/>
      <c r="AV42" s="203"/>
      <c r="AW42" s="203"/>
      <c r="AX42" s="205"/>
      <c r="AY42" s="204"/>
      <c r="AZ42" s="203"/>
      <c r="BA42" s="203"/>
      <c r="BB42" s="203"/>
      <c r="BC42" s="203"/>
      <c r="BD42" s="203"/>
      <c r="BE42" s="203"/>
      <c r="BF42" s="205"/>
    </row>
    <row r="43" spans="1:58" ht="15" customHeight="1">
      <c r="L43" s="199"/>
      <c r="M43" s="218">
        <v>0.718750000000004</v>
      </c>
      <c r="N43" s="204"/>
      <c r="O43" s="203"/>
      <c r="P43" s="203"/>
      <c r="Q43" s="203"/>
      <c r="R43" s="523"/>
      <c r="S43" s="542"/>
      <c r="T43" s="539"/>
      <c r="U43" s="539"/>
      <c r="V43" s="535"/>
      <c r="W43" s="516"/>
      <c r="X43" s="534"/>
      <c r="Y43" s="532"/>
      <c r="Z43" s="532"/>
      <c r="AA43" s="533"/>
      <c r="AB43" s="516"/>
      <c r="AC43" s="292"/>
      <c r="AD43" s="284"/>
      <c r="AE43" s="284"/>
      <c r="AF43" s="284"/>
      <c r="AG43" s="518"/>
      <c r="AH43" s="518"/>
      <c r="AI43" s="518"/>
      <c r="AJ43" s="522"/>
      <c r="AK43" s="516" t="s">
        <v>149</v>
      </c>
      <c r="AL43" s="203"/>
      <c r="AM43" s="203"/>
      <c r="AN43" s="203"/>
      <c r="AO43" s="203"/>
      <c r="AP43" s="301"/>
      <c r="AQ43" s="204"/>
      <c r="AR43" s="203"/>
      <c r="AS43" s="203"/>
      <c r="AT43" s="203"/>
      <c r="AU43" s="203"/>
      <c r="AV43" s="203"/>
      <c r="AW43" s="203"/>
      <c r="AX43" s="205"/>
      <c r="AY43" s="204"/>
      <c r="AZ43" s="203"/>
      <c r="BA43" s="203"/>
      <c r="BB43" s="203"/>
      <c r="BC43" s="203"/>
      <c r="BD43" s="203"/>
      <c r="BE43" s="203"/>
      <c r="BF43" s="205"/>
    </row>
    <row r="44" spans="1:58" ht="15" customHeight="1">
      <c r="L44" s="199"/>
      <c r="M44" s="218">
        <v>0.72916666666667096</v>
      </c>
      <c r="N44" s="204"/>
      <c r="O44" s="203"/>
      <c r="P44" s="203"/>
      <c r="Q44" s="203"/>
      <c r="R44" s="523"/>
      <c r="S44" s="362" t="s">
        <v>156</v>
      </c>
      <c r="T44" s="321" t="s">
        <v>157</v>
      </c>
      <c r="U44" s="539"/>
      <c r="V44" s="535"/>
      <c r="W44" s="301"/>
      <c r="X44" s="325" t="s">
        <v>163</v>
      </c>
      <c r="Y44" s="321" t="s">
        <v>164</v>
      </c>
      <c r="Z44" s="532"/>
      <c r="AA44" s="533"/>
      <c r="AB44" s="301"/>
      <c r="AC44" s="292"/>
      <c r="AD44" s="284"/>
      <c r="AE44" s="284"/>
      <c r="AF44" s="284"/>
      <c r="AG44" s="518"/>
      <c r="AH44" s="518"/>
      <c r="AI44" s="518"/>
      <c r="AJ44" s="522"/>
      <c r="AK44" s="516"/>
      <c r="AL44" s="203"/>
      <c r="AM44" s="203"/>
      <c r="AN44" s="203"/>
      <c r="AO44" s="203"/>
      <c r="AP44" s="301"/>
      <c r="AQ44" s="204"/>
      <c r="AR44" s="203"/>
      <c r="AS44" s="203"/>
      <c r="AT44" s="203"/>
      <c r="AU44" s="203"/>
      <c r="AV44" s="203"/>
      <c r="AW44" s="203"/>
      <c r="AX44" s="205"/>
      <c r="AY44" s="204"/>
      <c r="AZ44" s="203"/>
      <c r="BA44" s="203"/>
      <c r="BB44" s="203"/>
      <c r="BC44" s="203"/>
      <c r="BD44" s="203"/>
      <c r="BE44" s="203"/>
      <c r="BF44" s="205"/>
    </row>
    <row r="45" spans="1:58" ht="15" customHeight="1">
      <c r="L45" s="199"/>
      <c r="M45" s="218">
        <v>0.73958333333333703</v>
      </c>
      <c r="N45" s="204"/>
      <c r="O45" s="203"/>
      <c r="P45" s="203"/>
      <c r="Q45" s="203"/>
      <c r="R45" s="523"/>
      <c r="S45" s="215"/>
      <c r="T45" s="215"/>
      <c r="U45" s="539"/>
      <c r="V45" s="535"/>
      <c r="W45" s="302"/>
      <c r="X45" s="217"/>
      <c r="Y45" s="217"/>
      <c r="Z45" s="532"/>
      <c r="AA45" s="533"/>
      <c r="AB45" s="302"/>
      <c r="AC45" s="292"/>
      <c r="AD45" s="284"/>
      <c r="AE45" s="284"/>
      <c r="AF45" s="284"/>
      <c r="AG45" s="518"/>
      <c r="AH45" s="518"/>
      <c r="AI45" s="518"/>
      <c r="AJ45" s="522"/>
      <c r="AK45" s="516"/>
      <c r="AL45" s="203"/>
      <c r="AM45" s="203"/>
      <c r="AN45" s="203"/>
      <c r="AO45" s="203"/>
      <c r="AP45" s="301"/>
      <c r="AQ45" s="204"/>
      <c r="AR45" s="203"/>
      <c r="AS45" s="203"/>
      <c r="AT45" s="203"/>
      <c r="AU45" s="203"/>
      <c r="AV45" s="203"/>
      <c r="AW45" s="203"/>
      <c r="AX45" s="205"/>
      <c r="AY45" s="204"/>
      <c r="AZ45" s="203"/>
      <c r="BA45" s="203"/>
      <c r="BB45" s="203"/>
      <c r="BC45" s="203"/>
      <c r="BD45" s="203"/>
      <c r="BE45" s="203"/>
      <c r="BF45" s="205"/>
    </row>
    <row r="46" spans="1:58" ht="15" customHeight="1">
      <c r="L46" s="199"/>
      <c r="M46" s="218">
        <v>0.750000000000004</v>
      </c>
      <c r="N46" s="204"/>
      <c r="O46" s="203"/>
      <c r="P46" s="203"/>
      <c r="Q46" s="203"/>
      <c r="R46" s="523"/>
      <c r="S46" s="203"/>
      <c r="T46" s="203"/>
      <c r="U46" s="239" t="s">
        <v>161</v>
      </c>
      <c r="V46" s="239" t="s">
        <v>162</v>
      </c>
      <c r="W46" s="523" t="s">
        <v>160</v>
      </c>
      <c r="X46" s="295"/>
      <c r="Y46" s="217"/>
      <c r="Z46" s="239" t="s">
        <v>165</v>
      </c>
      <c r="AA46" s="239" t="s">
        <v>166</v>
      </c>
      <c r="AB46" s="523" t="s">
        <v>160</v>
      </c>
      <c r="AC46" s="292"/>
      <c r="AD46" s="284"/>
      <c r="AE46" s="284"/>
      <c r="AF46" s="284"/>
      <c r="AG46" s="321" t="s">
        <v>371</v>
      </c>
      <c r="AH46" s="321" t="s">
        <v>372</v>
      </c>
      <c r="AI46" s="518"/>
      <c r="AJ46" s="522"/>
      <c r="AK46" s="302"/>
      <c r="AL46" s="203"/>
      <c r="AM46" s="203"/>
      <c r="AN46" s="203"/>
      <c r="AO46" s="203"/>
      <c r="AP46" s="301"/>
      <c r="AQ46" s="204"/>
      <c r="AR46" s="203"/>
      <c r="AS46" s="203"/>
      <c r="AT46" s="203"/>
      <c r="AU46" s="203"/>
      <c r="AV46" s="203"/>
      <c r="AW46" s="203"/>
      <c r="AX46" s="205"/>
      <c r="AY46" s="204"/>
      <c r="AZ46" s="203"/>
      <c r="BA46" s="203"/>
      <c r="BB46" s="203"/>
      <c r="BC46" s="203"/>
      <c r="BD46" s="203"/>
      <c r="BE46" s="203"/>
      <c r="BF46" s="205"/>
    </row>
    <row r="47" spans="1:58" ht="15" customHeight="1">
      <c r="L47" s="199"/>
      <c r="M47" s="218">
        <v>0.76041666666667096</v>
      </c>
      <c r="N47" s="204"/>
      <c r="O47" s="203"/>
      <c r="P47" s="203"/>
      <c r="Q47" s="203"/>
      <c r="R47" s="523"/>
      <c r="S47" s="203"/>
      <c r="T47" s="203"/>
      <c r="U47" s="203"/>
      <c r="V47" s="203"/>
      <c r="W47" s="523"/>
      <c r="X47" s="295"/>
      <c r="Y47" s="217"/>
      <c r="Z47" s="217"/>
      <c r="AA47" s="217"/>
      <c r="AB47" s="523"/>
      <c r="AC47" s="292"/>
      <c r="AD47" s="284"/>
      <c r="AE47" s="284"/>
      <c r="AF47" s="284"/>
      <c r="AG47" s="203"/>
      <c r="AH47" s="284"/>
      <c r="AI47" s="518"/>
      <c r="AJ47" s="522"/>
      <c r="AK47" s="302"/>
      <c r="AL47" s="203"/>
      <c r="AM47" s="203"/>
      <c r="AN47" s="203"/>
      <c r="AO47" s="203"/>
      <c r="AP47" s="301"/>
      <c r="AQ47" s="204"/>
      <c r="AR47" s="203"/>
      <c r="AS47" s="203"/>
      <c r="AT47" s="203"/>
      <c r="AU47" s="203"/>
      <c r="AV47" s="203"/>
      <c r="AW47" s="203"/>
      <c r="AX47" s="205"/>
      <c r="AY47" s="204"/>
      <c r="AZ47" s="203"/>
      <c r="BA47" s="203"/>
      <c r="BB47" s="203"/>
      <c r="BC47" s="203"/>
      <c r="BD47" s="203"/>
      <c r="BE47" s="203"/>
      <c r="BF47" s="205"/>
    </row>
    <row r="48" spans="1:58" ht="15" customHeight="1">
      <c r="L48" s="199"/>
      <c r="M48" s="218">
        <v>0.77083333333333803</v>
      </c>
      <c r="N48" s="204"/>
      <c r="O48" s="203"/>
      <c r="P48" s="203"/>
      <c r="Q48" s="203"/>
      <c r="R48" s="523"/>
      <c r="S48" s="203"/>
      <c r="T48" s="203"/>
      <c r="U48" s="203"/>
      <c r="V48" s="203"/>
      <c r="W48" s="523"/>
      <c r="X48" s="295"/>
      <c r="Y48" s="217"/>
      <c r="Z48" s="217"/>
      <c r="AA48" s="217"/>
      <c r="AB48" s="523"/>
      <c r="AC48" s="292"/>
      <c r="AD48" s="284"/>
      <c r="AE48" s="284"/>
      <c r="AF48" s="284"/>
      <c r="AG48" s="203"/>
      <c r="AH48" s="203"/>
      <c r="AI48" s="239" t="s">
        <v>373</v>
      </c>
      <c r="AJ48" s="239" t="s">
        <v>374</v>
      </c>
      <c r="AK48" s="516" t="s">
        <v>160</v>
      </c>
      <c r="AL48" s="203"/>
      <c r="AM48" s="203"/>
      <c r="AN48" s="203"/>
      <c r="AO48" s="203"/>
      <c r="AP48" s="301"/>
      <c r="AQ48" s="204"/>
      <c r="AR48" s="203"/>
      <c r="AS48" s="203"/>
      <c r="AT48" s="203"/>
      <c r="AU48" s="203"/>
      <c r="AV48" s="203"/>
      <c r="AW48" s="203"/>
      <c r="AX48" s="205"/>
      <c r="AY48" s="204"/>
      <c r="AZ48" s="203"/>
      <c r="BA48" s="203"/>
      <c r="BB48" s="203"/>
      <c r="BC48" s="203"/>
      <c r="BD48" s="203"/>
      <c r="BE48" s="203"/>
      <c r="BF48" s="205"/>
    </row>
    <row r="49" spans="12:58" ht="15" customHeight="1">
      <c r="L49" s="199"/>
      <c r="M49" s="218">
        <v>0.781250000000005</v>
      </c>
      <c r="N49" s="204"/>
      <c r="O49" s="203"/>
      <c r="P49" s="203"/>
      <c r="Q49" s="203"/>
      <c r="R49" s="523"/>
      <c r="S49" s="203"/>
      <c r="T49" s="203"/>
      <c r="U49" s="203"/>
      <c r="V49" s="203"/>
      <c r="W49" s="523"/>
      <c r="X49" s="295"/>
      <c r="Y49" s="217"/>
      <c r="Z49" s="217"/>
      <c r="AA49" s="217"/>
      <c r="AB49" s="523"/>
      <c r="AC49" s="292"/>
      <c r="AD49" s="284"/>
      <c r="AE49" s="284"/>
      <c r="AF49" s="284"/>
      <c r="AG49" s="203"/>
      <c r="AH49" s="203"/>
      <c r="AI49" s="203"/>
      <c r="AJ49" s="205"/>
      <c r="AK49" s="516"/>
      <c r="AL49" s="203"/>
      <c r="AM49" s="203"/>
      <c r="AN49" s="203"/>
      <c r="AO49" s="203"/>
      <c r="AP49" s="301"/>
      <c r="AQ49" s="204"/>
      <c r="AR49" s="203"/>
      <c r="AS49" s="203"/>
      <c r="AT49" s="203"/>
      <c r="AU49" s="203"/>
      <c r="AV49" s="203"/>
      <c r="AW49" s="203"/>
      <c r="AX49" s="205"/>
      <c r="AY49" s="204"/>
      <c r="AZ49" s="203"/>
      <c r="BA49" s="203"/>
      <c r="BB49" s="203"/>
      <c r="BC49" s="203"/>
      <c r="BD49" s="203"/>
      <c r="BE49" s="203"/>
      <c r="BF49" s="205"/>
    </row>
    <row r="50" spans="12:58" ht="15" customHeight="1" thickBot="1">
      <c r="M50" s="218">
        <v>0.79166666666667196</v>
      </c>
      <c r="N50" s="221"/>
      <c r="O50" s="222"/>
      <c r="P50" s="222"/>
      <c r="Q50" s="222"/>
      <c r="R50" s="527"/>
      <c r="S50" s="222"/>
      <c r="T50" s="222"/>
      <c r="U50" s="222"/>
      <c r="V50" s="222"/>
      <c r="W50" s="527"/>
      <c r="X50" s="224"/>
      <c r="Y50" s="224"/>
      <c r="Z50" s="224"/>
      <c r="AA50" s="224"/>
      <c r="AB50" s="527"/>
      <c r="AC50" s="293"/>
      <c r="AD50" s="294"/>
      <c r="AE50" s="294"/>
      <c r="AF50" s="294"/>
      <c r="AG50" s="222"/>
      <c r="AH50" s="222"/>
      <c r="AI50" s="222"/>
      <c r="AJ50" s="223"/>
      <c r="AK50" s="517"/>
      <c r="AL50" s="222"/>
      <c r="AM50" s="222"/>
      <c r="AN50" s="222"/>
      <c r="AO50" s="222"/>
      <c r="AP50" s="303"/>
      <c r="AQ50" s="221"/>
      <c r="AR50" s="222"/>
      <c r="AS50" s="222"/>
      <c r="AT50" s="222"/>
      <c r="AU50" s="222"/>
      <c r="AV50" s="222"/>
      <c r="AW50" s="222"/>
      <c r="AX50" s="223"/>
      <c r="AY50" s="221"/>
      <c r="AZ50" s="222"/>
      <c r="BA50" s="222"/>
      <c r="BB50" s="222"/>
      <c r="BC50" s="222"/>
      <c r="BD50" s="222"/>
      <c r="BE50" s="222"/>
      <c r="BF50" s="223"/>
    </row>
    <row r="54" spans="12:58" ht="15" customHeight="1">
      <c r="Z54" s="311"/>
      <c r="AA54" s="314"/>
      <c r="AB54" s="284"/>
    </row>
    <row r="55" spans="12:58" ht="15" customHeight="1">
      <c r="X55" s="311"/>
      <c r="Y55" s="311"/>
      <c r="Z55" s="311"/>
      <c r="AA55" s="314"/>
      <c r="AB55" s="284"/>
    </row>
    <row r="56" spans="12:58" ht="15" customHeight="1">
      <c r="X56" s="312"/>
      <c r="Y56" s="312"/>
      <c r="Z56" s="311"/>
      <c r="AA56" s="314"/>
      <c r="AB56" s="284"/>
    </row>
    <row r="57" spans="12:58" ht="15" customHeight="1">
      <c r="X57" s="312"/>
      <c r="Y57" s="312"/>
      <c r="Z57" s="311"/>
      <c r="AA57" s="314"/>
      <c r="AB57" s="284"/>
    </row>
    <row r="58" spans="12:58" ht="15" customHeight="1">
      <c r="X58" s="312"/>
      <c r="Y58" s="312"/>
      <c r="Z58" s="311"/>
      <c r="AA58" s="314"/>
      <c r="AB58" s="284"/>
    </row>
    <row r="59" spans="12:58" ht="15" customHeight="1">
      <c r="X59" s="312"/>
      <c r="Y59" s="312"/>
      <c r="Z59" s="311"/>
      <c r="AA59" s="314"/>
      <c r="AB59" s="284"/>
    </row>
    <row r="60" spans="12:58" ht="15" customHeight="1">
      <c r="X60" s="312"/>
      <c r="Y60" s="312"/>
      <c r="Z60" s="231"/>
      <c r="AA60" s="206"/>
      <c r="AB60" s="284"/>
      <c r="AE60" s="208"/>
      <c r="AF60" s="208"/>
    </row>
    <row r="61" spans="12:58" ht="15" customHeight="1">
      <c r="X61" s="312"/>
      <c r="Y61" s="312"/>
      <c r="Z61" s="312"/>
      <c r="AA61" s="313"/>
      <c r="AB61" s="284"/>
      <c r="AE61" s="208"/>
      <c r="AF61" s="208"/>
      <c r="AJ61" s="284"/>
      <c r="AK61" s="276"/>
    </row>
    <row r="62" spans="12:58" ht="15" customHeight="1">
      <c r="X62" s="312"/>
      <c r="Y62" s="312"/>
      <c r="Z62" s="311"/>
      <c r="AA62" s="314"/>
      <c r="AB62" s="284"/>
      <c r="AE62" s="208"/>
      <c r="AF62" s="208"/>
      <c r="AG62" s="208"/>
      <c r="AH62" s="208"/>
      <c r="AI62" s="206"/>
      <c r="AJ62" s="206"/>
      <c r="AK62" s="276"/>
    </row>
    <row r="63" spans="12:58" ht="15" customHeight="1">
      <c r="X63" s="311"/>
      <c r="Y63" s="311"/>
      <c r="Z63" s="311"/>
      <c r="AA63" s="314"/>
      <c r="AB63" s="284"/>
      <c r="AE63" s="208"/>
      <c r="AF63" s="208"/>
      <c r="AG63" s="208"/>
      <c r="AH63" s="208"/>
      <c r="AI63" s="206"/>
      <c r="AJ63" s="206"/>
      <c r="AK63" s="276"/>
    </row>
    <row r="64" spans="12:58" ht="15" customHeight="1">
      <c r="X64" s="312"/>
      <c r="Y64" s="312"/>
      <c r="Z64" s="311"/>
      <c r="AA64" s="314"/>
      <c r="AB64" s="284"/>
      <c r="AE64" s="208"/>
      <c r="AF64" s="208"/>
      <c r="AG64" s="208"/>
      <c r="AH64" s="208"/>
      <c r="AI64" s="208"/>
      <c r="AJ64" s="208"/>
      <c r="AK64" s="276"/>
    </row>
    <row r="65" spans="24:37" ht="15" customHeight="1">
      <c r="X65" s="312"/>
      <c r="Y65" s="312"/>
      <c r="Z65" s="311"/>
      <c r="AA65" s="314"/>
      <c r="AB65" s="284"/>
      <c r="AE65" s="208"/>
      <c r="AF65" s="208"/>
      <c r="AG65" s="208"/>
      <c r="AH65" s="208"/>
      <c r="AI65" s="208"/>
      <c r="AJ65" s="208"/>
      <c r="AK65" s="276"/>
    </row>
    <row r="66" spans="24:37" ht="15" customHeight="1">
      <c r="X66" s="312"/>
      <c r="Y66" s="312"/>
      <c r="Z66" s="311"/>
      <c r="AA66" s="314"/>
      <c r="AB66" s="284"/>
      <c r="AE66" s="208"/>
      <c r="AF66" s="208"/>
      <c r="AG66" s="208"/>
      <c r="AH66" s="208"/>
      <c r="AI66" s="208"/>
      <c r="AJ66" s="208"/>
      <c r="AK66" s="276"/>
    </row>
    <row r="67" spans="24:37" ht="15" customHeight="1">
      <c r="X67" s="312"/>
      <c r="Y67" s="312"/>
      <c r="Z67" s="311"/>
      <c r="AA67" s="314"/>
      <c r="AB67" s="284"/>
      <c r="AE67" s="208"/>
      <c r="AF67" s="208"/>
      <c r="AG67" s="208"/>
      <c r="AH67" s="208"/>
      <c r="AI67" s="208"/>
      <c r="AJ67" s="208"/>
      <c r="AK67" s="276"/>
    </row>
    <row r="68" spans="24:37" ht="15" customHeight="1">
      <c r="X68" s="312"/>
      <c r="Y68" s="312"/>
      <c r="Z68" s="311"/>
      <c r="AA68" s="314"/>
      <c r="AB68" s="284"/>
      <c r="AE68" s="208"/>
      <c r="AF68" s="208"/>
      <c r="AG68" s="206"/>
      <c r="AH68" s="206"/>
      <c r="AI68" s="208"/>
      <c r="AJ68" s="208"/>
      <c r="AK68" s="276"/>
    </row>
    <row r="69" spans="24:37" ht="15" customHeight="1">
      <c r="X69" s="312"/>
      <c r="Y69" s="312"/>
      <c r="Z69" s="311"/>
      <c r="AA69" s="314"/>
      <c r="AB69" s="284"/>
      <c r="AE69" s="208"/>
      <c r="AF69" s="208"/>
      <c r="AG69" s="206"/>
      <c r="AH69" s="206"/>
      <c r="AI69" s="208"/>
      <c r="AJ69" s="208"/>
      <c r="AK69" s="276"/>
    </row>
    <row r="70" spans="24:37" ht="15" customHeight="1">
      <c r="X70" s="312"/>
      <c r="Y70" s="312"/>
      <c r="Z70" s="231"/>
      <c r="AA70" s="206"/>
      <c r="AB70" s="284"/>
      <c r="AE70" s="208"/>
      <c r="AF70" s="208"/>
      <c r="AG70" s="319"/>
      <c r="AH70" s="208"/>
      <c r="AI70" s="206"/>
      <c r="AJ70" s="206"/>
      <c r="AK70" s="276"/>
    </row>
    <row r="71" spans="24:37" ht="15" customHeight="1">
      <c r="X71" s="312"/>
      <c r="Y71" s="312"/>
      <c r="Z71" s="312"/>
      <c r="AA71" s="313"/>
      <c r="AB71" s="284"/>
      <c r="AE71" s="208"/>
      <c r="AF71" s="208"/>
      <c r="AG71" s="319"/>
      <c r="AH71" s="208"/>
      <c r="AI71" s="206"/>
      <c r="AJ71" s="206"/>
      <c r="AK71" s="276"/>
    </row>
    <row r="72" spans="24:37" ht="15" customHeight="1">
      <c r="X72" s="312"/>
      <c r="Y72" s="312"/>
      <c r="Z72" s="312"/>
      <c r="AA72" s="313"/>
      <c r="AB72" s="284"/>
      <c r="AE72" s="169"/>
      <c r="AF72" s="169"/>
      <c r="AG72" s="319"/>
      <c r="AH72" s="208"/>
      <c r="AI72" s="208"/>
      <c r="AJ72" s="208"/>
      <c r="AK72" s="276"/>
    </row>
    <row r="73" spans="24:37" ht="15" customHeight="1">
      <c r="X73" s="196"/>
      <c r="Y73" s="196"/>
      <c r="Z73" s="317"/>
      <c r="AA73" s="318"/>
      <c r="AB73" s="284"/>
      <c r="AE73" s="206"/>
      <c r="AF73" s="206"/>
      <c r="AG73" s="319"/>
      <c r="AH73" s="208"/>
      <c r="AI73" s="208"/>
      <c r="AJ73" s="208"/>
      <c r="AK73" s="276"/>
    </row>
    <row r="74" spans="24:37" ht="15" customHeight="1">
      <c r="Z74" s="312"/>
      <c r="AA74" s="313"/>
      <c r="AB74" s="284"/>
      <c r="AE74" s="208"/>
      <c r="AF74" s="208"/>
      <c r="AG74" s="319"/>
      <c r="AH74" s="208"/>
      <c r="AI74" s="208"/>
      <c r="AJ74" s="208"/>
      <c r="AK74" s="276"/>
    </row>
    <row r="75" spans="24:37" ht="15" customHeight="1">
      <c r="Z75" s="312"/>
      <c r="AA75" s="313"/>
      <c r="AB75" s="284"/>
      <c r="AE75" s="208"/>
      <c r="AF75" s="208"/>
      <c r="AG75" s="319"/>
      <c r="AH75" s="208"/>
      <c r="AI75" s="208"/>
      <c r="AJ75" s="208"/>
      <c r="AK75" s="276"/>
    </row>
    <row r="76" spans="24:37" ht="15" customHeight="1">
      <c r="Z76" s="312"/>
      <c r="AA76" s="313"/>
      <c r="AB76" s="284"/>
      <c r="AE76" s="208"/>
      <c r="AF76" s="208"/>
      <c r="AG76" s="319"/>
      <c r="AH76" s="208"/>
      <c r="AI76" s="208"/>
      <c r="AJ76" s="208"/>
      <c r="AK76" s="276"/>
    </row>
    <row r="77" spans="24:37" ht="15" customHeight="1">
      <c r="Z77" s="311"/>
      <c r="AA77" s="314"/>
      <c r="AB77" s="284"/>
      <c r="AE77" s="208"/>
      <c r="AF77" s="208"/>
      <c r="AG77" s="319"/>
      <c r="AH77" s="208"/>
      <c r="AI77" s="208"/>
      <c r="AJ77" s="208"/>
      <c r="AK77" s="276"/>
    </row>
    <row r="78" spans="24:37" ht="15" customHeight="1">
      <c r="Z78" s="311"/>
      <c r="AA78" s="314"/>
      <c r="AB78" s="284"/>
      <c r="AE78" s="208"/>
      <c r="AF78" s="208"/>
      <c r="AG78" s="319"/>
      <c r="AH78" s="208"/>
      <c r="AI78" s="208"/>
      <c r="AJ78" s="208"/>
      <c r="AK78" s="276"/>
    </row>
    <row r="79" spans="24:37" ht="15" customHeight="1">
      <c r="Z79" s="311"/>
      <c r="AA79" s="314"/>
      <c r="AB79" s="284"/>
      <c r="AE79" s="208"/>
      <c r="AF79" s="208"/>
      <c r="AG79" s="319"/>
      <c r="AH79" s="208"/>
      <c r="AI79" s="208"/>
      <c r="AJ79" s="208"/>
      <c r="AK79" s="276"/>
    </row>
    <row r="80" spans="24:37" ht="15" customHeight="1">
      <c r="Z80" s="311"/>
      <c r="AA80" s="314"/>
      <c r="AB80" s="284"/>
      <c r="AE80" s="169"/>
      <c r="AF80" s="169"/>
      <c r="AG80" s="319"/>
      <c r="AH80" s="208"/>
      <c r="AI80" s="208"/>
      <c r="AJ80" s="208"/>
      <c r="AK80" s="276"/>
    </row>
    <row r="81" spans="26:37" ht="15" customHeight="1">
      <c r="Z81" s="311"/>
      <c r="AA81" s="314"/>
      <c r="AB81" s="284"/>
      <c r="AE81" s="206"/>
      <c r="AF81" s="206"/>
      <c r="AG81" s="319"/>
      <c r="AH81" s="208"/>
      <c r="AI81" s="208"/>
      <c r="AJ81" s="208"/>
      <c r="AK81" s="276"/>
    </row>
    <row r="82" spans="26:37" ht="15" customHeight="1">
      <c r="Z82" s="311"/>
      <c r="AA82" s="314"/>
      <c r="AB82" s="284"/>
      <c r="AE82" s="208"/>
      <c r="AF82" s="208"/>
      <c r="AG82" s="206"/>
      <c r="AH82" s="206"/>
      <c r="AI82" s="208"/>
      <c r="AJ82" s="208"/>
      <c r="AK82" s="276"/>
    </row>
    <row r="83" spans="26:37" ht="15" customHeight="1">
      <c r="Z83" s="312"/>
      <c r="AA83" s="313"/>
      <c r="AB83" s="284"/>
      <c r="AE83" s="208"/>
      <c r="AF83" s="208"/>
      <c r="AG83" s="206"/>
      <c r="AH83" s="206"/>
      <c r="AI83" s="208"/>
      <c r="AJ83" s="208"/>
      <c r="AK83" s="276"/>
    </row>
    <row r="84" spans="26:37" ht="15" customHeight="1">
      <c r="Z84" s="312"/>
      <c r="AA84" s="313"/>
      <c r="AB84" s="284"/>
      <c r="AE84" s="208"/>
      <c r="AF84" s="208"/>
      <c r="AG84" s="208"/>
      <c r="AH84" s="208"/>
      <c r="AI84" s="206"/>
      <c r="AJ84" s="206"/>
      <c r="AK84" s="276"/>
    </row>
    <row r="85" spans="26:37" ht="15" customHeight="1">
      <c r="Z85" s="311"/>
      <c r="AA85" s="314"/>
      <c r="AB85" s="284"/>
      <c r="AE85" s="208"/>
      <c r="AF85" s="208"/>
      <c r="AG85" s="208"/>
      <c r="AH85" s="208"/>
      <c r="AI85" s="206"/>
      <c r="AJ85" s="206"/>
      <c r="AK85" s="276"/>
    </row>
    <row r="86" spans="26:37" ht="15" customHeight="1">
      <c r="Z86" s="311"/>
      <c r="AA86" s="314"/>
      <c r="AB86" s="284"/>
      <c r="AE86" s="208"/>
      <c r="AF86" s="208"/>
      <c r="AG86" s="208"/>
      <c r="AH86" s="208"/>
      <c r="AI86" s="208"/>
      <c r="AJ86" s="208"/>
      <c r="AK86" s="276"/>
    </row>
    <row r="87" spans="26:37" ht="15" customHeight="1">
      <c r="Z87" s="311"/>
      <c r="AA87" s="314"/>
      <c r="AB87" s="284"/>
      <c r="AE87" s="208"/>
      <c r="AF87" s="208"/>
      <c r="AG87" s="208"/>
      <c r="AH87" s="208"/>
      <c r="AI87" s="208"/>
      <c r="AJ87" s="208"/>
      <c r="AK87" s="276"/>
    </row>
    <row r="88" spans="26:37" ht="15" customHeight="1">
      <c r="Z88" s="311"/>
      <c r="AA88" s="314"/>
      <c r="AB88" s="284"/>
      <c r="AE88" s="196"/>
      <c r="AF88" s="196"/>
      <c r="AG88" s="208"/>
      <c r="AH88" s="208"/>
      <c r="AI88" s="208"/>
      <c r="AJ88" s="208"/>
      <c r="AK88" s="276"/>
    </row>
    <row r="89" spans="26:37" ht="15" customHeight="1">
      <c r="Z89" s="311"/>
      <c r="AA89" s="314"/>
      <c r="AB89" s="284"/>
      <c r="AG89" s="208"/>
      <c r="AH89" s="208"/>
      <c r="AI89" s="208"/>
      <c r="AJ89" s="208"/>
      <c r="AK89" s="276"/>
    </row>
    <row r="90" spans="26:37" ht="15" customHeight="1">
      <c r="Z90" s="311"/>
      <c r="AA90" s="314"/>
      <c r="AB90" s="284"/>
      <c r="AG90" s="206"/>
      <c r="AH90" s="206"/>
      <c r="AI90" s="208"/>
      <c r="AJ90" s="208"/>
      <c r="AK90" s="276"/>
    </row>
    <row r="91" spans="26:37" ht="15" customHeight="1">
      <c r="Z91" s="311"/>
      <c r="AA91" s="314"/>
      <c r="AB91" s="284"/>
      <c r="AG91" s="206"/>
      <c r="AH91" s="169"/>
      <c r="AI91" s="208"/>
      <c r="AJ91" s="208"/>
      <c r="AK91" s="276"/>
    </row>
    <row r="92" spans="26:37" ht="15" customHeight="1">
      <c r="Z92" s="311"/>
      <c r="AA92" s="314"/>
      <c r="AB92" s="284"/>
    </row>
    <row r="93" spans="26:37" ht="15" customHeight="1">
      <c r="AA93" s="284"/>
      <c r="AB93" s="284"/>
    </row>
    <row r="94" spans="26:37" ht="15" customHeight="1">
      <c r="AA94" s="284"/>
      <c r="AB94" s="284"/>
    </row>
    <row r="95" spans="26:37" ht="15" customHeight="1">
      <c r="AA95" s="284"/>
      <c r="AB95" s="284"/>
    </row>
    <row r="96" spans="26:37" ht="15" customHeight="1">
      <c r="AA96" s="284"/>
      <c r="AB96" s="284"/>
    </row>
  </sheetData>
  <mergeCells count="140">
    <mergeCell ref="A1:K1"/>
    <mergeCell ref="X6:X11"/>
    <mergeCell ref="Y6:Y11"/>
    <mergeCell ref="AL6:AL11"/>
    <mergeCell ref="AY3:BF3"/>
    <mergeCell ref="N6:N11"/>
    <mergeCell ref="O6:O11"/>
    <mergeCell ref="AM6:AM11"/>
    <mergeCell ref="AC3:AJ3"/>
    <mergeCell ref="AL3:AO3"/>
    <mergeCell ref="AQ3:AX3"/>
    <mergeCell ref="N3:Q3"/>
    <mergeCell ref="S3:V3"/>
    <mergeCell ref="X3:AA3"/>
    <mergeCell ref="P8:P13"/>
    <mergeCell ref="Q8:Q13"/>
    <mergeCell ref="V8:V13"/>
    <mergeCell ref="W8:W10"/>
    <mergeCell ref="AC6:AC17"/>
    <mergeCell ref="AF8:AF19"/>
    <mergeCell ref="AG18:AG23"/>
    <mergeCell ref="AH18:AH23"/>
    <mergeCell ref="AI20:AI25"/>
    <mergeCell ref="AJ20:AJ25"/>
    <mergeCell ref="M1:BF1"/>
    <mergeCell ref="P28:P33"/>
    <mergeCell ref="Q28:Q33"/>
    <mergeCell ref="P36:P41"/>
    <mergeCell ref="Q36:Q41"/>
    <mergeCell ref="U8:U13"/>
    <mergeCell ref="U16:U23"/>
    <mergeCell ref="U30:U35"/>
    <mergeCell ref="U38:U45"/>
    <mergeCell ref="R8:R10"/>
    <mergeCell ref="R20:R22"/>
    <mergeCell ref="R26:R27"/>
    <mergeCell ref="R42:R50"/>
    <mergeCell ref="R34:R36"/>
    <mergeCell ref="S6:S11"/>
    <mergeCell ref="T6:T11"/>
    <mergeCell ref="W46:W50"/>
    <mergeCell ref="W24:W26"/>
    <mergeCell ref="W27:W29"/>
    <mergeCell ref="W30:W31"/>
    <mergeCell ref="N26:N31"/>
    <mergeCell ref="N14:N19"/>
    <mergeCell ref="O14:O19"/>
    <mergeCell ref="R14:R16"/>
    <mergeCell ref="R17:R19"/>
    <mergeCell ref="P16:P21"/>
    <mergeCell ref="Q16:Q21"/>
    <mergeCell ref="W14:W17"/>
    <mergeCell ref="W18:W21"/>
    <mergeCell ref="W22:W23"/>
    <mergeCell ref="T14:T21"/>
    <mergeCell ref="N34:N39"/>
    <mergeCell ref="O34:O39"/>
    <mergeCell ref="O26:O31"/>
    <mergeCell ref="R23:R25"/>
    <mergeCell ref="S14:S21"/>
    <mergeCell ref="V16:V23"/>
    <mergeCell ref="S36:S43"/>
    <mergeCell ref="T36:T43"/>
    <mergeCell ref="S28:S33"/>
    <mergeCell ref="T28:T33"/>
    <mergeCell ref="R37:R39"/>
    <mergeCell ref="W36:W39"/>
    <mergeCell ref="W40:W43"/>
    <mergeCell ref="N21:O24"/>
    <mergeCell ref="P23:Q26"/>
    <mergeCell ref="S23:T26"/>
    <mergeCell ref="X36:X43"/>
    <mergeCell ref="Y36:Y43"/>
    <mergeCell ref="Z38:Z45"/>
    <mergeCell ref="AA38:AA45"/>
    <mergeCell ref="AE8:AE19"/>
    <mergeCell ref="AE22:AE27"/>
    <mergeCell ref="V30:V35"/>
    <mergeCell ref="V38:V45"/>
    <mergeCell ref="X14:X21"/>
    <mergeCell ref="Y14:Y21"/>
    <mergeCell ref="X28:X33"/>
    <mergeCell ref="Y28:Y33"/>
    <mergeCell ref="Z30:Z35"/>
    <mergeCell ref="AA30:AA35"/>
    <mergeCell ref="U25:V28"/>
    <mergeCell ref="X23:Y26"/>
    <mergeCell ref="AF22:AF27"/>
    <mergeCell ref="AE30:AE35"/>
    <mergeCell ref="AF30:AF35"/>
    <mergeCell ref="AB27:AB29"/>
    <mergeCell ref="AB30:AB31"/>
    <mergeCell ref="AC28:AC33"/>
    <mergeCell ref="Z8:Z13"/>
    <mergeCell ref="AA8:AA13"/>
    <mergeCell ref="Z16:Z23"/>
    <mergeCell ref="AA16:AA23"/>
    <mergeCell ref="AD6:AD17"/>
    <mergeCell ref="AC20:AC25"/>
    <mergeCell ref="AD20:AD25"/>
    <mergeCell ref="Z25:AA28"/>
    <mergeCell ref="AB46:AB50"/>
    <mergeCell ref="AB8:AB10"/>
    <mergeCell ref="AB14:AB17"/>
    <mergeCell ref="AB18:AB21"/>
    <mergeCell ref="AB22:AB23"/>
    <mergeCell ref="AB24:AB26"/>
    <mergeCell ref="AB36:AB39"/>
    <mergeCell ref="AB40:AB43"/>
    <mergeCell ref="AD28:AD33"/>
    <mergeCell ref="AP26:AP31"/>
    <mergeCell ref="AP6:AP7"/>
    <mergeCell ref="AP20:AP21"/>
    <mergeCell ref="AP16:AP18"/>
    <mergeCell ref="AP13:AP15"/>
    <mergeCell ref="AL18:AL23"/>
    <mergeCell ref="AM18:AM23"/>
    <mergeCell ref="AN20:AN25"/>
    <mergeCell ref="AO20:AO25"/>
    <mergeCell ref="AO8:AO13"/>
    <mergeCell ref="AL13:AM16"/>
    <mergeCell ref="AN15:AO18"/>
    <mergeCell ref="AK48:AK50"/>
    <mergeCell ref="AN8:AN13"/>
    <mergeCell ref="AK8:AK9"/>
    <mergeCell ref="AK20:AK22"/>
    <mergeCell ref="AK23:AK25"/>
    <mergeCell ref="AK28:AK30"/>
    <mergeCell ref="AK31:AK33"/>
    <mergeCell ref="AG26:AG37"/>
    <mergeCell ref="AH26:AH37"/>
    <mergeCell ref="AI28:AI39"/>
    <mergeCell ref="AJ28:AJ39"/>
    <mergeCell ref="AG40:AG45"/>
    <mergeCell ref="AH40:AH45"/>
    <mergeCell ref="AI42:AI47"/>
    <mergeCell ref="AJ42:AJ47"/>
    <mergeCell ref="AK34:AK36"/>
    <mergeCell ref="AK40:AK42"/>
    <mergeCell ref="AK43:AK45"/>
  </mergeCells>
  <phoneticPr fontId="13" type="noConversion"/>
  <pageMargins left="0.7" right="0.7" top="0.75" bottom="0.75" header="0.3" footer="0.3"/>
  <pageSetup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B56D1E-95E5-416D-9823-AD9207F9CB0A}">
  <sheetPr codeName="Sheet4"/>
  <dimension ref="A1:L32"/>
  <sheetViews>
    <sheetView workbookViewId="0">
      <selection activeCell="A2" sqref="A2"/>
    </sheetView>
  </sheetViews>
  <sheetFormatPr baseColWidth="10" defaultColWidth="8.83203125" defaultRowHeight="15"/>
  <cols>
    <col min="4" max="4" width="60.1640625" bestFit="1" customWidth="1"/>
    <col min="6" max="7" width="11.5" customWidth="1"/>
    <col min="8" max="8" width="14" customWidth="1"/>
    <col min="10" max="11" width="17.5" customWidth="1"/>
    <col min="12" max="12" width="9.5" customWidth="1"/>
  </cols>
  <sheetData>
    <row r="1" spans="1:12" ht="64">
      <c r="A1" s="36" t="s">
        <v>1366</v>
      </c>
      <c r="B1" s="36" t="s">
        <v>976</v>
      </c>
      <c r="C1" s="36" t="s">
        <v>4</v>
      </c>
      <c r="D1" s="36" t="s">
        <v>5</v>
      </c>
      <c r="E1" s="36" t="s">
        <v>6</v>
      </c>
      <c r="F1" s="60" t="s">
        <v>1412</v>
      </c>
      <c r="G1" s="60" t="s">
        <v>1367</v>
      </c>
      <c r="H1" s="40" t="s">
        <v>1368</v>
      </c>
      <c r="J1" s="60" t="s">
        <v>1369</v>
      </c>
      <c r="K1" s="36" t="s">
        <v>1370</v>
      </c>
      <c r="L1" s="60" t="s">
        <v>1371</v>
      </c>
    </row>
    <row r="2" spans="1:12">
      <c r="A2" s="41" t="s">
        <v>1372</v>
      </c>
      <c r="B2" s="84">
        <v>1</v>
      </c>
      <c r="C2" s="41" t="s">
        <v>1413</v>
      </c>
      <c r="D2" s="41" t="s">
        <v>997</v>
      </c>
      <c r="E2" s="84">
        <v>3</v>
      </c>
      <c r="F2" s="84">
        <v>0.5</v>
      </c>
      <c r="G2" s="84">
        <v>50</v>
      </c>
      <c r="H2" s="45">
        <f>G2/9</f>
        <v>5.5555555555555554</v>
      </c>
      <c r="J2" s="58" t="s">
        <v>1414</v>
      </c>
      <c r="K2" s="58" t="s">
        <v>1415</v>
      </c>
      <c r="L2" s="59">
        <v>8</v>
      </c>
    </row>
    <row r="3" spans="1:12">
      <c r="A3" s="41" t="s">
        <v>1372</v>
      </c>
      <c r="B3" s="84">
        <v>1</v>
      </c>
      <c r="C3" s="41" t="s">
        <v>1413</v>
      </c>
      <c r="D3" s="84" t="s">
        <v>1011</v>
      </c>
      <c r="E3" s="84">
        <v>8</v>
      </c>
      <c r="F3" s="84">
        <v>0.5</v>
      </c>
      <c r="G3" s="84">
        <v>50</v>
      </c>
      <c r="H3" s="45">
        <f t="shared" ref="H3:H32" si="0">G3/9</f>
        <v>5.5555555555555554</v>
      </c>
      <c r="J3" s="59" t="s">
        <v>1416</v>
      </c>
      <c r="K3" s="59" t="s">
        <v>1417</v>
      </c>
      <c r="L3" s="59">
        <v>3</v>
      </c>
    </row>
    <row r="4" spans="1:12">
      <c r="A4" s="41" t="s">
        <v>1372</v>
      </c>
      <c r="B4" s="84">
        <v>1</v>
      </c>
      <c r="C4" s="41" t="s">
        <v>1413</v>
      </c>
      <c r="D4" s="84" t="s">
        <v>1021</v>
      </c>
      <c r="E4" s="84">
        <v>2</v>
      </c>
      <c r="F4" s="84">
        <v>0.5</v>
      </c>
      <c r="G4" s="84">
        <v>50</v>
      </c>
      <c r="H4" s="45">
        <f t="shared" si="0"/>
        <v>5.5555555555555554</v>
      </c>
      <c r="J4" s="59" t="s">
        <v>1418</v>
      </c>
      <c r="K4" s="59" t="s">
        <v>1419</v>
      </c>
      <c r="L4" s="59">
        <v>1</v>
      </c>
    </row>
    <row r="5" spans="1:12">
      <c r="A5" s="41" t="s">
        <v>1372</v>
      </c>
      <c r="B5" s="84">
        <v>2</v>
      </c>
      <c r="C5" s="41" t="s">
        <v>1413</v>
      </c>
      <c r="D5" s="84" t="s">
        <v>1024</v>
      </c>
      <c r="E5" s="84">
        <v>3</v>
      </c>
      <c r="F5" s="84">
        <v>0.5</v>
      </c>
      <c r="G5" s="84">
        <v>50</v>
      </c>
      <c r="H5" s="45">
        <f t="shared" si="0"/>
        <v>5.5555555555555554</v>
      </c>
      <c r="J5" s="59" t="s">
        <v>1420</v>
      </c>
      <c r="K5" s="59" t="s">
        <v>1415</v>
      </c>
      <c r="L5" s="59">
        <v>6</v>
      </c>
    </row>
    <row r="6" spans="1:12">
      <c r="A6" s="41" t="s">
        <v>1372</v>
      </c>
      <c r="B6" s="84">
        <v>2</v>
      </c>
      <c r="C6" s="41" t="s">
        <v>1413</v>
      </c>
      <c r="D6" s="84" t="s">
        <v>1029</v>
      </c>
      <c r="E6" s="84">
        <v>6</v>
      </c>
      <c r="F6" s="84">
        <v>0.25</v>
      </c>
      <c r="G6" s="84">
        <v>50</v>
      </c>
      <c r="H6" s="45">
        <f t="shared" si="0"/>
        <v>5.5555555555555554</v>
      </c>
      <c r="J6" s="59" t="s">
        <v>1420</v>
      </c>
      <c r="K6" s="59" t="s">
        <v>1415</v>
      </c>
      <c r="L6" s="59">
        <v>6</v>
      </c>
    </row>
    <row r="7" spans="1:12">
      <c r="A7" s="41" t="s">
        <v>1372</v>
      </c>
      <c r="B7" s="84">
        <v>2</v>
      </c>
      <c r="C7" s="41" t="s">
        <v>1413</v>
      </c>
      <c r="D7" s="84" t="s">
        <v>1036</v>
      </c>
      <c r="E7" s="84">
        <v>4</v>
      </c>
      <c r="F7" s="84"/>
      <c r="G7" s="84">
        <v>50</v>
      </c>
      <c r="H7" s="45">
        <f t="shared" si="0"/>
        <v>5.5555555555555554</v>
      </c>
      <c r="J7" s="59" t="s">
        <v>1279</v>
      </c>
      <c r="K7" s="59" t="s">
        <v>1415</v>
      </c>
      <c r="L7" s="59">
        <v>12</v>
      </c>
    </row>
    <row r="8" spans="1:12">
      <c r="A8" s="41" t="s">
        <v>1372</v>
      </c>
      <c r="B8" s="84">
        <v>3</v>
      </c>
      <c r="C8" s="41" t="s">
        <v>1413</v>
      </c>
      <c r="D8" s="84" t="s">
        <v>1037</v>
      </c>
      <c r="E8" s="84">
        <v>3</v>
      </c>
      <c r="F8" s="84">
        <v>0.5</v>
      </c>
      <c r="G8" s="84">
        <v>56</v>
      </c>
      <c r="H8" s="45">
        <f t="shared" si="0"/>
        <v>6.2222222222222223</v>
      </c>
      <c r="J8" s="59" t="s">
        <v>1282</v>
      </c>
      <c r="K8" s="59" t="s">
        <v>1415</v>
      </c>
      <c r="L8" s="59">
        <v>13</v>
      </c>
    </row>
    <row r="9" spans="1:12">
      <c r="A9" s="41" t="s">
        <v>1372</v>
      </c>
      <c r="B9" s="84">
        <v>3</v>
      </c>
      <c r="C9" s="41" t="s">
        <v>1413</v>
      </c>
      <c r="D9" s="84" t="s">
        <v>1043</v>
      </c>
      <c r="E9" s="84">
        <v>3</v>
      </c>
      <c r="F9" s="84"/>
      <c r="G9" s="84">
        <v>56</v>
      </c>
      <c r="H9" s="45">
        <f t="shared" si="0"/>
        <v>6.2222222222222223</v>
      </c>
      <c r="J9" s="59" t="s">
        <v>1283</v>
      </c>
      <c r="K9" s="59" t="s">
        <v>1421</v>
      </c>
      <c r="L9" s="59">
        <v>16</v>
      </c>
    </row>
    <row r="10" spans="1:12">
      <c r="A10" s="41" t="s">
        <v>1372</v>
      </c>
      <c r="B10" s="84">
        <v>3</v>
      </c>
      <c r="C10" s="41" t="s">
        <v>1413</v>
      </c>
      <c r="D10" s="84" t="s">
        <v>1047</v>
      </c>
      <c r="E10" s="84">
        <v>3</v>
      </c>
      <c r="F10" s="84"/>
      <c r="G10" s="84">
        <v>56</v>
      </c>
      <c r="H10" s="45">
        <f t="shared" si="0"/>
        <v>6.2222222222222223</v>
      </c>
      <c r="J10" s="59" t="s">
        <v>1284</v>
      </c>
      <c r="K10" s="59" t="s">
        <v>1422</v>
      </c>
      <c r="L10" s="59">
        <v>11</v>
      </c>
    </row>
    <row r="11" spans="1:12">
      <c r="A11" s="41" t="s">
        <v>1372</v>
      </c>
      <c r="B11" s="84">
        <v>4</v>
      </c>
      <c r="C11" s="41" t="s">
        <v>1413</v>
      </c>
      <c r="D11" s="84" t="s">
        <v>1050</v>
      </c>
      <c r="E11" s="84">
        <v>6</v>
      </c>
      <c r="F11" s="84">
        <v>0.5</v>
      </c>
      <c r="G11" s="84">
        <v>45</v>
      </c>
      <c r="H11" s="45">
        <f t="shared" si="0"/>
        <v>5</v>
      </c>
      <c r="J11" s="59" t="s">
        <v>1285</v>
      </c>
      <c r="K11" s="59" t="s">
        <v>1415</v>
      </c>
      <c r="L11" s="59">
        <v>22</v>
      </c>
    </row>
    <row r="12" spans="1:12">
      <c r="A12" s="41" t="s">
        <v>1372</v>
      </c>
      <c r="B12" s="84">
        <v>4</v>
      </c>
      <c r="C12" s="41" t="s">
        <v>1413</v>
      </c>
      <c r="D12" s="84" t="s">
        <v>1061</v>
      </c>
      <c r="E12" s="84">
        <v>7</v>
      </c>
      <c r="F12" s="84">
        <v>0.75</v>
      </c>
      <c r="G12" s="84">
        <v>45</v>
      </c>
      <c r="H12" s="45">
        <f t="shared" si="0"/>
        <v>5</v>
      </c>
      <c r="J12" s="59" t="s">
        <v>1286</v>
      </c>
      <c r="K12" s="59" t="s">
        <v>1415</v>
      </c>
      <c r="L12" s="59">
        <v>19</v>
      </c>
    </row>
    <row r="13" spans="1:12">
      <c r="A13" s="41" t="s">
        <v>1372</v>
      </c>
      <c r="B13" s="84">
        <v>4</v>
      </c>
      <c r="C13" s="41" t="s">
        <v>1413</v>
      </c>
      <c r="D13" s="84" t="s">
        <v>1070</v>
      </c>
      <c r="E13" s="84">
        <v>4</v>
      </c>
      <c r="F13" s="84">
        <v>0.25</v>
      </c>
      <c r="G13" s="84">
        <v>45</v>
      </c>
      <c r="H13" s="45">
        <f t="shared" si="0"/>
        <v>5</v>
      </c>
      <c r="J13" s="59" t="s">
        <v>1405</v>
      </c>
      <c r="K13" s="59" t="s">
        <v>1378</v>
      </c>
      <c r="L13" s="59">
        <v>22</v>
      </c>
    </row>
    <row r="14" spans="1:12">
      <c r="A14" s="41" t="s">
        <v>1372</v>
      </c>
      <c r="B14" s="84">
        <v>4</v>
      </c>
      <c r="C14" s="41" t="s">
        <v>1413</v>
      </c>
      <c r="D14" s="84" t="s">
        <v>1078</v>
      </c>
      <c r="E14" s="84">
        <v>6</v>
      </c>
      <c r="F14" s="84"/>
      <c r="G14" s="84">
        <v>45</v>
      </c>
      <c r="H14" s="45">
        <f t="shared" si="0"/>
        <v>5</v>
      </c>
      <c r="J14" s="59" t="s">
        <v>1287</v>
      </c>
      <c r="K14" s="59" t="s">
        <v>1422</v>
      </c>
      <c r="L14" s="59">
        <v>26</v>
      </c>
    </row>
    <row r="15" spans="1:12">
      <c r="A15" s="41" t="s">
        <v>1372</v>
      </c>
      <c r="B15" s="84">
        <v>4</v>
      </c>
      <c r="C15" s="41" t="s">
        <v>1413</v>
      </c>
      <c r="D15" s="84" t="s">
        <v>1079</v>
      </c>
      <c r="E15" s="84">
        <v>8</v>
      </c>
      <c r="F15" s="84">
        <v>1</v>
      </c>
      <c r="G15" s="84">
        <v>45</v>
      </c>
      <c r="H15" s="45">
        <f t="shared" si="0"/>
        <v>5</v>
      </c>
      <c r="J15" s="59" t="s">
        <v>1288</v>
      </c>
      <c r="K15" s="59" t="s">
        <v>1422</v>
      </c>
      <c r="L15" s="59">
        <v>28</v>
      </c>
    </row>
    <row r="16" spans="1:12">
      <c r="A16" s="41" t="s">
        <v>1372</v>
      </c>
      <c r="B16" s="84">
        <v>6</v>
      </c>
      <c r="C16" s="41" t="s">
        <v>1413</v>
      </c>
      <c r="D16" s="84" t="s">
        <v>1088</v>
      </c>
      <c r="E16" s="84">
        <v>3</v>
      </c>
      <c r="F16" s="84"/>
      <c r="G16" s="84">
        <v>48</v>
      </c>
      <c r="H16" s="45">
        <f t="shared" si="0"/>
        <v>5.333333333333333</v>
      </c>
      <c r="J16" s="59" t="s">
        <v>1289</v>
      </c>
      <c r="K16" s="59" t="s">
        <v>1422</v>
      </c>
      <c r="L16" s="59">
        <v>26</v>
      </c>
    </row>
    <row r="17" spans="1:12">
      <c r="A17" s="41" t="s">
        <v>1372</v>
      </c>
      <c r="B17" s="84">
        <v>6</v>
      </c>
      <c r="C17" s="41" t="s">
        <v>1413</v>
      </c>
      <c r="D17" s="84" t="s">
        <v>1090</v>
      </c>
      <c r="E17" s="84">
        <v>4</v>
      </c>
      <c r="F17" s="84">
        <v>0.25</v>
      </c>
      <c r="G17" s="84">
        <v>48</v>
      </c>
      <c r="H17" s="45">
        <f t="shared" si="0"/>
        <v>5.333333333333333</v>
      </c>
      <c r="J17" s="59" t="s">
        <v>1290</v>
      </c>
      <c r="K17" s="59" t="s">
        <v>1423</v>
      </c>
      <c r="L17" s="59">
        <v>22</v>
      </c>
    </row>
    <row r="18" spans="1:12">
      <c r="A18" s="44" t="s">
        <v>1372</v>
      </c>
      <c r="B18" s="44">
        <v>2</v>
      </c>
      <c r="C18" s="44" t="s">
        <v>923</v>
      </c>
      <c r="D18" s="44" t="s">
        <v>1011</v>
      </c>
      <c r="E18" s="44">
        <v>8</v>
      </c>
      <c r="F18" s="44">
        <v>0.5</v>
      </c>
      <c r="G18" s="44">
        <v>16</v>
      </c>
      <c r="H18" s="45">
        <f t="shared" si="0"/>
        <v>1.7777777777777777</v>
      </c>
    </row>
    <row r="19" spans="1:12">
      <c r="A19" s="44" t="s">
        <v>1372</v>
      </c>
      <c r="B19" s="44">
        <v>2</v>
      </c>
      <c r="C19" s="44" t="s">
        <v>923</v>
      </c>
      <c r="D19" s="44" t="s">
        <v>1024</v>
      </c>
      <c r="E19" s="44">
        <v>3</v>
      </c>
      <c r="F19" s="44">
        <v>0.5</v>
      </c>
      <c r="G19" s="44">
        <v>16</v>
      </c>
      <c r="H19" s="45">
        <f t="shared" si="0"/>
        <v>1.7777777777777777</v>
      </c>
    </row>
    <row r="20" spans="1:12">
      <c r="A20" s="44" t="s">
        <v>1372</v>
      </c>
      <c r="B20" s="44">
        <v>3</v>
      </c>
      <c r="C20" s="44" t="s">
        <v>923</v>
      </c>
      <c r="D20" s="44" t="s">
        <v>1029</v>
      </c>
      <c r="E20" s="44">
        <v>6</v>
      </c>
      <c r="F20" s="44">
        <v>0.25</v>
      </c>
      <c r="G20" s="44">
        <v>15</v>
      </c>
      <c r="H20" s="45">
        <f t="shared" si="0"/>
        <v>1.6666666666666667</v>
      </c>
    </row>
    <row r="21" spans="1:12">
      <c r="A21" s="44" t="s">
        <v>1372</v>
      </c>
      <c r="B21" s="44">
        <v>3</v>
      </c>
      <c r="C21" s="44" t="s">
        <v>923</v>
      </c>
      <c r="D21" s="44" t="s">
        <v>1036</v>
      </c>
      <c r="E21" s="44">
        <v>4</v>
      </c>
      <c r="F21" s="44"/>
      <c r="G21" s="44">
        <v>15</v>
      </c>
      <c r="H21" s="45">
        <f t="shared" si="0"/>
        <v>1.6666666666666667</v>
      </c>
    </row>
    <row r="22" spans="1:12">
      <c r="A22" s="44" t="s">
        <v>1372</v>
      </c>
      <c r="B22" s="44">
        <v>4</v>
      </c>
      <c r="C22" s="44" t="s">
        <v>923</v>
      </c>
      <c r="D22" s="44" t="s">
        <v>1043</v>
      </c>
      <c r="E22" s="44">
        <v>3</v>
      </c>
      <c r="F22" s="44"/>
      <c r="G22" s="44">
        <v>3</v>
      </c>
      <c r="H22" s="45">
        <v>1</v>
      </c>
    </row>
    <row r="23" spans="1:12">
      <c r="A23" s="44" t="s">
        <v>1372</v>
      </c>
      <c r="B23" s="44">
        <v>4</v>
      </c>
      <c r="C23" s="44" t="s">
        <v>923</v>
      </c>
      <c r="D23" s="44" t="s">
        <v>1078</v>
      </c>
      <c r="E23" s="44">
        <v>6</v>
      </c>
      <c r="F23" s="44"/>
      <c r="G23" s="44">
        <v>3</v>
      </c>
      <c r="H23" s="45">
        <v>1</v>
      </c>
    </row>
    <row r="24" spans="1:12">
      <c r="A24" s="44" t="s">
        <v>1372</v>
      </c>
      <c r="B24" s="44">
        <v>5</v>
      </c>
      <c r="C24" s="44" t="s">
        <v>923</v>
      </c>
      <c r="D24" s="44" t="s">
        <v>1037</v>
      </c>
      <c r="E24" s="44">
        <v>3</v>
      </c>
      <c r="F24" s="44">
        <v>0.5</v>
      </c>
      <c r="G24" s="44">
        <v>21</v>
      </c>
      <c r="H24" s="45">
        <f t="shared" si="0"/>
        <v>2.3333333333333335</v>
      </c>
    </row>
    <row r="25" spans="1:12">
      <c r="A25" s="44" t="s">
        <v>1372</v>
      </c>
      <c r="B25" s="44">
        <v>5</v>
      </c>
      <c r="C25" s="44" t="s">
        <v>923</v>
      </c>
      <c r="D25" s="44" t="s">
        <v>1047</v>
      </c>
      <c r="E25" s="44">
        <v>3</v>
      </c>
      <c r="F25" s="44"/>
      <c r="G25" s="44">
        <v>21</v>
      </c>
      <c r="H25" s="45">
        <f t="shared" si="0"/>
        <v>2.3333333333333335</v>
      </c>
    </row>
    <row r="26" spans="1:12">
      <c r="A26" s="44" t="s">
        <v>1372</v>
      </c>
      <c r="B26" s="44">
        <v>6</v>
      </c>
      <c r="C26" s="44" t="s">
        <v>923</v>
      </c>
      <c r="D26" s="44" t="s">
        <v>1050</v>
      </c>
      <c r="E26" s="44">
        <v>6</v>
      </c>
      <c r="F26" s="44">
        <v>0.5</v>
      </c>
      <c r="G26" s="44">
        <v>24</v>
      </c>
      <c r="H26" s="45">
        <f t="shared" si="0"/>
        <v>2.6666666666666665</v>
      </c>
    </row>
    <row r="27" spans="1:12">
      <c r="A27" s="44" t="s">
        <v>1372</v>
      </c>
      <c r="B27" s="44">
        <v>6</v>
      </c>
      <c r="C27" s="44" t="s">
        <v>923</v>
      </c>
      <c r="D27" s="44" t="s">
        <v>1079</v>
      </c>
      <c r="E27" s="44">
        <v>8</v>
      </c>
      <c r="F27" s="44">
        <v>1</v>
      </c>
      <c r="G27" s="44">
        <v>24</v>
      </c>
      <c r="H27" s="45">
        <f t="shared" si="0"/>
        <v>2.6666666666666665</v>
      </c>
    </row>
    <row r="28" spans="1:12">
      <c r="A28" s="44" t="s">
        <v>1372</v>
      </c>
      <c r="B28" s="44">
        <v>10</v>
      </c>
      <c r="C28" s="44" t="s">
        <v>923</v>
      </c>
      <c r="D28" s="44" t="s">
        <v>1088</v>
      </c>
      <c r="E28" s="44">
        <v>3</v>
      </c>
      <c r="F28" s="44"/>
      <c r="G28" s="44">
        <v>5</v>
      </c>
      <c r="H28" s="45">
        <f t="shared" si="0"/>
        <v>0.55555555555555558</v>
      </c>
    </row>
    <row r="29" spans="1:12">
      <c r="A29" s="44" t="s">
        <v>1372</v>
      </c>
      <c r="B29" s="44">
        <v>10</v>
      </c>
      <c r="C29" s="44" t="s">
        <v>923</v>
      </c>
      <c r="D29" s="44" t="s">
        <v>1090</v>
      </c>
      <c r="E29" s="44">
        <v>4</v>
      </c>
      <c r="F29" s="44">
        <v>0.25</v>
      </c>
      <c r="G29" s="44">
        <v>5</v>
      </c>
      <c r="H29" s="45">
        <f t="shared" si="0"/>
        <v>0.55555555555555558</v>
      </c>
    </row>
    <row r="30" spans="1:12">
      <c r="A30" s="44" t="s">
        <v>1424</v>
      </c>
      <c r="B30" s="44">
        <v>5</v>
      </c>
      <c r="C30" s="44" t="s">
        <v>28</v>
      </c>
      <c r="D30" s="44" t="s">
        <v>1425</v>
      </c>
      <c r="E30" s="44">
        <v>10</v>
      </c>
      <c r="F30" s="44"/>
      <c r="G30" s="44">
        <v>14</v>
      </c>
      <c r="H30" s="45">
        <f t="shared" si="0"/>
        <v>1.5555555555555556</v>
      </c>
    </row>
    <row r="31" spans="1:12">
      <c r="A31" s="44" t="s">
        <v>1424</v>
      </c>
      <c r="B31" s="44">
        <v>5</v>
      </c>
      <c r="C31" s="44" t="s">
        <v>28</v>
      </c>
      <c r="D31" s="44" t="s">
        <v>1426</v>
      </c>
      <c r="E31" s="44">
        <v>10</v>
      </c>
      <c r="F31" s="44"/>
      <c r="G31" s="44">
        <v>14</v>
      </c>
      <c r="H31" s="45">
        <f t="shared" si="0"/>
        <v>1.5555555555555556</v>
      </c>
    </row>
    <row r="32" spans="1:12">
      <c r="A32" s="44" t="s">
        <v>1424</v>
      </c>
      <c r="B32" s="44">
        <v>5</v>
      </c>
      <c r="C32" s="44" t="s">
        <v>28</v>
      </c>
      <c r="D32" s="44" t="s">
        <v>1427</v>
      </c>
      <c r="E32" s="44">
        <v>0.75</v>
      </c>
      <c r="F32" s="44"/>
      <c r="G32" s="44">
        <v>14</v>
      </c>
      <c r="H32" s="45">
        <f t="shared" si="0"/>
        <v>1.5555555555555556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AFA6B6-2B14-4F75-A3A3-093D08A1F03E}">
  <sheetPr codeName="Sheet5"/>
  <dimension ref="A1:AY18"/>
  <sheetViews>
    <sheetView zoomScale="49" workbookViewId="0">
      <selection activeCell="A2" sqref="A2"/>
    </sheetView>
  </sheetViews>
  <sheetFormatPr baseColWidth="10" defaultColWidth="8.83203125" defaultRowHeight="15"/>
  <cols>
    <col min="1" max="1" width="19" customWidth="1"/>
    <col min="2" max="2" width="20.5" customWidth="1"/>
    <col min="3" max="3" width="10.5" bestFit="1" customWidth="1"/>
  </cols>
  <sheetData>
    <row r="1" spans="1:51">
      <c r="A1" s="1"/>
      <c r="K1" s="702" t="s">
        <v>1322</v>
      </c>
      <c r="L1" s="702"/>
      <c r="M1" s="702"/>
      <c r="N1" s="702"/>
      <c r="O1" s="702"/>
      <c r="P1" s="702" t="s">
        <v>1323</v>
      </c>
      <c r="Q1" s="702"/>
      <c r="AM1" s="685" t="s">
        <v>1324</v>
      </c>
      <c r="AN1" s="685"/>
      <c r="AO1" s="685"/>
      <c r="AP1" s="685"/>
      <c r="AQ1" s="685"/>
      <c r="AR1" s="685"/>
      <c r="AS1" s="685"/>
    </row>
    <row r="2" spans="1:51" ht="16" thickBot="1">
      <c r="A2" s="2" t="s">
        <v>1276</v>
      </c>
      <c r="B2" s="2"/>
      <c r="C2" s="2" t="s">
        <v>1277</v>
      </c>
      <c r="D2" s="9">
        <v>44018</v>
      </c>
      <c r="E2" s="9">
        <f>D2+1</f>
        <v>44019</v>
      </c>
      <c r="F2" s="9">
        <f t="shared" ref="F2:AS2" si="0">E2+1</f>
        <v>44020</v>
      </c>
      <c r="G2" s="9">
        <f t="shared" si="0"/>
        <v>44021</v>
      </c>
      <c r="H2" s="9">
        <f t="shared" si="0"/>
        <v>44022</v>
      </c>
      <c r="I2" s="10">
        <f t="shared" si="0"/>
        <v>44023</v>
      </c>
      <c r="J2" s="10">
        <f t="shared" si="0"/>
        <v>44024</v>
      </c>
      <c r="K2" s="9">
        <f t="shared" si="0"/>
        <v>44025</v>
      </c>
      <c r="L2" s="9">
        <f t="shared" si="0"/>
        <v>44026</v>
      </c>
      <c r="M2" s="9">
        <f t="shared" si="0"/>
        <v>44027</v>
      </c>
      <c r="N2" s="9">
        <f t="shared" si="0"/>
        <v>44028</v>
      </c>
      <c r="O2" s="9">
        <f t="shared" si="0"/>
        <v>44029</v>
      </c>
      <c r="P2" s="10">
        <f t="shared" si="0"/>
        <v>44030</v>
      </c>
      <c r="Q2" s="10">
        <f t="shared" si="0"/>
        <v>44031</v>
      </c>
      <c r="R2" s="9">
        <f t="shared" si="0"/>
        <v>44032</v>
      </c>
      <c r="S2" s="9">
        <f t="shared" si="0"/>
        <v>44033</v>
      </c>
      <c r="T2" s="9">
        <f t="shared" si="0"/>
        <v>44034</v>
      </c>
      <c r="U2" s="9">
        <f t="shared" si="0"/>
        <v>44035</v>
      </c>
      <c r="V2" s="9">
        <f t="shared" si="0"/>
        <v>44036</v>
      </c>
      <c r="W2" s="10">
        <f t="shared" si="0"/>
        <v>44037</v>
      </c>
      <c r="X2" s="10">
        <f t="shared" si="0"/>
        <v>44038</v>
      </c>
      <c r="Y2" s="9">
        <f t="shared" si="0"/>
        <v>44039</v>
      </c>
      <c r="Z2" s="9">
        <f t="shared" si="0"/>
        <v>44040</v>
      </c>
      <c r="AA2" s="9">
        <f t="shared" si="0"/>
        <v>44041</v>
      </c>
      <c r="AB2" s="9">
        <f t="shared" si="0"/>
        <v>44042</v>
      </c>
      <c r="AC2" s="9">
        <f t="shared" si="0"/>
        <v>44043</v>
      </c>
      <c r="AD2" s="10">
        <f t="shared" si="0"/>
        <v>44044</v>
      </c>
      <c r="AE2" s="10">
        <f t="shared" si="0"/>
        <v>44045</v>
      </c>
      <c r="AF2" s="9">
        <f t="shared" si="0"/>
        <v>44046</v>
      </c>
      <c r="AG2" s="9">
        <f t="shared" si="0"/>
        <v>44047</v>
      </c>
      <c r="AH2" s="9">
        <f t="shared" si="0"/>
        <v>44048</v>
      </c>
      <c r="AI2" s="9">
        <f t="shared" si="0"/>
        <v>44049</v>
      </c>
      <c r="AJ2" s="9">
        <f t="shared" si="0"/>
        <v>44050</v>
      </c>
      <c r="AK2" s="10">
        <f t="shared" si="0"/>
        <v>44051</v>
      </c>
      <c r="AL2" s="10">
        <f t="shared" si="0"/>
        <v>44052</v>
      </c>
      <c r="AM2" s="9">
        <f t="shared" si="0"/>
        <v>44053</v>
      </c>
      <c r="AN2" s="9">
        <f t="shared" si="0"/>
        <v>44054</v>
      </c>
      <c r="AO2" s="9">
        <f t="shared" si="0"/>
        <v>44055</v>
      </c>
      <c r="AP2" s="9">
        <f t="shared" si="0"/>
        <v>44056</v>
      </c>
      <c r="AQ2" s="9">
        <f t="shared" si="0"/>
        <v>44057</v>
      </c>
      <c r="AR2" s="10">
        <f t="shared" si="0"/>
        <v>44058</v>
      </c>
      <c r="AS2" s="10">
        <f t="shared" si="0"/>
        <v>44059</v>
      </c>
    </row>
    <row r="3" spans="1:51" s="3" customFormat="1" ht="27" customHeight="1">
      <c r="A3" s="61" t="s">
        <v>1291</v>
      </c>
      <c r="B3" s="12" t="s">
        <v>1280</v>
      </c>
      <c r="C3" s="13">
        <v>15</v>
      </c>
      <c r="D3" s="14"/>
      <c r="E3" s="14"/>
      <c r="F3" s="14"/>
      <c r="G3" s="14"/>
      <c r="H3" s="14"/>
      <c r="I3" s="14"/>
      <c r="J3" s="14"/>
      <c r="K3" s="15" t="s">
        <v>997</v>
      </c>
      <c r="L3" s="15" t="s">
        <v>997</v>
      </c>
      <c r="M3" s="15" t="s">
        <v>997</v>
      </c>
      <c r="N3" s="15" t="s">
        <v>997</v>
      </c>
      <c r="O3" s="15" t="s">
        <v>997</v>
      </c>
      <c r="P3" s="85"/>
      <c r="Q3" s="85"/>
      <c r="R3" s="705" t="s">
        <v>1397</v>
      </c>
      <c r="S3" s="705" t="s">
        <v>1397</v>
      </c>
      <c r="T3" s="705" t="s">
        <v>1397</v>
      </c>
      <c r="U3" s="705" t="s">
        <v>1397</v>
      </c>
      <c r="V3" s="705" t="s">
        <v>1397</v>
      </c>
      <c r="W3" s="85"/>
      <c r="X3" s="85"/>
      <c r="Y3" s="705" t="s">
        <v>1428</v>
      </c>
      <c r="Z3" s="705" t="s">
        <v>1428</v>
      </c>
      <c r="AA3" s="705" t="s">
        <v>1428</v>
      </c>
      <c r="AB3" s="705" t="s">
        <v>1428</v>
      </c>
      <c r="AC3" s="703" t="s">
        <v>1429</v>
      </c>
      <c r="AD3" s="85"/>
      <c r="AE3" s="85"/>
      <c r="AF3" s="705" t="s">
        <v>1061</v>
      </c>
      <c r="AG3" s="705" t="s">
        <v>1061</v>
      </c>
      <c r="AH3" s="705" t="s">
        <v>1061</v>
      </c>
      <c r="AI3" s="705" t="s">
        <v>1061</v>
      </c>
      <c r="AJ3" s="15"/>
      <c r="AK3" s="85"/>
      <c r="AL3" s="85"/>
      <c r="AM3" s="15" t="s">
        <v>1327</v>
      </c>
      <c r="AN3" s="15" t="s">
        <v>1327</v>
      </c>
      <c r="AO3" s="15" t="s">
        <v>1327</v>
      </c>
      <c r="AP3" s="15" t="s">
        <v>1327</v>
      </c>
      <c r="AQ3" s="15" t="s">
        <v>1327</v>
      </c>
      <c r="AR3" s="85"/>
      <c r="AS3" s="85"/>
      <c r="AT3" s="16"/>
      <c r="AU3" s="16"/>
      <c r="AV3" s="16"/>
      <c r="AW3" s="16"/>
      <c r="AX3" s="16"/>
      <c r="AY3" s="16"/>
    </row>
    <row r="4" spans="1:51" s="4" customFormat="1" ht="27" customHeight="1" thickBot="1">
      <c r="A4" s="62" t="s">
        <v>1291</v>
      </c>
      <c r="B4" s="17" t="s">
        <v>1281</v>
      </c>
      <c r="C4" s="18">
        <v>15</v>
      </c>
      <c r="D4" s="19"/>
      <c r="E4" s="19"/>
      <c r="F4" s="19"/>
      <c r="G4" s="19"/>
      <c r="H4" s="19"/>
      <c r="I4" s="19"/>
      <c r="J4" s="19"/>
      <c r="K4" s="20" t="s">
        <v>1430</v>
      </c>
      <c r="L4" s="20" t="s">
        <v>1430</v>
      </c>
      <c r="M4" s="20" t="s">
        <v>1430</v>
      </c>
      <c r="N4" s="20" t="s">
        <v>1430</v>
      </c>
      <c r="O4" s="20" t="s">
        <v>1430</v>
      </c>
      <c r="P4" s="86"/>
      <c r="Q4" s="86"/>
      <c r="R4" s="706"/>
      <c r="S4" s="706"/>
      <c r="T4" s="707"/>
      <c r="U4" s="707"/>
      <c r="V4" s="707"/>
      <c r="W4" s="86"/>
      <c r="X4" s="86"/>
      <c r="Y4" s="706"/>
      <c r="Z4" s="706"/>
      <c r="AA4" s="706"/>
      <c r="AB4" s="706"/>
      <c r="AC4" s="704"/>
      <c r="AD4" s="86"/>
      <c r="AE4" s="86"/>
      <c r="AF4" s="706"/>
      <c r="AG4" s="706"/>
      <c r="AH4" s="706"/>
      <c r="AI4" s="706"/>
      <c r="AJ4" s="20"/>
      <c r="AK4" s="86"/>
      <c r="AL4" s="86"/>
      <c r="AM4" s="20"/>
      <c r="AN4" s="20" t="s">
        <v>1334</v>
      </c>
      <c r="AO4" s="20" t="s">
        <v>1334</v>
      </c>
      <c r="AP4" s="20" t="s">
        <v>1342</v>
      </c>
      <c r="AQ4" s="20" t="s">
        <v>1342</v>
      </c>
      <c r="AR4" s="86"/>
      <c r="AS4" s="86"/>
      <c r="AT4" s="21"/>
      <c r="AU4" s="21"/>
      <c r="AV4" s="21"/>
      <c r="AW4" s="21"/>
      <c r="AX4" s="21"/>
      <c r="AY4" s="21"/>
    </row>
    <row r="5" spans="1:51" s="3" customFormat="1" ht="27" customHeight="1">
      <c r="A5" s="61" t="s">
        <v>1292</v>
      </c>
      <c r="B5" s="12" t="s">
        <v>1280</v>
      </c>
      <c r="C5" s="13">
        <v>15</v>
      </c>
      <c r="D5" s="14"/>
      <c r="E5" s="14"/>
      <c r="F5" s="14"/>
      <c r="G5" s="14"/>
      <c r="H5" s="14"/>
      <c r="I5" s="14"/>
      <c r="J5" s="14"/>
      <c r="K5" s="15" t="s">
        <v>1024</v>
      </c>
      <c r="L5" s="15" t="s">
        <v>1024</v>
      </c>
      <c r="M5" s="15" t="s">
        <v>1024</v>
      </c>
      <c r="N5" s="15" t="s">
        <v>1024</v>
      </c>
      <c r="O5" s="15" t="s">
        <v>1024</v>
      </c>
      <c r="P5" s="85"/>
      <c r="Q5" s="85"/>
      <c r="R5" s="15" t="s">
        <v>1024</v>
      </c>
      <c r="S5" s="703" t="s">
        <v>1429</v>
      </c>
      <c r="T5" s="87" t="s">
        <v>1398</v>
      </c>
      <c r="U5" s="87" t="s">
        <v>1398</v>
      </c>
      <c r="V5" s="705" t="s">
        <v>1431</v>
      </c>
      <c r="W5" s="85"/>
      <c r="X5" s="85"/>
      <c r="Y5" s="705" t="s">
        <v>1431</v>
      </c>
      <c r="Z5" s="705" t="s">
        <v>1431</v>
      </c>
      <c r="AA5" s="705" t="s">
        <v>1431</v>
      </c>
      <c r="AB5" s="705" t="s">
        <v>1431</v>
      </c>
      <c r="AC5" s="705" t="s">
        <v>1431</v>
      </c>
      <c r="AD5" s="85"/>
      <c r="AE5" s="85"/>
      <c r="AF5" s="15" t="s">
        <v>1088</v>
      </c>
      <c r="AG5" s="15" t="s">
        <v>1088</v>
      </c>
      <c r="AH5" s="15" t="s">
        <v>1088</v>
      </c>
      <c r="AI5" s="15"/>
      <c r="AJ5" s="15"/>
      <c r="AK5" s="85"/>
      <c r="AL5" s="85"/>
      <c r="AM5" s="15" t="s">
        <v>1330</v>
      </c>
      <c r="AN5" s="15" t="s">
        <v>1330</v>
      </c>
      <c r="AO5" s="15" t="s">
        <v>1330</v>
      </c>
      <c r="AP5" s="15" t="s">
        <v>1334</v>
      </c>
      <c r="AQ5" s="15" t="s">
        <v>1334</v>
      </c>
      <c r="AR5" s="85"/>
      <c r="AS5" s="85"/>
      <c r="AT5" s="16"/>
      <c r="AU5" s="16"/>
      <c r="AV5" s="16"/>
      <c r="AW5" s="16"/>
      <c r="AX5" s="16"/>
      <c r="AY5" s="16"/>
    </row>
    <row r="6" spans="1:51" s="4" customFormat="1" ht="27" customHeight="1" thickBot="1">
      <c r="A6" s="62" t="s">
        <v>1292</v>
      </c>
      <c r="B6" s="17" t="s">
        <v>1281</v>
      </c>
      <c r="C6" s="18">
        <v>15</v>
      </c>
      <c r="D6" s="19"/>
      <c r="E6" s="19"/>
      <c r="F6" s="19"/>
      <c r="G6" s="19"/>
      <c r="H6" s="19"/>
      <c r="I6" s="19"/>
      <c r="J6" s="19"/>
      <c r="K6" s="20" t="s">
        <v>1403</v>
      </c>
      <c r="L6" s="20" t="s">
        <v>1403</v>
      </c>
      <c r="M6" s="20" t="s">
        <v>1403</v>
      </c>
      <c r="N6" s="20" t="s">
        <v>1403</v>
      </c>
      <c r="O6" s="20" t="s">
        <v>1403</v>
      </c>
      <c r="P6" s="86"/>
      <c r="Q6" s="86"/>
      <c r="R6" s="20" t="s">
        <v>1403</v>
      </c>
      <c r="S6" s="704"/>
      <c r="T6" s="88" t="s">
        <v>1398</v>
      </c>
      <c r="U6" s="88" t="s">
        <v>1398</v>
      </c>
      <c r="V6" s="706"/>
      <c r="W6" s="86"/>
      <c r="X6" s="86"/>
      <c r="Y6" s="706"/>
      <c r="Z6" s="706"/>
      <c r="AA6" s="706"/>
      <c r="AB6" s="706"/>
      <c r="AC6" s="706"/>
      <c r="AD6" s="86"/>
      <c r="AE6" s="86"/>
      <c r="AF6" s="20" t="s">
        <v>1393</v>
      </c>
      <c r="AG6" s="20" t="s">
        <v>1393</v>
      </c>
      <c r="AH6" s="20" t="s">
        <v>1393</v>
      </c>
      <c r="AI6" s="20"/>
      <c r="AJ6" s="20"/>
      <c r="AK6" s="86"/>
      <c r="AL6" s="86"/>
      <c r="AM6" s="20" t="s">
        <v>1330</v>
      </c>
      <c r="AN6" s="20" t="s">
        <v>1330</v>
      </c>
      <c r="AO6" s="20" t="s">
        <v>1330</v>
      </c>
      <c r="AP6" s="20" t="s">
        <v>1334</v>
      </c>
      <c r="AQ6" s="20" t="s">
        <v>1334</v>
      </c>
      <c r="AR6" s="86"/>
      <c r="AS6" s="86"/>
      <c r="AT6" s="21"/>
      <c r="AU6" s="21"/>
      <c r="AV6" s="21"/>
      <c r="AW6" s="21"/>
      <c r="AX6" s="21"/>
      <c r="AY6" s="21"/>
    </row>
    <row r="7" spans="1:51" s="3" customFormat="1" ht="27" customHeight="1">
      <c r="A7" s="61" t="s">
        <v>1293</v>
      </c>
      <c r="B7" s="12" t="s">
        <v>1280</v>
      </c>
      <c r="C7" s="13">
        <v>10</v>
      </c>
      <c r="D7" s="14"/>
      <c r="E7" s="14"/>
      <c r="F7" s="14"/>
      <c r="G7" s="14"/>
      <c r="H7" s="14"/>
      <c r="I7" s="14"/>
      <c r="J7" s="14"/>
      <c r="K7" s="15" t="s">
        <v>1432</v>
      </c>
      <c r="L7" s="15" t="s">
        <v>1432</v>
      </c>
      <c r="M7" s="15" t="s">
        <v>1432</v>
      </c>
      <c r="N7" s="15" t="s">
        <v>1432</v>
      </c>
      <c r="O7" s="15" t="s">
        <v>1432</v>
      </c>
      <c r="P7" s="85"/>
      <c r="Q7" s="85"/>
      <c r="R7" s="15" t="s">
        <v>1432</v>
      </c>
      <c r="S7" s="15" t="s">
        <v>1047</v>
      </c>
      <c r="T7" s="83" t="s">
        <v>1047</v>
      </c>
      <c r="U7" s="83" t="s">
        <v>1047</v>
      </c>
      <c r="V7" s="703" t="s">
        <v>1429</v>
      </c>
      <c r="W7" s="85"/>
      <c r="X7" s="85"/>
      <c r="Y7" s="15"/>
      <c r="Z7" s="15"/>
      <c r="AA7" s="15"/>
      <c r="AB7" s="15"/>
      <c r="AC7" s="15"/>
      <c r="AD7" s="85"/>
      <c r="AE7" s="85"/>
      <c r="AF7" s="15" t="s">
        <v>1393</v>
      </c>
      <c r="AG7" s="15" t="s">
        <v>1393</v>
      </c>
      <c r="AH7" s="15" t="s">
        <v>1393</v>
      </c>
      <c r="AI7" s="15"/>
      <c r="AJ7" s="15"/>
      <c r="AK7" s="85"/>
      <c r="AL7" s="85"/>
      <c r="AM7" s="15" t="s">
        <v>1339</v>
      </c>
      <c r="AN7" s="15" t="s">
        <v>1339</v>
      </c>
      <c r="AO7" s="15" t="s">
        <v>1339</v>
      </c>
      <c r="AP7" s="15" t="s">
        <v>1342</v>
      </c>
      <c r="AQ7" s="15" t="s">
        <v>1342</v>
      </c>
      <c r="AR7" s="85"/>
      <c r="AS7" s="85"/>
      <c r="AT7" s="16"/>
      <c r="AU7" s="16"/>
      <c r="AV7" s="16"/>
      <c r="AW7" s="16"/>
      <c r="AX7" s="16"/>
      <c r="AY7" s="16"/>
    </row>
    <row r="8" spans="1:51" s="4" customFormat="1" ht="27" customHeight="1" thickBot="1">
      <c r="A8" s="62" t="s">
        <v>1293</v>
      </c>
      <c r="B8" s="17" t="s">
        <v>1281</v>
      </c>
      <c r="C8" s="18">
        <v>10</v>
      </c>
      <c r="D8" s="19"/>
      <c r="E8" s="19"/>
      <c r="F8" s="19"/>
      <c r="G8" s="19"/>
      <c r="H8" s="19"/>
      <c r="I8" s="19"/>
      <c r="J8" s="19"/>
      <c r="K8" s="20" t="s">
        <v>1043</v>
      </c>
      <c r="L8" s="20" t="s">
        <v>1043</v>
      </c>
      <c r="M8" s="20" t="s">
        <v>1043</v>
      </c>
      <c r="N8" s="20" t="s">
        <v>1043</v>
      </c>
      <c r="O8" s="20" t="s">
        <v>1043</v>
      </c>
      <c r="P8" s="86"/>
      <c r="Q8" s="86"/>
      <c r="R8" s="20" t="s">
        <v>1043</v>
      </c>
      <c r="S8" s="20" t="s">
        <v>1047</v>
      </c>
      <c r="T8" s="20" t="s">
        <v>1047</v>
      </c>
      <c r="U8" s="20" t="s">
        <v>1047</v>
      </c>
      <c r="V8" s="704"/>
      <c r="W8" s="86"/>
      <c r="X8" s="86"/>
      <c r="Y8" s="20"/>
      <c r="Z8" s="20"/>
      <c r="AA8" s="20"/>
      <c r="AB8" s="20"/>
      <c r="AC8" s="20"/>
      <c r="AD8" s="86"/>
      <c r="AE8" s="86"/>
      <c r="AF8" s="20" t="s">
        <v>1088</v>
      </c>
      <c r="AG8" s="20" t="s">
        <v>1088</v>
      </c>
      <c r="AH8" s="20" t="s">
        <v>1088</v>
      </c>
      <c r="AI8" s="20"/>
      <c r="AJ8" s="20"/>
      <c r="AK8" s="86"/>
      <c r="AL8" s="86"/>
      <c r="AM8" s="20" t="s">
        <v>1339</v>
      </c>
      <c r="AN8" s="20" t="s">
        <v>1339</v>
      </c>
      <c r="AO8" s="20" t="s">
        <v>1339</v>
      </c>
      <c r="AP8" s="20"/>
      <c r="AQ8" s="20"/>
      <c r="AR8" s="86"/>
      <c r="AS8" s="86"/>
      <c r="AT8" s="21"/>
      <c r="AU8" s="21"/>
      <c r="AV8" s="21"/>
      <c r="AW8" s="21"/>
      <c r="AX8" s="21"/>
      <c r="AY8" s="21"/>
    </row>
    <row r="9" spans="1:51" s="3" customFormat="1" ht="27" customHeight="1">
      <c r="A9" s="61" t="s">
        <v>1294</v>
      </c>
      <c r="B9" s="12" t="s">
        <v>1280</v>
      </c>
      <c r="C9" s="13">
        <v>11</v>
      </c>
      <c r="D9" s="14"/>
      <c r="E9" s="14"/>
      <c r="F9" s="14"/>
      <c r="G9" s="14"/>
      <c r="H9" s="14"/>
      <c r="I9" s="14"/>
      <c r="J9" s="14"/>
      <c r="K9" s="705" t="s">
        <v>1433</v>
      </c>
      <c r="L9" s="705" t="s">
        <v>1433</v>
      </c>
      <c r="M9" s="705" t="s">
        <v>1433</v>
      </c>
      <c r="N9" s="705" t="s">
        <v>1433</v>
      </c>
      <c r="O9" s="703" t="s">
        <v>1429</v>
      </c>
      <c r="P9" s="85"/>
      <c r="Q9" s="85"/>
      <c r="R9" s="15"/>
      <c r="S9" s="15"/>
      <c r="T9" s="15"/>
      <c r="U9" s="15"/>
      <c r="V9" s="15"/>
      <c r="W9" s="85"/>
      <c r="X9" s="85"/>
      <c r="Y9" s="15"/>
      <c r="Z9" s="15"/>
      <c r="AA9" s="15"/>
      <c r="AB9" s="15"/>
      <c r="AC9" s="15"/>
      <c r="AD9" s="85"/>
      <c r="AE9" s="85"/>
      <c r="AF9" s="15"/>
      <c r="AG9" s="15"/>
      <c r="AH9" s="15"/>
      <c r="AI9" s="15"/>
      <c r="AJ9" s="15"/>
      <c r="AK9" s="85"/>
      <c r="AL9" s="85"/>
      <c r="AM9" s="15"/>
      <c r="AN9" s="15"/>
      <c r="AO9" s="15"/>
      <c r="AP9" s="15"/>
      <c r="AQ9" s="15"/>
      <c r="AR9" s="85"/>
      <c r="AS9" s="85"/>
      <c r="AT9" s="16"/>
      <c r="AU9" s="16"/>
      <c r="AV9" s="16"/>
      <c r="AW9" s="16"/>
      <c r="AX9" s="16"/>
      <c r="AY9" s="16"/>
    </row>
    <row r="10" spans="1:51" s="4" customFormat="1" ht="27" customHeight="1" thickBot="1">
      <c r="A10" s="62" t="s">
        <v>1294</v>
      </c>
      <c r="B10" s="17" t="s">
        <v>1281</v>
      </c>
      <c r="C10" s="18">
        <v>11</v>
      </c>
      <c r="D10" s="19"/>
      <c r="E10" s="19"/>
      <c r="F10" s="19"/>
      <c r="G10" s="19"/>
      <c r="H10" s="19"/>
      <c r="I10" s="19"/>
      <c r="J10" s="19"/>
      <c r="K10" s="706"/>
      <c r="L10" s="706"/>
      <c r="M10" s="706"/>
      <c r="N10" s="706"/>
      <c r="O10" s="704"/>
      <c r="P10" s="86"/>
      <c r="Q10" s="86"/>
      <c r="R10" s="20"/>
      <c r="S10" s="20"/>
      <c r="T10" s="20"/>
      <c r="U10" s="20"/>
      <c r="V10" s="20"/>
      <c r="W10" s="86"/>
      <c r="X10" s="86"/>
      <c r="Y10" s="20"/>
      <c r="Z10" s="20"/>
      <c r="AA10" s="20"/>
      <c r="AB10" s="20"/>
      <c r="AC10" s="20"/>
      <c r="AD10" s="86"/>
      <c r="AE10" s="86"/>
      <c r="AF10" s="20"/>
      <c r="AG10" s="20"/>
      <c r="AH10" s="20"/>
      <c r="AI10" s="20"/>
      <c r="AJ10" s="20"/>
      <c r="AK10" s="86"/>
      <c r="AL10" s="86"/>
      <c r="AM10" s="20"/>
      <c r="AN10" s="20"/>
      <c r="AO10" s="20"/>
      <c r="AP10" s="20"/>
      <c r="AQ10" s="20"/>
      <c r="AR10" s="86"/>
      <c r="AS10" s="86"/>
      <c r="AT10" s="21"/>
      <c r="AU10" s="21"/>
      <c r="AV10" s="21"/>
      <c r="AW10" s="21"/>
      <c r="AX10" s="21"/>
      <c r="AY10" s="21"/>
    </row>
    <row r="11" spans="1:51" s="3" customFormat="1" ht="27" customHeight="1">
      <c r="A11" s="61" t="s">
        <v>1295</v>
      </c>
      <c r="B11" s="12" t="s">
        <v>1280</v>
      </c>
      <c r="C11" s="13">
        <v>10</v>
      </c>
      <c r="D11" s="14"/>
      <c r="E11" s="14"/>
      <c r="F11" s="14"/>
      <c r="G11" s="14"/>
      <c r="H11" s="14"/>
      <c r="I11" s="14"/>
      <c r="J11" s="14"/>
      <c r="K11" s="15"/>
      <c r="L11" s="15"/>
      <c r="M11" s="15"/>
      <c r="N11" s="15"/>
      <c r="O11" s="15"/>
      <c r="P11" s="85"/>
      <c r="Q11" s="85"/>
      <c r="R11" s="15"/>
      <c r="S11" s="15"/>
      <c r="T11" s="15"/>
      <c r="U11" s="15"/>
      <c r="V11" s="15"/>
      <c r="W11" s="85"/>
      <c r="X11" s="85"/>
      <c r="Y11" s="15"/>
      <c r="Z11" s="15"/>
      <c r="AA11" s="15"/>
      <c r="AB11" s="15"/>
      <c r="AC11" s="15"/>
      <c r="AD11" s="85"/>
      <c r="AE11" s="85"/>
      <c r="AF11" s="15"/>
      <c r="AG11" s="15"/>
      <c r="AH11" s="15"/>
      <c r="AI11" s="15"/>
      <c r="AJ11" s="15"/>
      <c r="AK11" s="85"/>
      <c r="AL11" s="85"/>
      <c r="AM11" s="15"/>
      <c r="AN11" s="15"/>
      <c r="AO11" s="15"/>
      <c r="AP11" s="15"/>
      <c r="AQ11" s="15"/>
      <c r="AR11" s="85"/>
      <c r="AS11" s="85"/>
      <c r="AT11" s="16"/>
      <c r="AU11" s="16"/>
      <c r="AV11" s="16"/>
      <c r="AW11" s="16"/>
      <c r="AX11" s="16"/>
      <c r="AY11" s="16"/>
    </row>
    <row r="12" spans="1:51" s="4" customFormat="1" ht="27" customHeight="1" thickBot="1">
      <c r="A12" s="62" t="s">
        <v>1295</v>
      </c>
      <c r="B12" s="17" t="s">
        <v>1281</v>
      </c>
      <c r="C12" s="18">
        <v>10</v>
      </c>
      <c r="D12" s="19"/>
      <c r="E12" s="19"/>
      <c r="F12" s="19"/>
      <c r="G12" s="19"/>
      <c r="H12" s="19"/>
      <c r="I12" s="19"/>
      <c r="J12" s="19"/>
      <c r="K12" s="20"/>
      <c r="L12" s="20"/>
      <c r="M12" s="20"/>
      <c r="N12" s="20"/>
      <c r="O12" s="20"/>
      <c r="P12" s="86"/>
      <c r="Q12" s="86"/>
      <c r="R12" s="20"/>
      <c r="S12" s="20"/>
      <c r="T12" s="20"/>
      <c r="U12" s="20"/>
      <c r="V12" s="20"/>
      <c r="W12" s="86"/>
      <c r="X12" s="86"/>
      <c r="Y12" s="20"/>
      <c r="Z12" s="20"/>
      <c r="AA12" s="20"/>
      <c r="AB12" s="20"/>
      <c r="AC12" s="20"/>
      <c r="AD12" s="86"/>
      <c r="AE12" s="86"/>
      <c r="AF12" s="20"/>
      <c r="AG12" s="20"/>
      <c r="AH12" s="20"/>
      <c r="AI12" s="20"/>
      <c r="AJ12" s="20"/>
      <c r="AK12" s="86"/>
      <c r="AL12" s="86"/>
      <c r="AM12" s="20"/>
      <c r="AN12" s="20"/>
      <c r="AO12" s="20"/>
      <c r="AP12" s="20"/>
      <c r="AQ12" s="20"/>
      <c r="AR12" s="86"/>
      <c r="AS12" s="86"/>
      <c r="AT12" s="21"/>
      <c r="AU12" s="21"/>
      <c r="AV12" s="21"/>
      <c r="AW12" s="21"/>
      <c r="AX12" s="21"/>
      <c r="AY12" s="21"/>
    </row>
    <row r="13" spans="1:51" s="3" customFormat="1" ht="27" customHeight="1">
      <c r="A13" s="61" t="s">
        <v>1296</v>
      </c>
      <c r="B13" s="12" t="s">
        <v>1280</v>
      </c>
      <c r="C13" s="13">
        <v>10</v>
      </c>
      <c r="D13" s="14"/>
      <c r="E13" s="14"/>
      <c r="F13" s="14"/>
      <c r="G13" s="14"/>
      <c r="H13" s="14"/>
      <c r="I13" s="14"/>
      <c r="J13" s="14"/>
      <c r="K13" s="15"/>
      <c r="L13" s="15"/>
      <c r="M13" s="15"/>
      <c r="N13" s="15"/>
      <c r="O13" s="15"/>
      <c r="P13" s="85"/>
      <c r="Q13" s="85"/>
      <c r="R13" s="15"/>
      <c r="S13" s="15"/>
      <c r="T13" s="15"/>
      <c r="U13" s="15"/>
      <c r="V13" s="15"/>
      <c r="W13" s="85"/>
      <c r="X13" s="85"/>
      <c r="Y13" s="15"/>
      <c r="Z13" s="15"/>
      <c r="AA13" s="15"/>
      <c r="AB13" s="15"/>
      <c r="AC13" s="15"/>
      <c r="AD13" s="85"/>
      <c r="AE13" s="85"/>
      <c r="AF13" s="15"/>
      <c r="AG13" s="15"/>
      <c r="AH13" s="15"/>
      <c r="AI13" s="15"/>
      <c r="AJ13" s="15"/>
      <c r="AK13" s="85"/>
      <c r="AL13" s="85"/>
      <c r="AM13" s="15"/>
      <c r="AN13" s="15"/>
      <c r="AO13" s="15"/>
      <c r="AP13" s="15"/>
      <c r="AQ13" s="15"/>
      <c r="AR13" s="85"/>
      <c r="AS13" s="85"/>
      <c r="AT13" s="16"/>
      <c r="AU13" s="16"/>
      <c r="AV13" s="16"/>
      <c r="AW13" s="16"/>
      <c r="AX13" s="16"/>
      <c r="AY13" s="16"/>
    </row>
    <row r="14" spans="1:51" s="4" customFormat="1" ht="27" customHeight="1" thickBot="1">
      <c r="A14" s="62" t="s">
        <v>1296</v>
      </c>
      <c r="B14" s="17" t="s">
        <v>1281</v>
      </c>
      <c r="C14" s="18">
        <v>10</v>
      </c>
      <c r="D14" s="19"/>
      <c r="E14" s="19"/>
      <c r="F14" s="19"/>
      <c r="G14" s="19"/>
      <c r="H14" s="19"/>
      <c r="I14" s="19"/>
      <c r="J14" s="19"/>
      <c r="K14" s="20"/>
      <c r="L14" s="20"/>
      <c r="M14" s="20"/>
      <c r="N14" s="20"/>
      <c r="O14" s="20"/>
      <c r="P14" s="86"/>
      <c r="Q14" s="86"/>
      <c r="R14" s="20"/>
      <c r="S14" s="20"/>
      <c r="T14" s="20"/>
      <c r="U14" s="20"/>
      <c r="V14" s="20"/>
      <c r="W14" s="86"/>
      <c r="X14" s="86"/>
      <c r="Y14" s="20"/>
      <c r="Z14" s="20"/>
      <c r="AA14" s="20"/>
      <c r="AB14" s="20"/>
      <c r="AC14" s="20"/>
      <c r="AD14" s="86"/>
      <c r="AE14" s="86"/>
      <c r="AF14" s="20"/>
      <c r="AG14" s="20"/>
      <c r="AH14" s="20"/>
      <c r="AI14" s="20"/>
      <c r="AJ14" s="20"/>
      <c r="AK14" s="86"/>
      <c r="AL14" s="86"/>
      <c r="AM14" s="20"/>
      <c r="AN14" s="20"/>
      <c r="AO14" s="20"/>
      <c r="AP14" s="20"/>
      <c r="AQ14" s="20"/>
      <c r="AR14" s="86"/>
      <c r="AS14" s="86"/>
      <c r="AT14" s="21"/>
      <c r="AU14" s="21"/>
      <c r="AV14" s="21"/>
      <c r="AW14" s="21"/>
      <c r="AX14" s="21"/>
      <c r="AY14" s="21"/>
    </row>
    <row r="15" spans="1:51" s="3" customFormat="1" ht="27" customHeight="1">
      <c r="A15" s="61" t="s">
        <v>1434</v>
      </c>
      <c r="B15" s="12" t="s">
        <v>1280</v>
      </c>
      <c r="C15" s="13">
        <v>7</v>
      </c>
      <c r="D15" s="14"/>
      <c r="E15" s="14"/>
      <c r="F15" s="14"/>
      <c r="G15" s="14"/>
      <c r="H15" s="14"/>
      <c r="I15" s="14"/>
      <c r="J15" s="14"/>
      <c r="K15" s="15"/>
      <c r="L15" s="15"/>
      <c r="M15" s="15"/>
      <c r="N15" s="15"/>
      <c r="O15" s="15"/>
      <c r="P15" s="85"/>
      <c r="Q15" s="85"/>
      <c r="R15" s="15"/>
      <c r="S15" s="15"/>
      <c r="T15" s="15"/>
      <c r="U15" s="15"/>
      <c r="V15" s="15"/>
      <c r="W15" s="85"/>
      <c r="X15" s="85"/>
      <c r="Y15" s="15"/>
      <c r="Z15" s="15"/>
      <c r="AA15" s="15"/>
      <c r="AB15" s="15"/>
      <c r="AC15" s="15"/>
      <c r="AD15" s="85"/>
      <c r="AE15" s="85"/>
      <c r="AF15" s="15"/>
      <c r="AG15" s="15"/>
      <c r="AH15" s="15"/>
      <c r="AI15" s="15"/>
      <c r="AJ15" s="15"/>
      <c r="AK15" s="85"/>
      <c r="AL15" s="85"/>
      <c r="AM15" s="15"/>
      <c r="AN15" s="15"/>
      <c r="AO15" s="15"/>
      <c r="AP15" s="15"/>
      <c r="AQ15" s="15"/>
      <c r="AR15" s="85"/>
      <c r="AS15" s="85"/>
      <c r="AT15" s="16"/>
      <c r="AU15" s="16"/>
      <c r="AV15" s="16"/>
      <c r="AW15" s="16"/>
      <c r="AX15" s="16"/>
      <c r="AY15" s="16"/>
    </row>
    <row r="16" spans="1:51" s="4" customFormat="1" ht="27" customHeight="1" thickBot="1">
      <c r="A16" s="62" t="s">
        <v>1434</v>
      </c>
      <c r="B16" s="17" t="s">
        <v>1281</v>
      </c>
      <c r="C16" s="18">
        <v>7</v>
      </c>
      <c r="D16" s="19"/>
      <c r="E16" s="19"/>
      <c r="F16" s="19"/>
      <c r="G16" s="19"/>
      <c r="H16" s="19"/>
      <c r="I16" s="19"/>
      <c r="J16" s="19"/>
      <c r="K16" s="20"/>
      <c r="L16" s="20"/>
      <c r="M16" s="20"/>
      <c r="N16" s="20"/>
      <c r="O16" s="20"/>
      <c r="P16" s="86"/>
      <c r="Q16" s="86"/>
      <c r="R16" s="20"/>
      <c r="S16" s="20"/>
      <c r="T16" s="20"/>
      <c r="U16" s="20"/>
      <c r="V16" s="20"/>
      <c r="W16" s="86"/>
      <c r="X16" s="86"/>
      <c r="Y16" s="20"/>
      <c r="Z16" s="20"/>
      <c r="AA16" s="20"/>
      <c r="AB16" s="20"/>
      <c r="AC16" s="20"/>
      <c r="AD16" s="86"/>
      <c r="AE16" s="86"/>
      <c r="AF16" s="20"/>
      <c r="AG16" s="20"/>
      <c r="AH16" s="20"/>
      <c r="AI16" s="20"/>
      <c r="AJ16" s="20"/>
      <c r="AK16" s="86"/>
      <c r="AL16" s="86"/>
      <c r="AM16" s="20"/>
      <c r="AN16" s="20"/>
      <c r="AO16" s="20"/>
      <c r="AP16" s="20"/>
      <c r="AQ16" s="20"/>
      <c r="AR16" s="86"/>
      <c r="AS16" s="86"/>
      <c r="AT16" s="21"/>
      <c r="AU16" s="21"/>
      <c r="AV16" s="21"/>
      <c r="AW16" s="21"/>
      <c r="AX16" s="21"/>
      <c r="AY16" s="21"/>
    </row>
    <row r="17" spans="1:51" s="3" customFormat="1" ht="27" customHeight="1">
      <c r="A17" s="61" t="s">
        <v>1435</v>
      </c>
      <c r="B17" s="12" t="s">
        <v>1280</v>
      </c>
      <c r="C17" s="13">
        <v>7</v>
      </c>
      <c r="D17" s="14"/>
      <c r="E17" s="14"/>
      <c r="F17" s="14"/>
      <c r="G17" s="14"/>
      <c r="H17" s="14"/>
      <c r="I17" s="14"/>
      <c r="J17" s="14"/>
      <c r="K17" s="15"/>
      <c r="L17" s="15"/>
      <c r="M17" s="15"/>
      <c r="N17" s="15"/>
      <c r="O17" s="15"/>
      <c r="P17" s="85"/>
      <c r="Q17" s="85"/>
      <c r="R17" s="15"/>
      <c r="S17" s="15"/>
      <c r="T17" s="15"/>
      <c r="U17" s="15"/>
      <c r="V17" s="15"/>
      <c r="W17" s="85"/>
      <c r="X17" s="85"/>
      <c r="Y17" s="15"/>
      <c r="Z17" s="15"/>
      <c r="AA17" s="15"/>
      <c r="AB17" s="15"/>
      <c r="AC17" s="15"/>
      <c r="AD17" s="85"/>
      <c r="AE17" s="85"/>
      <c r="AF17" s="15"/>
      <c r="AG17" s="15"/>
      <c r="AH17" s="15"/>
      <c r="AI17" s="15"/>
      <c r="AJ17" s="15"/>
      <c r="AK17" s="85"/>
      <c r="AL17" s="85"/>
      <c r="AM17" s="15"/>
      <c r="AN17" s="15"/>
      <c r="AO17" s="15"/>
      <c r="AP17" s="15"/>
      <c r="AQ17" s="15"/>
      <c r="AR17" s="85"/>
      <c r="AS17" s="85"/>
      <c r="AT17" s="16"/>
      <c r="AU17" s="16"/>
      <c r="AV17" s="16"/>
      <c r="AW17" s="16"/>
      <c r="AX17" s="16"/>
      <c r="AY17" s="16"/>
    </row>
    <row r="18" spans="1:51" s="4" customFormat="1" ht="27" customHeight="1" thickBot="1">
      <c r="A18" s="62" t="s">
        <v>1435</v>
      </c>
      <c r="B18" s="17" t="s">
        <v>1281</v>
      </c>
      <c r="C18" s="18">
        <v>7</v>
      </c>
      <c r="D18" s="19"/>
      <c r="E18" s="19"/>
      <c r="F18" s="19"/>
      <c r="G18" s="19"/>
      <c r="H18" s="19"/>
      <c r="I18" s="19"/>
      <c r="J18" s="19"/>
      <c r="K18" s="20"/>
      <c r="L18" s="20"/>
      <c r="M18" s="20"/>
      <c r="N18" s="20"/>
      <c r="O18" s="20"/>
      <c r="P18" s="86"/>
      <c r="Q18" s="86"/>
      <c r="R18" s="20"/>
      <c r="S18" s="20"/>
      <c r="T18" s="20"/>
      <c r="U18" s="20"/>
      <c r="V18" s="20"/>
      <c r="W18" s="86"/>
      <c r="X18" s="86"/>
      <c r="Y18" s="20"/>
      <c r="Z18" s="20"/>
      <c r="AA18" s="20"/>
      <c r="AB18" s="20"/>
      <c r="AC18" s="20"/>
      <c r="AD18" s="86"/>
      <c r="AE18" s="86"/>
      <c r="AF18" s="20"/>
      <c r="AG18" s="20"/>
      <c r="AH18" s="20"/>
      <c r="AI18" s="20"/>
      <c r="AJ18" s="20"/>
      <c r="AK18" s="86"/>
      <c r="AL18" s="86"/>
      <c r="AM18" s="20"/>
      <c r="AN18" s="20"/>
      <c r="AO18" s="20"/>
      <c r="AP18" s="20"/>
      <c r="AQ18" s="20"/>
      <c r="AR18" s="86"/>
      <c r="AS18" s="86"/>
      <c r="AT18" s="21"/>
      <c r="AU18" s="21"/>
      <c r="AV18" s="21"/>
      <c r="AW18" s="21"/>
      <c r="AX18" s="21"/>
      <c r="AY18" s="21"/>
    </row>
  </sheetData>
  <mergeCells count="30">
    <mergeCell ref="S5:S6"/>
    <mergeCell ref="K9:K10"/>
    <mergeCell ref="L9:L10"/>
    <mergeCell ref="M9:M10"/>
    <mergeCell ref="N9:N10"/>
    <mergeCell ref="O9:O10"/>
    <mergeCell ref="V7:V8"/>
    <mergeCell ref="AA3:AA4"/>
    <mergeCell ref="AB3:AB4"/>
    <mergeCell ref="AF3:AF4"/>
    <mergeCell ref="AG3:AG4"/>
    <mergeCell ref="V5:V6"/>
    <mergeCell ref="Y5:Y6"/>
    <mergeCell ref="Z5:Z6"/>
    <mergeCell ref="AA5:AA6"/>
    <mergeCell ref="AB5:AB6"/>
    <mergeCell ref="AC5:AC6"/>
    <mergeCell ref="K1:O1"/>
    <mergeCell ref="P1:Q1"/>
    <mergeCell ref="AM1:AS1"/>
    <mergeCell ref="R3:R4"/>
    <mergeCell ref="S3:S4"/>
    <mergeCell ref="T3:T4"/>
    <mergeCell ref="U3:U4"/>
    <mergeCell ref="V3:V4"/>
    <mergeCell ref="Y3:Y4"/>
    <mergeCell ref="Z3:Z4"/>
    <mergeCell ref="AH3:AH4"/>
    <mergeCell ref="AI3:AI4"/>
    <mergeCell ref="AC3:AC4"/>
  </mergeCell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1BD558-76AC-4FBD-A483-FBA031452824}">
  <sheetPr codeName="Sheet6"/>
  <dimension ref="A1:M31"/>
  <sheetViews>
    <sheetView zoomScale="62" workbookViewId="0">
      <selection activeCell="A2" sqref="A2"/>
    </sheetView>
  </sheetViews>
  <sheetFormatPr baseColWidth="10" defaultColWidth="8.83203125" defaultRowHeight="15"/>
  <cols>
    <col min="4" max="4" width="52.5" bestFit="1" customWidth="1"/>
    <col min="7" max="7" width="11.5" customWidth="1"/>
    <col min="8" max="8" width="10.5" customWidth="1"/>
    <col min="9" max="9" width="14" customWidth="1"/>
    <col min="10" max="10" width="8.5" customWidth="1"/>
    <col min="11" max="11" width="14.83203125" customWidth="1"/>
    <col min="12" max="12" width="27.5" bestFit="1" customWidth="1"/>
    <col min="13" max="13" width="11.5" customWidth="1"/>
  </cols>
  <sheetData>
    <row r="1" spans="1:13" ht="64">
      <c r="A1" s="36" t="s">
        <v>1366</v>
      </c>
      <c r="B1" s="36" t="s">
        <v>976</v>
      </c>
      <c r="C1" s="36" t="s">
        <v>4</v>
      </c>
      <c r="D1" s="36" t="s">
        <v>5</v>
      </c>
      <c r="E1" s="36" t="s">
        <v>1436</v>
      </c>
      <c r="F1" s="60" t="s">
        <v>6</v>
      </c>
      <c r="G1" s="60" t="s">
        <v>1412</v>
      </c>
      <c r="H1" s="60" t="s">
        <v>1367</v>
      </c>
      <c r="I1" s="40" t="s">
        <v>1368</v>
      </c>
      <c r="K1" s="60" t="s">
        <v>1369</v>
      </c>
      <c r="L1" s="36" t="s">
        <v>1370</v>
      </c>
      <c r="M1" s="60" t="s">
        <v>1371</v>
      </c>
    </row>
    <row r="2" spans="1:13">
      <c r="A2" s="41" t="s">
        <v>1372</v>
      </c>
      <c r="B2" s="44">
        <v>1</v>
      </c>
      <c r="C2" s="41" t="s">
        <v>1413</v>
      </c>
      <c r="D2" s="41" t="s">
        <v>997</v>
      </c>
      <c r="E2" s="41" t="s">
        <v>1437</v>
      </c>
      <c r="F2" s="44">
        <v>3</v>
      </c>
      <c r="G2" s="59">
        <v>0.5</v>
      </c>
      <c r="H2" s="58">
        <v>48</v>
      </c>
      <c r="I2" s="45">
        <f>H2/9</f>
        <v>5.333333333333333</v>
      </c>
      <c r="K2" s="59" t="s">
        <v>1438</v>
      </c>
      <c r="L2" s="78" t="s">
        <v>1439</v>
      </c>
      <c r="M2" s="59">
        <v>5</v>
      </c>
    </row>
    <row r="3" spans="1:13">
      <c r="A3" s="41" t="s">
        <v>1372</v>
      </c>
      <c r="B3" s="44">
        <v>1</v>
      </c>
      <c r="C3" s="41" t="s">
        <v>1413</v>
      </c>
      <c r="D3" s="44" t="s">
        <v>1011</v>
      </c>
      <c r="E3" s="41" t="s">
        <v>1437</v>
      </c>
      <c r="F3" s="44">
        <v>8</v>
      </c>
      <c r="G3" s="59">
        <v>0.5</v>
      </c>
      <c r="H3" s="59">
        <v>48</v>
      </c>
      <c r="I3" s="45">
        <f t="shared" ref="I3:I17" si="0">H3/9</f>
        <v>5.333333333333333</v>
      </c>
      <c r="K3" s="59" t="s">
        <v>1438</v>
      </c>
      <c r="L3" s="78" t="s">
        <v>1440</v>
      </c>
      <c r="M3" s="59">
        <v>7</v>
      </c>
    </row>
    <row r="4" spans="1:13">
      <c r="A4" s="41" t="s">
        <v>1372</v>
      </c>
      <c r="B4" s="44">
        <v>1</v>
      </c>
      <c r="C4" s="41" t="s">
        <v>1413</v>
      </c>
      <c r="D4" s="44" t="s">
        <v>1021</v>
      </c>
      <c r="E4" s="41" t="s">
        <v>1437</v>
      </c>
      <c r="F4" s="44">
        <v>2</v>
      </c>
      <c r="G4" s="59">
        <v>0.5</v>
      </c>
      <c r="H4" s="59">
        <v>48</v>
      </c>
      <c r="I4" s="45">
        <f t="shared" si="0"/>
        <v>5.333333333333333</v>
      </c>
      <c r="K4" s="59" t="s">
        <v>1438</v>
      </c>
      <c r="L4" s="78" t="s">
        <v>1375</v>
      </c>
      <c r="M4" s="59">
        <v>7</v>
      </c>
    </row>
    <row r="5" spans="1:13">
      <c r="A5" s="41" t="s">
        <v>1372</v>
      </c>
      <c r="B5" s="44">
        <v>2</v>
      </c>
      <c r="C5" s="41" t="s">
        <v>1413</v>
      </c>
      <c r="D5" s="44" t="s">
        <v>1024</v>
      </c>
      <c r="E5" s="41" t="s">
        <v>1437</v>
      </c>
      <c r="F5" s="44">
        <v>3</v>
      </c>
      <c r="G5" s="59">
        <v>0.5</v>
      </c>
      <c r="H5" s="59">
        <v>50</v>
      </c>
      <c r="I5" s="45">
        <f t="shared" si="0"/>
        <v>5.5555555555555554</v>
      </c>
      <c r="K5" s="59" t="s">
        <v>1441</v>
      </c>
      <c r="L5" s="78" t="s">
        <v>1442</v>
      </c>
      <c r="M5" s="59">
        <v>4</v>
      </c>
    </row>
    <row r="6" spans="1:13">
      <c r="A6" s="41" t="s">
        <v>1372</v>
      </c>
      <c r="B6" s="44">
        <v>2</v>
      </c>
      <c r="C6" s="41" t="s">
        <v>1413</v>
      </c>
      <c r="D6" s="44" t="s">
        <v>1029</v>
      </c>
      <c r="E6" s="41" t="s">
        <v>1437</v>
      </c>
      <c r="F6" s="44">
        <v>6</v>
      </c>
      <c r="G6" s="59">
        <v>0.25</v>
      </c>
      <c r="H6" s="59">
        <v>50</v>
      </c>
      <c r="I6" s="45">
        <f t="shared" si="0"/>
        <v>5.5555555555555554</v>
      </c>
      <c r="K6" s="59" t="s">
        <v>1443</v>
      </c>
      <c r="L6" s="78" t="s">
        <v>1444</v>
      </c>
      <c r="M6" s="59">
        <v>5</v>
      </c>
    </row>
    <row r="7" spans="1:13">
      <c r="A7" s="41" t="s">
        <v>1372</v>
      </c>
      <c r="B7" s="44">
        <v>2</v>
      </c>
      <c r="C7" s="41" t="s">
        <v>1413</v>
      </c>
      <c r="D7" s="44" t="s">
        <v>1036</v>
      </c>
      <c r="E7" s="41" t="s">
        <v>1437</v>
      </c>
      <c r="F7" s="44">
        <v>4</v>
      </c>
      <c r="G7" s="59"/>
      <c r="H7" s="59">
        <v>50</v>
      </c>
      <c r="I7" s="45">
        <f t="shared" si="0"/>
        <v>5.5555555555555554</v>
      </c>
      <c r="K7" s="59" t="s">
        <v>1445</v>
      </c>
      <c r="L7" s="78" t="s">
        <v>1446</v>
      </c>
      <c r="M7" s="59">
        <v>0</v>
      </c>
    </row>
    <row r="8" spans="1:13">
      <c r="A8" s="41" t="s">
        <v>1372</v>
      </c>
      <c r="B8" s="44">
        <v>3</v>
      </c>
      <c r="C8" s="41" t="s">
        <v>1413</v>
      </c>
      <c r="D8" s="44" t="s">
        <v>1037</v>
      </c>
      <c r="E8" s="41" t="s">
        <v>1437</v>
      </c>
      <c r="F8" s="44">
        <v>3</v>
      </c>
      <c r="G8" s="59">
        <v>0.5</v>
      </c>
      <c r="H8" s="59">
        <v>54</v>
      </c>
      <c r="I8" s="45">
        <f t="shared" si="0"/>
        <v>6</v>
      </c>
      <c r="K8" s="59" t="s">
        <v>1447</v>
      </c>
      <c r="L8" s="78" t="s">
        <v>1448</v>
      </c>
      <c r="M8" s="59">
        <v>6</v>
      </c>
    </row>
    <row r="9" spans="1:13">
      <c r="A9" s="41" t="s">
        <v>1372</v>
      </c>
      <c r="B9" s="44">
        <v>3</v>
      </c>
      <c r="C9" s="41" t="s">
        <v>1413</v>
      </c>
      <c r="D9" s="44" t="s">
        <v>1043</v>
      </c>
      <c r="E9" s="41" t="s">
        <v>1437</v>
      </c>
      <c r="F9" s="44">
        <v>3</v>
      </c>
      <c r="G9" s="59"/>
      <c r="H9" s="59">
        <v>54</v>
      </c>
      <c r="I9" s="45">
        <f t="shared" si="0"/>
        <v>6</v>
      </c>
      <c r="K9" s="59" t="s">
        <v>1447</v>
      </c>
      <c r="L9" s="78" t="s">
        <v>1449</v>
      </c>
      <c r="M9" s="59">
        <v>0</v>
      </c>
    </row>
    <row r="10" spans="1:13">
      <c r="A10" s="41" t="s">
        <v>1372</v>
      </c>
      <c r="B10" s="44">
        <v>3</v>
      </c>
      <c r="C10" s="41" t="s">
        <v>1413</v>
      </c>
      <c r="D10" s="44" t="s">
        <v>1047</v>
      </c>
      <c r="E10" s="41" t="s">
        <v>1437</v>
      </c>
      <c r="F10" s="44">
        <v>3</v>
      </c>
      <c r="G10" s="59"/>
      <c r="H10" s="59">
        <v>54</v>
      </c>
      <c r="I10" s="45">
        <f t="shared" si="0"/>
        <v>6</v>
      </c>
      <c r="K10" s="59" t="s">
        <v>1450</v>
      </c>
      <c r="L10" s="78" t="s">
        <v>1451</v>
      </c>
      <c r="M10" s="59">
        <v>1</v>
      </c>
    </row>
    <row r="11" spans="1:13">
      <c r="A11" s="41" t="s">
        <v>1372</v>
      </c>
      <c r="B11" s="44">
        <v>4</v>
      </c>
      <c r="C11" s="41" t="s">
        <v>1413</v>
      </c>
      <c r="D11" s="44" t="s">
        <v>1050</v>
      </c>
      <c r="E11" s="41" t="s">
        <v>1437</v>
      </c>
      <c r="F11" s="44">
        <v>6</v>
      </c>
      <c r="G11" s="59">
        <v>0.5</v>
      </c>
      <c r="H11" s="59">
        <v>34</v>
      </c>
      <c r="I11" s="45">
        <f t="shared" si="0"/>
        <v>3.7777777777777777</v>
      </c>
      <c r="K11" s="59" t="s">
        <v>1452</v>
      </c>
      <c r="L11" s="78" t="s">
        <v>1453</v>
      </c>
      <c r="M11" s="59">
        <v>0</v>
      </c>
    </row>
    <row r="12" spans="1:13">
      <c r="A12" s="41" t="s">
        <v>1372</v>
      </c>
      <c r="B12" s="44">
        <v>4</v>
      </c>
      <c r="C12" s="41" t="s">
        <v>1413</v>
      </c>
      <c r="D12" s="44" t="s">
        <v>1061</v>
      </c>
      <c r="E12" s="41" t="s">
        <v>1437</v>
      </c>
      <c r="F12" s="44">
        <v>7</v>
      </c>
      <c r="G12" s="59">
        <v>0.75</v>
      </c>
      <c r="H12" s="59">
        <v>34</v>
      </c>
      <c r="I12" s="45">
        <f t="shared" si="0"/>
        <v>3.7777777777777777</v>
      </c>
      <c r="K12" s="59" t="s">
        <v>1454</v>
      </c>
      <c r="L12" s="78" t="s">
        <v>1455</v>
      </c>
      <c r="M12" s="59">
        <v>0</v>
      </c>
    </row>
    <row r="13" spans="1:13">
      <c r="A13" s="41" t="s">
        <v>1372</v>
      </c>
      <c r="B13" s="44">
        <v>4</v>
      </c>
      <c r="C13" s="41" t="s">
        <v>1413</v>
      </c>
      <c r="D13" s="44" t="s">
        <v>1070</v>
      </c>
      <c r="E13" s="41" t="s">
        <v>1437</v>
      </c>
      <c r="F13" s="44">
        <v>4</v>
      </c>
      <c r="G13" s="59">
        <v>0.25</v>
      </c>
      <c r="H13" s="59">
        <v>34</v>
      </c>
      <c r="I13" s="45">
        <f t="shared" si="0"/>
        <v>3.7777777777777777</v>
      </c>
      <c r="K13" s="59" t="s">
        <v>1456</v>
      </c>
      <c r="L13" s="78" t="s">
        <v>1455</v>
      </c>
      <c r="M13" s="59">
        <v>0</v>
      </c>
    </row>
    <row r="14" spans="1:13">
      <c r="A14" s="41" t="s">
        <v>1372</v>
      </c>
      <c r="B14" s="44">
        <v>4</v>
      </c>
      <c r="C14" s="41" t="s">
        <v>1413</v>
      </c>
      <c r="D14" s="44" t="s">
        <v>1078</v>
      </c>
      <c r="E14" s="41" t="s">
        <v>1437</v>
      </c>
      <c r="F14" s="44">
        <v>6</v>
      </c>
      <c r="G14" s="59"/>
      <c r="H14" s="59">
        <v>34</v>
      </c>
      <c r="I14" s="45">
        <f t="shared" si="0"/>
        <v>3.7777777777777777</v>
      </c>
      <c r="K14" s="59" t="s">
        <v>1457</v>
      </c>
      <c r="L14" s="78" t="s">
        <v>1455</v>
      </c>
      <c r="M14" s="59">
        <v>0</v>
      </c>
    </row>
    <row r="15" spans="1:13">
      <c r="A15" s="41" t="s">
        <v>1372</v>
      </c>
      <c r="B15" s="44">
        <v>4</v>
      </c>
      <c r="C15" s="41" t="s">
        <v>1413</v>
      </c>
      <c r="D15" s="44" t="s">
        <v>1079</v>
      </c>
      <c r="E15" s="41" t="s">
        <v>1437</v>
      </c>
      <c r="F15" s="44">
        <v>8</v>
      </c>
      <c r="G15" s="59">
        <v>1</v>
      </c>
      <c r="H15" s="59">
        <v>34</v>
      </c>
      <c r="I15" s="45">
        <f t="shared" si="0"/>
        <v>3.7777777777777777</v>
      </c>
      <c r="K15" s="59" t="s">
        <v>1458</v>
      </c>
      <c r="L15" s="78" t="s">
        <v>1446</v>
      </c>
      <c r="M15" s="59">
        <v>0</v>
      </c>
    </row>
    <row r="16" spans="1:13">
      <c r="A16" s="41" t="s">
        <v>1372</v>
      </c>
      <c r="B16" s="44">
        <v>6</v>
      </c>
      <c r="C16" s="41" t="s">
        <v>1413</v>
      </c>
      <c r="D16" s="44" t="s">
        <v>1088</v>
      </c>
      <c r="E16" s="41" t="s">
        <v>1437</v>
      </c>
      <c r="F16" s="44">
        <v>3</v>
      </c>
      <c r="G16" s="59"/>
      <c r="H16" s="59">
        <v>52</v>
      </c>
      <c r="I16" s="45">
        <f t="shared" si="0"/>
        <v>5.7777777777777777</v>
      </c>
      <c r="K16" s="59" t="s">
        <v>1459</v>
      </c>
      <c r="L16" s="78" t="s">
        <v>1446</v>
      </c>
      <c r="M16" s="59">
        <v>0</v>
      </c>
    </row>
    <row r="17" spans="1:13">
      <c r="A17" s="41" t="s">
        <v>1372</v>
      </c>
      <c r="B17" s="44">
        <v>6</v>
      </c>
      <c r="C17" s="41" t="s">
        <v>1413</v>
      </c>
      <c r="D17" s="44" t="s">
        <v>1090</v>
      </c>
      <c r="E17" s="41" t="s">
        <v>1437</v>
      </c>
      <c r="F17" s="44">
        <v>4</v>
      </c>
      <c r="G17" s="59">
        <v>0.25</v>
      </c>
      <c r="H17" s="59">
        <v>52</v>
      </c>
      <c r="I17" s="45">
        <f t="shared" si="0"/>
        <v>5.7777777777777777</v>
      </c>
      <c r="K17" s="59" t="s">
        <v>1460</v>
      </c>
      <c r="L17" s="78" t="s">
        <v>1446</v>
      </c>
      <c r="M17" s="59">
        <v>0</v>
      </c>
    </row>
    <row r="18" spans="1:13">
      <c r="K18" s="59" t="s">
        <v>1461</v>
      </c>
      <c r="L18" s="78" t="s">
        <v>1462</v>
      </c>
      <c r="M18" s="59">
        <v>0</v>
      </c>
    </row>
    <row r="19" spans="1:13">
      <c r="K19" s="59" t="s">
        <v>1463</v>
      </c>
      <c r="L19" s="78" t="s">
        <v>1462</v>
      </c>
      <c r="M19" s="59">
        <v>0</v>
      </c>
    </row>
    <row r="20" spans="1:13">
      <c r="K20" s="59" t="s">
        <v>1464</v>
      </c>
      <c r="L20" s="78" t="s">
        <v>1462</v>
      </c>
      <c r="M20" s="59">
        <v>0</v>
      </c>
    </row>
    <row r="21" spans="1:13">
      <c r="K21" s="59" t="s">
        <v>1465</v>
      </c>
      <c r="L21" s="78" t="s">
        <v>1466</v>
      </c>
      <c r="M21" s="59">
        <v>6</v>
      </c>
    </row>
    <row r="22" spans="1:13">
      <c r="K22" s="59" t="s">
        <v>1467</v>
      </c>
      <c r="L22" s="78" t="s">
        <v>1468</v>
      </c>
      <c r="M22" s="59">
        <v>5</v>
      </c>
    </row>
    <row r="23" spans="1:13">
      <c r="K23" s="59" t="s">
        <v>1469</v>
      </c>
      <c r="L23" s="78" t="s">
        <v>1468</v>
      </c>
      <c r="M23" s="59">
        <v>4</v>
      </c>
    </row>
    <row r="24" spans="1:13">
      <c r="K24" s="81" t="s">
        <v>1434</v>
      </c>
      <c r="L24" s="80" t="s">
        <v>1470</v>
      </c>
      <c r="M24" s="81">
        <v>7</v>
      </c>
    </row>
    <row r="25" spans="1:13">
      <c r="K25" s="81" t="s">
        <v>1435</v>
      </c>
      <c r="L25" s="80" t="s">
        <v>1471</v>
      </c>
      <c r="M25" s="81">
        <v>7</v>
      </c>
    </row>
    <row r="26" spans="1:13">
      <c r="K26" s="81" t="s">
        <v>1291</v>
      </c>
      <c r="L26" s="80" t="s">
        <v>1472</v>
      </c>
      <c r="M26" s="81">
        <v>15</v>
      </c>
    </row>
    <row r="27" spans="1:13">
      <c r="K27" s="81" t="s">
        <v>1292</v>
      </c>
      <c r="L27" s="80" t="s">
        <v>1473</v>
      </c>
      <c r="M27" s="81">
        <v>15</v>
      </c>
    </row>
    <row r="28" spans="1:13">
      <c r="K28" s="81" t="s">
        <v>1293</v>
      </c>
      <c r="L28" s="80" t="s">
        <v>1474</v>
      </c>
      <c r="M28" s="81">
        <v>10</v>
      </c>
    </row>
    <row r="29" spans="1:13">
      <c r="K29" s="81" t="s">
        <v>1294</v>
      </c>
      <c r="L29" s="80" t="s">
        <v>1475</v>
      </c>
      <c r="M29" s="81">
        <v>11</v>
      </c>
    </row>
    <row r="30" spans="1:13">
      <c r="K30" s="81" t="s">
        <v>1295</v>
      </c>
      <c r="L30" s="80" t="s">
        <v>1476</v>
      </c>
      <c r="M30" s="81">
        <v>10</v>
      </c>
    </row>
    <row r="31" spans="1:13">
      <c r="K31" s="81" t="s">
        <v>1296</v>
      </c>
      <c r="L31" s="80" t="s">
        <v>1477</v>
      </c>
      <c r="M31" s="81">
        <v>10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71C772-90A7-4B2C-A2F6-4C609139C673}">
  <sheetPr codeName="Sheet7"/>
  <dimension ref="A1:AY18"/>
  <sheetViews>
    <sheetView topLeftCell="O1" zoomScale="52" workbookViewId="0">
      <selection activeCell="A2" sqref="A2"/>
    </sheetView>
  </sheetViews>
  <sheetFormatPr baseColWidth="10" defaultColWidth="8.83203125" defaultRowHeight="15"/>
  <cols>
    <col min="1" max="1" width="19" customWidth="1"/>
    <col min="3" max="3" width="10.1640625" bestFit="1" customWidth="1"/>
  </cols>
  <sheetData>
    <row r="1" spans="1:51">
      <c r="A1" s="1"/>
      <c r="K1" s="702" t="s">
        <v>1322</v>
      </c>
      <c r="L1" s="702"/>
      <c r="M1" s="702"/>
      <c r="N1" s="702"/>
      <c r="O1" s="702"/>
      <c r="P1" s="702" t="s">
        <v>1323</v>
      </c>
      <c r="Q1" s="702"/>
      <c r="AM1" s="685" t="s">
        <v>1324</v>
      </c>
      <c r="AN1" s="685"/>
      <c r="AO1" s="685"/>
      <c r="AP1" s="685"/>
      <c r="AQ1" s="685"/>
      <c r="AR1" s="685"/>
      <c r="AS1" s="685"/>
    </row>
    <row r="2" spans="1:51" ht="16" thickBot="1">
      <c r="A2" s="2" t="s">
        <v>1276</v>
      </c>
      <c r="B2" s="2"/>
      <c r="C2" s="2" t="s">
        <v>1277</v>
      </c>
      <c r="D2" s="9">
        <v>44018</v>
      </c>
      <c r="E2" s="9">
        <f>D2+1</f>
        <v>44019</v>
      </c>
      <c r="F2" s="9">
        <f t="shared" ref="F2:AS2" si="0">E2+1</f>
        <v>44020</v>
      </c>
      <c r="G2" s="9">
        <f t="shared" si="0"/>
        <v>44021</v>
      </c>
      <c r="H2" s="9">
        <f t="shared" si="0"/>
        <v>44022</v>
      </c>
      <c r="I2" s="10">
        <f t="shared" si="0"/>
        <v>44023</v>
      </c>
      <c r="J2" s="10">
        <f t="shared" si="0"/>
        <v>44024</v>
      </c>
      <c r="K2" s="9">
        <f t="shared" si="0"/>
        <v>44025</v>
      </c>
      <c r="L2" s="9">
        <f t="shared" si="0"/>
        <v>44026</v>
      </c>
      <c r="M2" s="9">
        <f t="shared" si="0"/>
        <v>44027</v>
      </c>
      <c r="N2" s="9">
        <f t="shared" si="0"/>
        <v>44028</v>
      </c>
      <c r="O2" s="9">
        <f t="shared" si="0"/>
        <v>44029</v>
      </c>
      <c r="P2" s="10">
        <f t="shared" si="0"/>
        <v>44030</v>
      </c>
      <c r="Q2" s="10">
        <f t="shared" si="0"/>
        <v>44031</v>
      </c>
      <c r="R2" s="9">
        <f t="shared" si="0"/>
        <v>44032</v>
      </c>
      <c r="S2" s="9">
        <f t="shared" si="0"/>
        <v>44033</v>
      </c>
      <c r="T2" s="9">
        <f t="shared" si="0"/>
        <v>44034</v>
      </c>
      <c r="U2" s="9">
        <f t="shared" si="0"/>
        <v>44035</v>
      </c>
      <c r="V2" s="9">
        <f t="shared" si="0"/>
        <v>44036</v>
      </c>
      <c r="W2" s="10">
        <f t="shared" si="0"/>
        <v>44037</v>
      </c>
      <c r="X2" s="10">
        <f t="shared" si="0"/>
        <v>44038</v>
      </c>
      <c r="Y2" s="9">
        <f t="shared" si="0"/>
        <v>44039</v>
      </c>
      <c r="Z2" s="9">
        <f t="shared" si="0"/>
        <v>44040</v>
      </c>
      <c r="AA2" s="9">
        <f t="shared" si="0"/>
        <v>44041</v>
      </c>
      <c r="AB2" s="9">
        <f t="shared" si="0"/>
        <v>44042</v>
      </c>
      <c r="AC2" s="9">
        <f t="shared" si="0"/>
        <v>44043</v>
      </c>
      <c r="AD2" s="10">
        <f t="shared" si="0"/>
        <v>44044</v>
      </c>
      <c r="AE2" s="10">
        <f t="shared" si="0"/>
        <v>44045</v>
      </c>
      <c r="AF2" s="9">
        <f t="shared" si="0"/>
        <v>44046</v>
      </c>
      <c r="AG2" s="9">
        <f t="shared" si="0"/>
        <v>44047</v>
      </c>
      <c r="AH2" s="9">
        <f t="shared" si="0"/>
        <v>44048</v>
      </c>
      <c r="AI2" s="9">
        <f t="shared" si="0"/>
        <v>44049</v>
      </c>
      <c r="AJ2" s="9">
        <f t="shared" si="0"/>
        <v>44050</v>
      </c>
      <c r="AK2" s="10">
        <f t="shared" si="0"/>
        <v>44051</v>
      </c>
      <c r="AL2" s="10">
        <f t="shared" si="0"/>
        <v>44052</v>
      </c>
      <c r="AM2" s="53">
        <f t="shared" si="0"/>
        <v>44053</v>
      </c>
      <c r="AN2" s="9">
        <f t="shared" si="0"/>
        <v>44054</v>
      </c>
      <c r="AO2" s="9">
        <f t="shared" si="0"/>
        <v>44055</v>
      </c>
      <c r="AP2" s="9">
        <f t="shared" si="0"/>
        <v>44056</v>
      </c>
      <c r="AQ2" s="9">
        <f t="shared" si="0"/>
        <v>44057</v>
      </c>
      <c r="AR2" s="10">
        <f t="shared" si="0"/>
        <v>44058</v>
      </c>
      <c r="AS2" s="10">
        <f t="shared" si="0"/>
        <v>44059</v>
      </c>
    </row>
    <row r="3" spans="1:51" s="3" customFormat="1" ht="27" customHeight="1" thickBot="1">
      <c r="A3" s="61" t="s">
        <v>1309</v>
      </c>
      <c r="B3" s="12" t="s">
        <v>1280</v>
      </c>
      <c r="C3" s="13">
        <v>21</v>
      </c>
      <c r="D3" s="14"/>
      <c r="E3" s="14"/>
      <c r="F3" s="14"/>
      <c r="G3" s="14"/>
      <c r="H3" s="14"/>
      <c r="I3" s="14"/>
      <c r="J3" s="14"/>
      <c r="K3" s="703" t="s">
        <v>1478</v>
      </c>
      <c r="L3" s="703" t="s">
        <v>1478</v>
      </c>
      <c r="M3" s="703" t="s">
        <v>1478</v>
      </c>
      <c r="N3" s="703" t="s">
        <v>1478</v>
      </c>
      <c r="O3" s="703" t="s">
        <v>1478</v>
      </c>
      <c r="P3" s="15" t="s">
        <v>997</v>
      </c>
      <c r="Q3" s="15" t="s">
        <v>997</v>
      </c>
      <c r="R3" s="703" t="s">
        <v>1478</v>
      </c>
      <c r="S3" s="703" t="s">
        <v>1478</v>
      </c>
      <c r="T3" s="705" t="s">
        <v>1428</v>
      </c>
      <c r="U3" s="705" t="s">
        <v>1428</v>
      </c>
      <c r="V3" s="705" t="s">
        <v>1428</v>
      </c>
      <c r="W3" s="15" t="s">
        <v>997</v>
      </c>
      <c r="X3" s="15" t="s">
        <v>997</v>
      </c>
      <c r="Y3" s="705" t="s">
        <v>1428</v>
      </c>
      <c r="Z3" s="705" t="s">
        <v>1428</v>
      </c>
      <c r="AA3" s="15" t="s">
        <v>1021</v>
      </c>
      <c r="AB3" s="703" t="s">
        <v>1479</v>
      </c>
      <c r="AC3" s="703" t="s">
        <v>1479</v>
      </c>
      <c r="AD3" s="705" t="s">
        <v>1480</v>
      </c>
      <c r="AE3" s="705" t="s">
        <v>1480</v>
      </c>
      <c r="AF3" s="703" t="s">
        <v>1479</v>
      </c>
      <c r="AG3" s="703" t="s">
        <v>1479</v>
      </c>
      <c r="AH3" s="703" t="s">
        <v>1479</v>
      </c>
      <c r="AI3" s="703" t="s">
        <v>1479</v>
      </c>
      <c r="AJ3" s="703" t="s">
        <v>1479</v>
      </c>
      <c r="AK3" s="705" t="s">
        <v>1480</v>
      </c>
      <c r="AL3" s="705" t="s">
        <v>1480</v>
      </c>
      <c r="AM3" s="83" t="s">
        <v>1481</v>
      </c>
      <c r="AN3" s="15" t="s">
        <v>1481</v>
      </c>
      <c r="AO3" s="15" t="s">
        <v>1481</v>
      </c>
      <c r="AP3" s="15" t="s">
        <v>1481</v>
      </c>
      <c r="AQ3" s="15" t="s">
        <v>1390</v>
      </c>
      <c r="AR3" s="15" t="s">
        <v>1481</v>
      </c>
      <c r="AS3" s="15" t="s">
        <v>1481</v>
      </c>
      <c r="AT3" s="16"/>
      <c r="AU3" s="16"/>
      <c r="AV3" s="16"/>
      <c r="AW3" s="16"/>
      <c r="AX3" s="16"/>
      <c r="AY3" s="16"/>
    </row>
    <row r="4" spans="1:51" s="4" customFormat="1" ht="27" customHeight="1" thickBot="1">
      <c r="A4" s="62" t="s">
        <v>1309</v>
      </c>
      <c r="B4" s="17" t="s">
        <v>1281</v>
      </c>
      <c r="C4" s="18">
        <v>21</v>
      </c>
      <c r="D4" s="19"/>
      <c r="E4" s="19"/>
      <c r="F4" s="19"/>
      <c r="G4" s="19"/>
      <c r="H4" s="19"/>
      <c r="I4" s="19"/>
      <c r="J4" s="19"/>
      <c r="K4" s="704"/>
      <c r="L4" s="704"/>
      <c r="M4" s="704"/>
      <c r="N4" s="704"/>
      <c r="O4" s="704"/>
      <c r="P4" s="20" t="s">
        <v>1021</v>
      </c>
      <c r="Q4" s="20" t="s">
        <v>1021</v>
      </c>
      <c r="R4" s="704"/>
      <c r="S4" s="704"/>
      <c r="T4" s="706"/>
      <c r="U4" s="706"/>
      <c r="V4" s="706"/>
      <c r="W4" s="20" t="s">
        <v>1021</v>
      </c>
      <c r="X4" s="20" t="s">
        <v>1021</v>
      </c>
      <c r="Y4" s="706"/>
      <c r="Z4" s="706"/>
      <c r="AA4" s="20" t="s">
        <v>1021</v>
      </c>
      <c r="AB4" s="704"/>
      <c r="AC4" s="704"/>
      <c r="AD4" s="706"/>
      <c r="AE4" s="706"/>
      <c r="AF4" s="704"/>
      <c r="AG4" s="704"/>
      <c r="AH4" s="704"/>
      <c r="AI4" s="704"/>
      <c r="AJ4" s="704"/>
      <c r="AK4" s="706"/>
      <c r="AL4" s="706"/>
      <c r="AM4" s="20" t="s">
        <v>1481</v>
      </c>
      <c r="AN4" s="20" t="s">
        <v>1481</v>
      </c>
      <c r="AO4" s="20" t="s">
        <v>1481</v>
      </c>
      <c r="AP4" s="20" t="s">
        <v>1394</v>
      </c>
      <c r="AQ4" s="20" t="s">
        <v>1390</v>
      </c>
      <c r="AR4" s="15" t="s">
        <v>1481</v>
      </c>
      <c r="AS4" s="15" t="s">
        <v>1481</v>
      </c>
      <c r="AT4" s="21"/>
      <c r="AU4" s="21"/>
      <c r="AV4" s="21"/>
      <c r="AW4" s="21"/>
      <c r="AX4" s="21"/>
      <c r="AY4" s="21"/>
    </row>
    <row r="5" spans="1:51" s="3" customFormat="1" ht="27" customHeight="1">
      <c r="A5" s="61" t="s">
        <v>1310</v>
      </c>
      <c r="B5" s="12" t="s">
        <v>1280</v>
      </c>
      <c r="C5" s="13">
        <v>22</v>
      </c>
      <c r="D5" s="14"/>
      <c r="E5" s="14"/>
      <c r="F5" s="14"/>
      <c r="G5" s="14"/>
      <c r="H5" s="14"/>
      <c r="I5" s="14"/>
      <c r="J5" s="14"/>
      <c r="K5" s="705" t="s">
        <v>1029</v>
      </c>
      <c r="L5" s="705" t="s">
        <v>1029</v>
      </c>
      <c r="M5" s="705" t="s">
        <v>1029</v>
      </c>
      <c r="N5" s="705" t="s">
        <v>1029</v>
      </c>
      <c r="O5" s="705" t="s">
        <v>1029</v>
      </c>
      <c r="P5" s="703" t="s">
        <v>1482</v>
      </c>
      <c r="Q5" s="703" t="s">
        <v>1483</v>
      </c>
      <c r="R5" s="705" t="s">
        <v>1029</v>
      </c>
      <c r="S5" s="705" t="s">
        <v>1029</v>
      </c>
      <c r="T5" s="15" t="s">
        <v>1484</v>
      </c>
      <c r="U5" s="15" t="s">
        <v>1484</v>
      </c>
      <c r="V5" s="15" t="s">
        <v>1484</v>
      </c>
      <c r="W5" s="705" t="s">
        <v>1406</v>
      </c>
      <c r="X5" s="705" t="s">
        <v>1406</v>
      </c>
      <c r="Y5" s="705" t="s">
        <v>1428</v>
      </c>
      <c r="Z5" s="705" t="s">
        <v>1428</v>
      </c>
      <c r="AA5" s="15" t="s">
        <v>1024</v>
      </c>
      <c r="AB5" s="15" t="s">
        <v>1024</v>
      </c>
      <c r="AC5" s="15" t="s">
        <v>1024</v>
      </c>
      <c r="AD5" s="705" t="s">
        <v>1406</v>
      </c>
      <c r="AE5" s="705" t="s">
        <v>1406</v>
      </c>
      <c r="AF5" s="15" t="s">
        <v>1484</v>
      </c>
      <c r="AG5" s="15" t="s">
        <v>1484</v>
      </c>
      <c r="AH5" s="15" t="s">
        <v>1484</v>
      </c>
      <c r="AI5" s="15" t="s">
        <v>1484</v>
      </c>
      <c r="AJ5" s="15" t="s">
        <v>1024</v>
      </c>
      <c r="AK5" s="705" t="s">
        <v>1061</v>
      </c>
      <c r="AL5" s="703" t="s">
        <v>1483</v>
      </c>
      <c r="AM5" s="83" t="s">
        <v>1394</v>
      </c>
      <c r="AN5" s="15" t="s">
        <v>1394</v>
      </c>
      <c r="AO5" s="15" t="s">
        <v>1394</v>
      </c>
      <c r="AP5" s="15" t="s">
        <v>1390</v>
      </c>
      <c r="AQ5" s="15" t="s">
        <v>1390</v>
      </c>
      <c r="AR5" s="15" t="s">
        <v>1485</v>
      </c>
      <c r="AS5" s="15" t="s">
        <v>1394</v>
      </c>
      <c r="AT5" s="16"/>
      <c r="AU5" s="16"/>
      <c r="AV5" s="16"/>
      <c r="AW5" s="16"/>
      <c r="AX5" s="16"/>
      <c r="AY5" s="16"/>
    </row>
    <row r="6" spans="1:51" s="4" customFormat="1" ht="27" customHeight="1" thickBot="1">
      <c r="A6" s="62" t="s">
        <v>1310</v>
      </c>
      <c r="B6" s="17" t="s">
        <v>1281</v>
      </c>
      <c r="C6" s="18">
        <v>22</v>
      </c>
      <c r="D6" s="19"/>
      <c r="E6" s="19"/>
      <c r="F6" s="19"/>
      <c r="G6" s="19"/>
      <c r="H6" s="19"/>
      <c r="I6" s="19"/>
      <c r="J6" s="19"/>
      <c r="K6" s="706"/>
      <c r="L6" s="706"/>
      <c r="M6" s="706"/>
      <c r="N6" s="706"/>
      <c r="O6" s="706"/>
      <c r="P6" s="704"/>
      <c r="Q6" s="704"/>
      <c r="R6" s="706"/>
      <c r="S6" s="706"/>
      <c r="T6" s="20" t="s">
        <v>1021</v>
      </c>
      <c r="U6" s="20" t="s">
        <v>1021</v>
      </c>
      <c r="V6" s="20" t="s">
        <v>1021</v>
      </c>
      <c r="W6" s="706"/>
      <c r="X6" s="706"/>
      <c r="Y6" s="706"/>
      <c r="Z6" s="706"/>
      <c r="AA6" s="20" t="s">
        <v>1036</v>
      </c>
      <c r="AB6" s="20" t="s">
        <v>1036</v>
      </c>
      <c r="AC6" s="20" t="s">
        <v>1036</v>
      </c>
      <c r="AD6" s="706"/>
      <c r="AE6" s="706"/>
      <c r="AF6" s="20" t="s">
        <v>1021</v>
      </c>
      <c r="AG6" s="20" t="s">
        <v>1021</v>
      </c>
      <c r="AH6" s="20" t="s">
        <v>1024</v>
      </c>
      <c r="AI6" s="20" t="s">
        <v>1024</v>
      </c>
      <c r="AJ6" s="20" t="s">
        <v>1024</v>
      </c>
      <c r="AK6" s="706"/>
      <c r="AL6" s="704"/>
      <c r="AM6" s="20" t="s">
        <v>1394</v>
      </c>
      <c r="AN6" s="20" t="s">
        <v>1394</v>
      </c>
      <c r="AO6" s="20" t="s">
        <v>1394</v>
      </c>
      <c r="AP6" s="20" t="s">
        <v>1390</v>
      </c>
      <c r="AQ6" s="20" t="s">
        <v>1390</v>
      </c>
      <c r="AR6" s="20" t="s">
        <v>1409</v>
      </c>
      <c r="AS6" s="20" t="s">
        <v>1404</v>
      </c>
      <c r="AT6" s="21"/>
      <c r="AU6" s="21"/>
      <c r="AV6" s="21"/>
      <c r="AW6" s="21"/>
      <c r="AX6" s="21"/>
      <c r="AY6" s="21"/>
    </row>
    <row r="7" spans="1:51" s="3" customFormat="1" ht="27" customHeight="1">
      <c r="A7" s="61" t="s">
        <v>1311</v>
      </c>
      <c r="B7" s="12" t="s">
        <v>1280</v>
      </c>
      <c r="C7" s="13">
        <v>13</v>
      </c>
      <c r="D7" s="14"/>
      <c r="E7" s="14"/>
      <c r="F7" s="14"/>
      <c r="G7" s="14"/>
      <c r="H7" s="14"/>
      <c r="I7" s="14"/>
      <c r="J7" s="14"/>
      <c r="K7" s="705" t="s">
        <v>1486</v>
      </c>
      <c r="L7" s="705" t="s">
        <v>1486</v>
      </c>
      <c r="M7" s="705" t="s">
        <v>1486</v>
      </c>
      <c r="N7" s="705" t="s">
        <v>1486</v>
      </c>
      <c r="O7" s="705" t="s">
        <v>1486</v>
      </c>
      <c r="P7" s="705" t="s">
        <v>1487</v>
      </c>
      <c r="Q7" s="705" t="s">
        <v>1487</v>
      </c>
      <c r="R7" s="705" t="s">
        <v>1486</v>
      </c>
      <c r="S7" s="705" t="s">
        <v>1486</v>
      </c>
      <c r="T7" s="705" t="s">
        <v>1078</v>
      </c>
      <c r="U7" s="705" t="s">
        <v>1078</v>
      </c>
      <c r="V7" s="705" t="s">
        <v>1078</v>
      </c>
      <c r="W7" s="705" t="s">
        <v>1061</v>
      </c>
      <c r="X7" s="83" t="s">
        <v>1488</v>
      </c>
      <c r="Y7" s="705" t="s">
        <v>1078</v>
      </c>
      <c r="Z7" s="705" t="s">
        <v>1078</v>
      </c>
      <c r="AA7" s="705" t="s">
        <v>1078</v>
      </c>
      <c r="AB7" s="705" t="s">
        <v>1078</v>
      </c>
      <c r="AC7" s="15" t="s">
        <v>1088</v>
      </c>
      <c r="AD7" s="705" t="s">
        <v>1061</v>
      </c>
      <c r="AE7" s="15" t="s">
        <v>1088</v>
      </c>
      <c r="AF7" s="15" t="s">
        <v>1036</v>
      </c>
      <c r="AG7" s="15" t="s">
        <v>1036</v>
      </c>
      <c r="AH7" s="15" t="s">
        <v>1036</v>
      </c>
      <c r="AI7" s="15" t="s">
        <v>1036</v>
      </c>
      <c r="AJ7" s="15"/>
      <c r="AK7" s="15" t="s">
        <v>1489</v>
      </c>
      <c r="AL7" s="15" t="s">
        <v>1489</v>
      </c>
      <c r="AM7" s="15" t="s">
        <v>1402</v>
      </c>
      <c r="AN7" s="15" t="s">
        <v>1402</v>
      </c>
      <c r="AO7" s="15" t="s">
        <v>1402</v>
      </c>
      <c r="AP7" s="15" t="s">
        <v>1402</v>
      </c>
      <c r="AQ7" s="15" t="s">
        <v>1390</v>
      </c>
      <c r="AR7" s="15" t="s">
        <v>1402</v>
      </c>
      <c r="AS7" s="15" t="s">
        <v>1402</v>
      </c>
      <c r="AT7" s="16"/>
      <c r="AU7" s="16"/>
      <c r="AV7" s="16"/>
      <c r="AW7" s="16"/>
      <c r="AX7" s="16"/>
      <c r="AY7" s="16"/>
    </row>
    <row r="8" spans="1:51" s="4" customFormat="1" ht="27" customHeight="1" thickBot="1">
      <c r="A8" s="62" t="s">
        <v>1311</v>
      </c>
      <c r="B8" s="17" t="s">
        <v>1281</v>
      </c>
      <c r="C8" s="18">
        <v>13</v>
      </c>
      <c r="D8" s="19"/>
      <c r="E8" s="19"/>
      <c r="F8" s="19"/>
      <c r="G8" s="19"/>
      <c r="H8" s="19"/>
      <c r="I8" s="19"/>
      <c r="J8" s="19"/>
      <c r="K8" s="706"/>
      <c r="L8" s="706"/>
      <c r="M8" s="706"/>
      <c r="N8" s="706"/>
      <c r="O8" s="706"/>
      <c r="P8" s="706"/>
      <c r="Q8" s="706"/>
      <c r="R8" s="706"/>
      <c r="S8" s="706"/>
      <c r="T8" s="706"/>
      <c r="U8" s="706"/>
      <c r="V8" s="706"/>
      <c r="W8" s="706"/>
      <c r="X8" s="20" t="s">
        <v>1488</v>
      </c>
      <c r="Y8" s="706"/>
      <c r="Z8" s="706"/>
      <c r="AA8" s="706"/>
      <c r="AB8" s="706"/>
      <c r="AC8" s="20" t="s">
        <v>1088</v>
      </c>
      <c r="AD8" s="706"/>
      <c r="AE8" s="20" t="s">
        <v>1090</v>
      </c>
      <c r="AF8" s="20" t="s">
        <v>1088</v>
      </c>
      <c r="AG8" s="20" t="s">
        <v>1088</v>
      </c>
      <c r="AH8" s="20" t="s">
        <v>1088</v>
      </c>
      <c r="AI8" s="20" t="s">
        <v>1088</v>
      </c>
      <c r="AJ8" s="20" t="s">
        <v>1088</v>
      </c>
      <c r="AK8" s="20" t="s">
        <v>1490</v>
      </c>
      <c r="AL8" s="20" t="s">
        <v>1490</v>
      </c>
      <c r="AM8" s="20" t="s">
        <v>1402</v>
      </c>
      <c r="AN8" s="20" t="s">
        <v>1402</v>
      </c>
      <c r="AO8" s="20" t="s">
        <v>1402</v>
      </c>
      <c r="AP8" s="20" t="s">
        <v>1402</v>
      </c>
      <c r="AQ8" s="20"/>
      <c r="AR8" s="20" t="s">
        <v>1390</v>
      </c>
      <c r="AS8" s="20" t="s">
        <v>1390</v>
      </c>
      <c r="AT8" s="21"/>
      <c r="AU8" s="21"/>
      <c r="AV8" s="21"/>
      <c r="AW8" s="21"/>
      <c r="AX8" s="21"/>
      <c r="AY8" s="21"/>
    </row>
    <row r="9" spans="1:51" s="3" customFormat="1" ht="27" customHeight="1">
      <c r="A9" s="61" t="s">
        <v>1312</v>
      </c>
      <c r="B9" s="12" t="s">
        <v>1280</v>
      </c>
      <c r="C9" s="13">
        <v>21</v>
      </c>
      <c r="D9" s="14"/>
      <c r="E9" s="14"/>
      <c r="F9" s="14"/>
      <c r="G9" s="14"/>
      <c r="H9" s="14"/>
      <c r="I9" s="14"/>
      <c r="J9" s="14"/>
      <c r="K9" s="15" t="s">
        <v>1491</v>
      </c>
      <c r="L9" s="15" t="s">
        <v>1491</v>
      </c>
      <c r="M9" s="15" t="s">
        <v>1491</v>
      </c>
      <c r="N9" s="15" t="s">
        <v>1491</v>
      </c>
      <c r="O9" s="15" t="s">
        <v>1090</v>
      </c>
      <c r="P9" s="705" t="s">
        <v>1078</v>
      </c>
      <c r="Q9" s="703" t="s">
        <v>1492</v>
      </c>
      <c r="R9" s="15" t="s">
        <v>1043</v>
      </c>
      <c r="S9" s="15" t="s">
        <v>1043</v>
      </c>
      <c r="T9" s="15" t="s">
        <v>1043</v>
      </c>
      <c r="U9" s="15" t="s">
        <v>1043</v>
      </c>
      <c r="V9" s="15" t="s">
        <v>1090</v>
      </c>
      <c r="W9" s="703" t="s">
        <v>1492</v>
      </c>
      <c r="X9" s="705" t="s">
        <v>1078</v>
      </c>
      <c r="Y9" s="15" t="s">
        <v>1047</v>
      </c>
      <c r="Z9" s="15" t="s">
        <v>1047</v>
      </c>
      <c r="AA9" s="15" t="s">
        <v>1047</v>
      </c>
      <c r="AB9" s="15" t="s">
        <v>1047</v>
      </c>
      <c r="AC9" s="15" t="s">
        <v>1070</v>
      </c>
      <c r="AD9" s="87" t="s">
        <v>1037</v>
      </c>
      <c r="AE9" s="83" t="s">
        <v>1024</v>
      </c>
      <c r="AF9" s="89" t="s">
        <v>1070</v>
      </c>
      <c r="AG9" s="15" t="s">
        <v>1070</v>
      </c>
      <c r="AH9" s="15" t="s">
        <v>1070</v>
      </c>
      <c r="AI9" s="15" t="s">
        <v>1090</v>
      </c>
      <c r="AJ9" s="15"/>
      <c r="AK9" s="15"/>
      <c r="AL9" s="15"/>
      <c r="AM9" s="15" t="s">
        <v>1395</v>
      </c>
      <c r="AN9" s="15" t="s">
        <v>1395</v>
      </c>
      <c r="AO9" s="15" t="s">
        <v>1395</v>
      </c>
      <c r="AP9" s="15" t="s">
        <v>1395</v>
      </c>
      <c r="AQ9" s="15"/>
      <c r="AR9" s="15" t="s">
        <v>1409</v>
      </c>
      <c r="AS9" s="15" t="s">
        <v>1493</v>
      </c>
      <c r="AT9" s="16"/>
      <c r="AU9" s="16"/>
      <c r="AV9" s="16"/>
      <c r="AW9" s="16"/>
      <c r="AX9" s="16"/>
      <c r="AY9" s="16"/>
    </row>
    <row r="10" spans="1:51" s="4" customFormat="1" ht="27" customHeight="1" thickBot="1">
      <c r="A10" s="62" t="s">
        <v>1312</v>
      </c>
      <c r="B10" s="17" t="s">
        <v>1281</v>
      </c>
      <c r="C10" s="18">
        <v>21</v>
      </c>
      <c r="D10" s="19"/>
      <c r="E10" s="19"/>
      <c r="F10" s="19"/>
      <c r="G10" s="19"/>
      <c r="H10" s="19"/>
      <c r="I10" s="19"/>
      <c r="J10" s="19"/>
      <c r="K10" s="20" t="s">
        <v>1491</v>
      </c>
      <c r="L10" s="20" t="s">
        <v>1491</v>
      </c>
      <c r="M10" s="20" t="s">
        <v>1491</v>
      </c>
      <c r="N10" s="20" t="s">
        <v>1491</v>
      </c>
      <c r="O10" s="20" t="s">
        <v>1090</v>
      </c>
      <c r="P10" s="706"/>
      <c r="Q10" s="704"/>
      <c r="R10" s="20" t="s">
        <v>1043</v>
      </c>
      <c r="S10" s="20" t="s">
        <v>1043</v>
      </c>
      <c r="T10" s="20" t="s">
        <v>1043</v>
      </c>
      <c r="U10" s="20" t="s">
        <v>1043</v>
      </c>
      <c r="V10" s="20" t="s">
        <v>1090</v>
      </c>
      <c r="W10" s="704"/>
      <c r="X10" s="706"/>
      <c r="Y10" s="20" t="s">
        <v>1047</v>
      </c>
      <c r="Z10" s="20" t="s">
        <v>1047</v>
      </c>
      <c r="AA10" s="20" t="s">
        <v>1047</v>
      </c>
      <c r="AB10" s="20" t="s">
        <v>1047</v>
      </c>
      <c r="AC10" s="20" t="s">
        <v>1090</v>
      </c>
      <c r="AD10" s="88" t="s">
        <v>1411</v>
      </c>
      <c r="AE10" s="20" t="s">
        <v>1488</v>
      </c>
      <c r="AF10" s="90" t="s">
        <v>1070</v>
      </c>
      <c r="AG10" s="20" t="s">
        <v>1070</v>
      </c>
      <c r="AH10" s="20" t="s">
        <v>1070</v>
      </c>
      <c r="AI10" s="20" t="s">
        <v>1090</v>
      </c>
      <c r="AJ10" s="20"/>
      <c r="AK10" s="20"/>
      <c r="AL10" s="20"/>
      <c r="AM10" s="20" t="s">
        <v>1395</v>
      </c>
      <c r="AN10" s="20" t="s">
        <v>1395</v>
      </c>
      <c r="AO10" s="20" t="s">
        <v>1395</v>
      </c>
      <c r="AP10" s="20"/>
      <c r="AQ10" s="20"/>
      <c r="AR10" s="20" t="s">
        <v>1493</v>
      </c>
      <c r="AS10" s="20" t="s">
        <v>1493</v>
      </c>
      <c r="AT10" s="21"/>
      <c r="AU10" s="21"/>
      <c r="AV10" s="21"/>
      <c r="AW10" s="21"/>
      <c r="AX10" s="21"/>
      <c r="AY10" s="21"/>
    </row>
    <row r="11" spans="1:51" s="3" customFormat="1" ht="27" customHeight="1">
      <c r="A11" s="61" t="s">
        <v>1313</v>
      </c>
      <c r="B11" s="12" t="s">
        <v>1280</v>
      </c>
      <c r="C11" s="13">
        <v>11</v>
      </c>
      <c r="D11" s="14"/>
      <c r="E11" s="14"/>
      <c r="F11" s="14"/>
      <c r="G11" s="14"/>
      <c r="H11" s="14"/>
      <c r="I11" s="14"/>
      <c r="J11" s="14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83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 t="s">
        <v>1395</v>
      </c>
      <c r="AS11" s="15" t="s">
        <v>1395</v>
      </c>
      <c r="AT11" s="16"/>
      <c r="AU11" s="16"/>
      <c r="AV11" s="16"/>
      <c r="AW11" s="16"/>
      <c r="AX11" s="16"/>
      <c r="AY11" s="16"/>
    </row>
    <row r="12" spans="1:51" s="4" customFormat="1" ht="27" customHeight="1" thickBot="1">
      <c r="A12" s="62" t="s">
        <v>1313</v>
      </c>
      <c r="B12" s="17" t="s">
        <v>1281</v>
      </c>
      <c r="C12" s="18">
        <v>11</v>
      </c>
      <c r="D12" s="19"/>
      <c r="E12" s="19"/>
      <c r="F12" s="19"/>
      <c r="G12" s="19"/>
      <c r="H12" s="19"/>
      <c r="I12" s="19"/>
      <c r="J12" s="19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 t="s">
        <v>1395</v>
      </c>
      <c r="AS12" s="20" t="s">
        <v>1395</v>
      </c>
      <c r="AT12" s="21"/>
      <c r="AU12" s="21"/>
      <c r="AV12" s="21"/>
      <c r="AW12" s="21"/>
      <c r="AX12" s="21"/>
      <c r="AY12" s="21"/>
    </row>
    <row r="13" spans="1:51" s="3" customFormat="1" ht="27" customHeight="1">
      <c r="A13" s="61" t="s">
        <v>1494</v>
      </c>
      <c r="B13" s="12" t="s">
        <v>1280</v>
      </c>
      <c r="C13" s="13">
        <v>11</v>
      </c>
      <c r="D13" s="14"/>
      <c r="E13" s="14"/>
      <c r="F13" s="14"/>
      <c r="G13" s="14"/>
      <c r="H13" s="14"/>
      <c r="I13" s="14"/>
      <c r="J13" s="14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6"/>
      <c r="AU13" s="16"/>
      <c r="AV13" s="16"/>
      <c r="AW13" s="16"/>
      <c r="AX13" s="16"/>
      <c r="AY13" s="16"/>
    </row>
    <row r="14" spans="1:51" s="4" customFormat="1" ht="27" customHeight="1" thickBot="1">
      <c r="A14" s="62" t="s">
        <v>1494</v>
      </c>
      <c r="B14" s="17" t="s">
        <v>1281</v>
      </c>
      <c r="C14" s="18">
        <v>11</v>
      </c>
      <c r="D14" s="19"/>
      <c r="E14" s="19"/>
      <c r="F14" s="19"/>
      <c r="G14" s="19"/>
      <c r="H14" s="19"/>
      <c r="I14" s="19"/>
      <c r="J14" s="19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1"/>
      <c r="AU14" s="21"/>
      <c r="AV14" s="21"/>
      <c r="AW14" s="21"/>
      <c r="AX14" s="21"/>
      <c r="AY14" s="21"/>
    </row>
    <row r="15" spans="1:51" s="3" customFormat="1" ht="27" customHeight="1">
      <c r="A15" s="61" t="s">
        <v>1314</v>
      </c>
      <c r="B15" s="12" t="s">
        <v>1280</v>
      </c>
      <c r="C15" s="13">
        <v>14</v>
      </c>
      <c r="D15" s="14"/>
      <c r="E15" s="14"/>
      <c r="F15" s="14"/>
      <c r="G15" s="14"/>
      <c r="H15" s="14"/>
      <c r="I15" s="14"/>
      <c r="J15" s="14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6"/>
      <c r="AU15" s="16"/>
      <c r="AV15" s="16"/>
      <c r="AW15" s="16"/>
      <c r="AX15" s="16"/>
      <c r="AY15" s="16"/>
    </row>
    <row r="16" spans="1:51" s="4" customFormat="1" ht="27" customHeight="1" thickBot="1">
      <c r="A16" s="62" t="s">
        <v>1314</v>
      </c>
      <c r="B16" s="17" t="s">
        <v>1281</v>
      </c>
      <c r="C16" s="18">
        <v>14</v>
      </c>
      <c r="D16" s="19"/>
      <c r="E16" s="19"/>
      <c r="F16" s="19"/>
      <c r="G16" s="19"/>
      <c r="H16" s="19"/>
      <c r="I16" s="19"/>
      <c r="J16" s="19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1"/>
      <c r="AU16" s="21"/>
      <c r="AV16" s="21"/>
      <c r="AW16" s="21"/>
      <c r="AX16" s="21"/>
      <c r="AY16" s="21"/>
    </row>
    <row r="17" spans="1:51" s="3" customFormat="1" ht="27" customHeight="1">
      <c r="A17" s="61" t="s">
        <v>1315</v>
      </c>
      <c r="B17" s="12" t="s">
        <v>1280</v>
      </c>
      <c r="C17" s="13">
        <v>13</v>
      </c>
      <c r="D17" s="14"/>
      <c r="E17" s="14"/>
      <c r="F17" s="14"/>
      <c r="G17" s="14"/>
      <c r="H17" s="14"/>
      <c r="I17" s="14"/>
      <c r="J17" s="14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6"/>
      <c r="AU17" s="16"/>
      <c r="AV17" s="16"/>
      <c r="AW17" s="16"/>
      <c r="AX17" s="16"/>
      <c r="AY17" s="16"/>
    </row>
    <row r="18" spans="1:51" s="4" customFormat="1" ht="27" customHeight="1" thickBot="1">
      <c r="A18" s="62" t="s">
        <v>1315</v>
      </c>
      <c r="B18" s="17" t="s">
        <v>1281</v>
      </c>
      <c r="C18" s="18">
        <v>13</v>
      </c>
      <c r="D18" s="19"/>
      <c r="E18" s="19"/>
      <c r="F18" s="19"/>
      <c r="G18" s="19"/>
      <c r="H18" s="19"/>
      <c r="I18" s="19"/>
      <c r="J18" s="19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1"/>
      <c r="AU18" s="21"/>
      <c r="AV18" s="21"/>
      <c r="AW18" s="21"/>
      <c r="AX18" s="21"/>
      <c r="AY18" s="21"/>
    </row>
  </sheetData>
  <mergeCells count="65">
    <mergeCell ref="AG3:AG4"/>
    <mergeCell ref="AH3:AH4"/>
    <mergeCell ref="AI3:AI4"/>
    <mergeCell ref="AJ3:AJ4"/>
    <mergeCell ref="Y5:Y6"/>
    <mergeCell ref="Z5:Z6"/>
    <mergeCell ref="AF3:AF4"/>
    <mergeCell ref="Y7:Y8"/>
    <mergeCell ref="Z7:Z8"/>
    <mergeCell ref="AA7:AA8"/>
    <mergeCell ref="AB7:AB8"/>
    <mergeCell ref="AC3:AC4"/>
    <mergeCell ref="AB3:AB4"/>
    <mergeCell ref="K7:K8"/>
    <mergeCell ref="L7:L8"/>
    <mergeCell ref="M7:M8"/>
    <mergeCell ref="N7:N8"/>
    <mergeCell ref="O7:O8"/>
    <mergeCell ref="AL5:AL6"/>
    <mergeCell ref="K3:K4"/>
    <mergeCell ref="L3:L4"/>
    <mergeCell ref="M3:M4"/>
    <mergeCell ref="N3:N4"/>
    <mergeCell ref="O3:O4"/>
    <mergeCell ref="R3:R4"/>
    <mergeCell ref="S3:S4"/>
    <mergeCell ref="K5:K6"/>
    <mergeCell ref="L5:L6"/>
    <mergeCell ref="AD3:AD4"/>
    <mergeCell ref="AE3:AE4"/>
    <mergeCell ref="AK5:AK6"/>
    <mergeCell ref="M5:M6"/>
    <mergeCell ref="N5:N6"/>
    <mergeCell ref="O5:O6"/>
    <mergeCell ref="P9:P10"/>
    <mergeCell ref="Q9:Q10"/>
    <mergeCell ref="W9:W10"/>
    <mergeCell ref="X9:X10"/>
    <mergeCell ref="W5:W6"/>
    <mergeCell ref="X5:X6"/>
    <mergeCell ref="U7:U8"/>
    <mergeCell ref="V7:V8"/>
    <mergeCell ref="W7:W8"/>
    <mergeCell ref="Q5:Q6"/>
    <mergeCell ref="R7:R8"/>
    <mergeCell ref="S7:S8"/>
    <mergeCell ref="T7:T8"/>
    <mergeCell ref="R5:R6"/>
    <mergeCell ref="S5:S6"/>
    <mergeCell ref="K1:O1"/>
    <mergeCell ref="P1:Q1"/>
    <mergeCell ref="AM1:AS1"/>
    <mergeCell ref="P5:P6"/>
    <mergeCell ref="P7:P8"/>
    <mergeCell ref="Q7:Q8"/>
    <mergeCell ref="AD5:AD6"/>
    <mergeCell ref="AE5:AE6"/>
    <mergeCell ref="AK3:AK4"/>
    <mergeCell ref="AL3:AL4"/>
    <mergeCell ref="AD7:AD8"/>
    <mergeCell ref="U3:U4"/>
    <mergeCell ref="V3:V4"/>
    <mergeCell ref="Y3:Y4"/>
    <mergeCell ref="Z3:Z4"/>
    <mergeCell ref="T3:T4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5855D5-7CA8-4316-B74B-C2F1F6E4DC5D}">
  <sheetPr codeName="Sheet8"/>
  <dimension ref="A1:L36"/>
  <sheetViews>
    <sheetView zoomScale="71" workbookViewId="0">
      <selection activeCell="A2" sqref="A2"/>
    </sheetView>
  </sheetViews>
  <sheetFormatPr baseColWidth="10" defaultColWidth="8.83203125" defaultRowHeight="15"/>
  <cols>
    <col min="4" max="4" width="117" bestFit="1" customWidth="1"/>
    <col min="6" max="6" width="10.83203125" customWidth="1"/>
    <col min="7" max="7" width="11" customWidth="1"/>
    <col min="8" max="8" width="14" customWidth="1"/>
    <col min="10" max="10" width="14.5" customWidth="1"/>
    <col min="11" max="11" width="21.83203125" customWidth="1"/>
    <col min="12" max="12" width="11.1640625" customWidth="1"/>
  </cols>
  <sheetData>
    <row r="1" spans="1:12" ht="64">
      <c r="A1" s="36" t="s">
        <v>1366</v>
      </c>
      <c r="B1" s="36" t="s">
        <v>976</v>
      </c>
      <c r="C1" s="36" t="s">
        <v>4</v>
      </c>
      <c r="D1" s="36" t="s">
        <v>5</v>
      </c>
      <c r="E1" s="36" t="s">
        <v>6</v>
      </c>
      <c r="F1" s="60" t="s">
        <v>1412</v>
      </c>
      <c r="G1" s="60" t="s">
        <v>1367</v>
      </c>
      <c r="H1" s="40" t="s">
        <v>1368</v>
      </c>
      <c r="J1" s="60" t="s">
        <v>1495</v>
      </c>
      <c r="K1" s="36" t="s">
        <v>1370</v>
      </c>
      <c r="L1" s="60" t="s">
        <v>1496</v>
      </c>
    </row>
    <row r="2" spans="1:12">
      <c r="A2" s="41" t="s">
        <v>1372</v>
      </c>
      <c r="B2" s="44">
        <v>1</v>
      </c>
      <c r="C2" s="41" t="s">
        <v>1413</v>
      </c>
      <c r="D2" s="41" t="s">
        <v>997</v>
      </c>
      <c r="E2" s="44">
        <v>3</v>
      </c>
      <c r="F2" s="44">
        <v>0.5</v>
      </c>
      <c r="G2" s="84">
        <v>67</v>
      </c>
      <c r="H2" s="45">
        <f>G2/9</f>
        <v>7.4444444444444446</v>
      </c>
      <c r="J2" s="79" t="s">
        <v>1309</v>
      </c>
      <c r="K2" s="80" t="s">
        <v>1373</v>
      </c>
      <c r="L2" s="81">
        <v>21</v>
      </c>
    </row>
    <row r="3" spans="1:12">
      <c r="A3" s="41" t="s">
        <v>1372</v>
      </c>
      <c r="B3" s="44">
        <v>1</v>
      </c>
      <c r="C3" s="41" t="s">
        <v>1413</v>
      </c>
      <c r="D3" s="44" t="s">
        <v>1011</v>
      </c>
      <c r="E3" s="44">
        <v>8</v>
      </c>
      <c r="F3" s="44">
        <v>0.5</v>
      </c>
      <c r="G3" s="44">
        <v>67</v>
      </c>
      <c r="H3" s="45">
        <f t="shared" ref="H3:H36" si="0">G3/9</f>
        <v>7.4444444444444446</v>
      </c>
      <c r="J3" s="59" t="s">
        <v>1497</v>
      </c>
      <c r="K3" s="78" t="s">
        <v>1375</v>
      </c>
      <c r="L3" s="59">
        <v>7</v>
      </c>
    </row>
    <row r="4" spans="1:12">
      <c r="A4" s="41" t="s">
        <v>1372</v>
      </c>
      <c r="B4" s="44">
        <v>1</v>
      </c>
      <c r="C4" s="41" t="s">
        <v>1413</v>
      </c>
      <c r="D4" s="44" t="s">
        <v>1021</v>
      </c>
      <c r="E4" s="44">
        <v>2</v>
      </c>
      <c r="F4" s="44">
        <v>0.5</v>
      </c>
      <c r="G4" s="44">
        <v>67</v>
      </c>
      <c r="H4" s="45">
        <f t="shared" si="0"/>
        <v>7.4444444444444446</v>
      </c>
      <c r="J4" s="59" t="s">
        <v>1498</v>
      </c>
      <c r="K4" s="78" t="s">
        <v>1499</v>
      </c>
      <c r="L4" s="59">
        <v>6</v>
      </c>
    </row>
    <row r="5" spans="1:12">
      <c r="A5" s="41" t="s">
        <v>1372</v>
      </c>
      <c r="B5" s="44">
        <v>2</v>
      </c>
      <c r="C5" s="41" t="s">
        <v>1413</v>
      </c>
      <c r="D5" s="44" t="s">
        <v>1024</v>
      </c>
      <c r="E5" s="44">
        <v>3</v>
      </c>
      <c r="F5" s="44">
        <v>0.5</v>
      </c>
      <c r="G5" s="44">
        <v>59</v>
      </c>
      <c r="H5" s="45">
        <f t="shared" si="0"/>
        <v>6.5555555555555554</v>
      </c>
      <c r="J5" s="81" t="s">
        <v>1310</v>
      </c>
      <c r="K5" s="80" t="s">
        <v>1500</v>
      </c>
      <c r="L5" s="81">
        <v>22</v>
      </c>
    </row>
    <row r="6" spans="1:12">
      <c r="A6" s="41" t="s">
        <v>1372</v>
      </c>
      <c r="B6" s="44">
        <v>2</v>
      </c>
      <c r="C6" s="41" t="s">
        <v>1413</v>
      </c>
      <c r="D6" s="44" t="s">
        <v>1029</v>
      </c>
      <c r="E6" s="44">
        <v>6</v>
      </c>
      <c r="F6" s="44">
        <v>0.25</v>
      </c>
      <c r="G6" s="44">
        <v>59</v>
      </c>
      <c r="H6" s="45">
        <f t="shared" si="0"/>
        <v>6.5555555555555554</v>
      </c>
      <c r="J6" s="81" t="s">
        <v>1311</v>
      </c>
      <c r="K6" s="80" t="s">
        <v>1501</v>
      </c>
      <c r="L6" s="81">
        <v>13</v>
      </c>
    </row>
    <row r="7" spans="1:12">
      <c r="A7" s="41" t="s">
        <v>1372</v>
      </c>
      <c r="B7" s="44">
        <v>2</v>
      </c>
      <c r="C7" s="41" t="s">
        <v>1413</v>
      </c>
      <c r="D7" s="44" t="s">
        <v>1036</v>
      </c>
      <c r="E7" s="44">
        <v>4</v>
      </c>
      <c r="F7" s="44"/>
      <c r="G7" s="44">
        <v>59</v>
      </c>
      <c r="H7" s="45">
        <f t="shared" si="0"/>
        <v>6.5555555555555554</v>
      </c>
      <c r="J7" s="81" t="s">
        <v>1312</v>
      </c>
      <c r="K7" s="80" t="s">
        <v>1502</v>
      </c>
      <c r="L7" s="81">
        <v>21</v>
      </c>
    </row>
    <row r="8" spans="1:12">
      <c r="A8" s="41" t="s">
        <v>1372</v>
      </c>
      <c r="B8" s="44">
        <v>3</v>
      </c>
      <c r="C8" s="41" t="s">
        <v>1413</v>
      </c>
      <c r="D8" s="44" t="s">
        <v>1037</v>
      </c>
      <c r="E8" s="44">
        <v>3</v>
      </c>
      <c r="F8" s="44">
        <v>0.5</v>
      </c>
      <c r="G8" s="44">
        <v>69</v>
      </c>
      <c r="H8" s="45">
        <f t="shared" si="0"/>
        <v>7.666666666666667</v>
      </c>
      <c r="J8" s="81" t="s">
        <v>1313</v>
      </c>
      <c r="K8" s="80" t="s">
        <v>1503</v>
      </c>
      <c r="L8" s="81">
        <v>11</v>
      </c>
    </row>
    <row r="9" spans="1:12">
      <c r="A9" s="41" t="s">
        <v>1372</v>
      </c>
      <c r="B9" s="44">
        <v>3</v>
      </c>
      <c r="C9" s="41" t="s">
        <v>1413</v>
      </c>
      <c r="D9" s="44" t="s">
        <v>1043</v>
      </c>
      <c r="E9" s="44">
        <v>3</v>
      </c>
      <c r="F9" s="44"/>
      <c r="G9" s="44">
        <v>69</v>
      </c>
      <c r="H9" s="45">
        <f t="shared" si="0"/>
        <v>7.666666666666667</v>
      </c>
      <c r="J9" s="81" t="s">
        <v>1494</v>
      </c>
      <c r="K9" s="80" t="s">
        <v>1378</v>
      </c>
      <c r="L9" s="81">
        <v>11</v>
      </c>
    </row>
    <row r="10" spans="1:12">
      <c r="A10" s="41" t="s">
        <v>1372</v>
      </c>
      <c r="B10" s="44">
        <v>3</v>
      </c>
      <c r="C10" s="41" t="s">
        <v>1413</v>
      </c>
      <c r="D10" s="44" t="s">
        <v>1047</v>
      </c>
      <c r="E10" s="44">
        <v>3</v>
      </c>
      <c r="F10" s="44"/>
      <c r="G10" s="44">
        <v>69</v>
      </c>
      <c r="H10" s="45">
        <f t="shared" si="0"/>
        <v>7.666666666666667</v>
      </c>
      <c r="J10" s="59" t="s">
        <v>1504</v>
      </c>
      <c r="K10" s="78" t="s">
        <v>1505</v>
      </c>
      <c r="L10" s="59">
        <v>5</v>
      </c>
    </row>
    <row r="11" spans="1:12">
      <c r="A11" s="41" t="s">
        <v>1372</v>
      </c>
      <c r="B11" s="44">
        <v>4</v>
      </c>
      <c r="C11" s="41" t="s">
        <v>1413</v>
      </c>
      <c r="D11" s="44" t="s">
        <v>1050</v>
      </c>
      <c r="E11" s="44">
        <v>6</v>
      </c>
      <c r="F11" s="44">
        <v>0.5</v>
      </c>
      <c r="G11" s="44">
        <v>63</v>
      </c>
      <c r="H11" s="45">
        <f t="shared" si="0"/>
        <v>7</v>
      </c>
      <c r="J11" s="59" t="s">
        <v>1506</v>
      </c>
      <c r="K11" s="78" t="s">
        <v>1499</v>
      </c>
      <c r="L11" s="59">
        <v>3</v>
      </c>
    </row>
    <row r="12" spans="1:12">
      <c r="A12" s="41" t="s">
        <v>1372</v>
      </c>
      <c r="B12" s="44">
        <v>4</v>
      </c>
      <c r="C12" s="41" t="s">
        <v>1413</v>
      </c>
      <c r="D12" s="44" t="s">
        <v>1061</v>
      </c>
      <c r="E12" s="44">
        <v>7</v>
      </c>
      <c r="F12" s="44">
        <v>0.75</v>
      </c>
      <c r="G12" s="44">
        <v>63</v>
      </c>
      <c r="H12" s="45">
        <f t="shared" si="0"/>
        <v>7</v>
      </c>
      <c r="J12" s="81" t="s">
        <v>1314</v>
      </c>
      <c r="K12" s="80" t="s">
        <v>1373</v>
      </c>
      <c r="L12" s="81">
        <v>14</v>
      </c>
    </row>
    <row r="13" spans="1:12">
      <c r="A13" s="41" t="s">
        <v>1372</v>
      </c>
      <c r="B13" s="44">
        <v>4</v>
      </c>
      <c r="C13" s="41" t="s">
        <v>1413</v>
      </c>
      <c r="D13" s="44" t="s">
        <v>1070</v>
      </c>
      <c r="E13" s="44">
        <v>4</v>
      </c>
      <c r="F13" s="44">
        <v>0.25</v>
      </c>
      <c r="G13" s="44">
        <v>63</v>
      </c>
      <c r="H13" s="45">
        <f t="shared" si="0"/>
        <v>7</v>
      </c>
      <c r="J13" s="81" t="s">
        <v>1315</v>
      </c>
      <c r="K13" s="80" t="s">
        <v>1373</v>
      </c>
      <c r="L13" s="81">
        <v>13</v>
      </c>
    </row>
    <row r="14" spans="1:12">
      <c r="A14" s="41" t="s">
        <v>1372</v>
      </c>
      <c r="B14" s="44">
        <v>4</v>
      </c>
      <c r="C14" s="41" t="s">
        <v>1413</v>
      </c>
      <c r="D14" s="44" t="s">
        <v>1078</v>
      </c>
      <c r="E14" s="44">
        <v>6</v>
      </c>
      <c r="F14" s="44"/>
      <c r="G14" s="44">
        <v>63</v>
      </c>
      <c r="H14" s="45">
        <f t="shared" si="0"/>
        <v>7</v>
      </c>
      <c r="J14" s="59" t="s">
        <v>1507</v>
      </c>
      <c r="K14" s="78" t="s">
        <v>1508</v>
      </c>
      <c r="L14" s="59">
        <v>5</v>
      </c>
    </row>
    <row r="15" spans="1:12">
      <c r="A15" s="41" t="s">
        <v>1372</v>
      </c>
      <c r="B15" s="44">
        <v>4</v>
      </c>
      <c r="C15" s="41" t="s">
        <v>1413</v>
      </c>
      <c r="D15" s="44" t="s">
        <v>1079</v>
      </c>
      <c r="E15" s="44">
        <v>8</v>
      </c>
      <c r="F15" s="44">
        <v>1</v>
      </c>
      <c r="G15" s="44">
        <v>63</v>
      </c>
      <c r="H15" s="45">
        <f t="shared" si="0"/>
        <v>7</v>
      </c>
      <c r="J15" s="59" t="s">
        <v>1509</v>
      </c>
      <c r="K15" s="78" t="s">
        <v>1510</v>
      </c>
      <c r="L15" s="59">
        <v>6</v>
      </c>
    </row>
    <row r="16" spans="1:12">
      <c r="A16" s="41" t="s">
        <v>1372</v>
      </c>
      <c r="B16" s="44">
        <v>6</v>
      </c>
      <c r="C16" s="41" t="s">
        <v>1413</v>
      </c>
      <c r="D16" s="44" t="s">
        <v>1088</v>
      </c>
      <c r="E16" s="44">
        <v>3</v>
      </c>
      <c r="F16" s="44"/>
      <c r="G16" s="44">
        <v>59</v>
      </c>
      <c r="H16" s="45">
        <f t="shared" si="0"/>
        <v>6.5555555555555554</v>
      </c>
      <c r="J16" s="59" t="s">
        <v>1511</v>
      </c>
      <c r="K16" s="78" t="s">
        <v>1512</v>
      </c>
      <c r="L16" s="59">
        <v>6</v>
      </c>
    </row>
    <row r="17" spans="1:12">
      <c r="A17" s="41" t="s">
        <v>1372</v>
      </c>
      <c r="B17" s="44">
        <v>6</v>
      </c>
      <c r="C17" s="41" t="s">
        <v>1413</v>
      </c>
      <c r="D17" s="44" t="s">
        <v>1090</v>
      </c>
      <c r="E17" s="44">
        <v>4</v>
      </c>
      <c r="F17" s="44">
        <v>0.25</v>
      </c>
      <c r="G17" s="44">
        <v>59</v>
      </c>
      <c r="H17" s="45">
        <f t="shared" si="0"/>
        <v>6.5555555555555554</v>
      </c>
      <c r="J17" s="59" t="s">
        <v>1513</v>
      </c>
      <c r="K17" s="78" t="s">
        <v>1514</v>
      </c>
      <c r="L17" s="59">
        <v>7</v>
      </c>
    </row>
    <row r="18" spans="1:12">
      <c r="A18" s="44" t="s">
        <v>1372</v>
      </c>
      <c r="B18" s="44">
        <v>1</v>
      </c>
      <c r="C18" s="44" t="s">
        <v>923</v>
      </c>
      <c r="D18" s="44" t="s">
        <v>997</v>
      </c>
      <c r="E18" s="44">
        <v>3</v>
      </c>
      <c r="F18" s="44">
        <v>0.5</v>
      </c>
      <c r="G18" s="44">
        <v>32</v>
      </c>
      <c r="H18" s="45">
        <f t="shared" si="0"/>
        <v>3.5555555555555554</v>
      </c>
    </row>
    <row r="19" spans="1:12">
      <c r="A19" s="44" t="s">
        <v>1372</v>
      </c>
      <c r="B19" s="44">
        <v>1</v>
      </c>
      <c r="C19" s="44" t="s">
        <v>923</v>
      </c>
      <c r="D19" s="44" t="s">
        <v>1021</v>
      </c>
      <c r="E19" s="44">
        <v>2</v>
      </c>
      <c r="F19" s="44">
        <v>0.5</v>
      </c>
      <c r="G19" s="44">
        <v>32</v>
      </c>
      <c r="H19" s="45">
        <f t="shared" si="0"/>
        <v>3.5555555555555554</v>
      </c>
    </row>
    <row r="20" spans="1:12">
      <c r="A20" s="44" t="s">
        <v>1372</v>
      </c>
      <c r="B20" s="44">
        <v>2</v>
      </c>
      <c r="C20" s="44" t="s">
        <v>923</v>
      </c>
      <c r="D20" s="44" t="s">
        <v>1011</v>
      </c>
      <c r="E20" s="44">
        <v>8</v>
      </c>
      <c r="F20" s="44">
        <v>0.5</v>
      </c>
      <c r="G20" s="44">
        <v>1</v>
      </c>
      <c r="H20" s="45">
        <v>1</v>
      </c>
    </row>
    <row r="21" spans="1:12">
      <c r="A21" s="44" t="s">
        <v>1372</v>
      </c>
      <c r="B21" s="44">
        <v>2</v>
      </c>
      <c r="C21" s="44" t="s">
        <v>923</v>
      </c>
      <c r="D21" s="44" t="s">
        <v>1024</v>
      </c>
      <c r="E21" s="44">
        <v>3</v>
      </c>
      <c r="F21" s="44">
        <v>0.5</v>
      </c>
      <c r="G21" s="44">
        <v>1</v>
      </c>
      <c r="H21" s="45">
        <v>1</v>
      </c>
    </row>
    <row r="22" spans="1:12">
      <c r="A22" s="44" t="s">
        <v>1372</v>
      </c>
      <c r="B22" s="44">
        <v>3</v>
      </c>
      <c r="C22" s="44" t="s">
        <v>923</v>
      </c>
      <c r="D22" s="44" t="s">
        <v>1029</v>
      </c>
      <c r="E22" s="44">
        <v>6</v>
      </c>
      <c r="F22" s="44">
        <v>0.25</v>
      </c>
      <c r="G22" s="44">
        <v>20</v>
      </c>
      <c r="H22" s="45">
        <f t="shared" si="0"/>
        <v>2.2222222222222223</v>
      </c>
    </row>
    <row r="23" spans="1:12">
      <c r="A23" s="44" t="s">
        <v>1372</v>
      </c>
      <c r="B23" s="44">
        <v>3</v>
      </c>
      <c r="C23" s="44" t="s">
        <v>923</v>
      </c>
      <c r="D23" s="44" t="s">
        <v>1036</v>
      </c>
      <c r="E23" s="44">
        <v>4</v>
      </c>
      <c r="F23" s="44"/>
      <c r="G23" s="44">
        <v>20</v>
      </c>
      <c r="H23" s="45">
        <f t="shared" si="0"/>
        <v>2.2222222222222223</v>
      </c>
    </row>
    <row r="24" spans="1:12">
      <c r="A24" s="44" t="s">
        <v>1372</v>
      </c>
      <c r="B24" s="44">
        <v>4</v>
      </c>
      <c r="C24" s="44" t="s">
        <v>923</v>
      </c>
      <c r="D24" s="44" t="s">
        <v>1043</v>
      </c>
      <c r="E24" s="44">
        <v>3</v>
      </c>
      <c r="F24" s="44"/>
      <c r="G24" s="44">
        <v>22</v>
      </c>
      <c r="H24" s="45">
        <f t="shared" si="0"/>
        <v>2.4444444444444446</v>
      </c>
    </row>
    <row r="25" spans="1:12">
      <c r="A25" s="44" t="s">
        <v>1372</v>
      </c>
      <c r="B25" s="44">
        <v>4</v>
      </c>
      <c r="C25" s="44" t="s">
        <v>923</v>
      </c>
      <c r="D25" s="44" t="s">
        <v>1078</v>
      </c>
      <c r="E25" s="44">
        <v>6</v>
      </c>
      <c r="F25" s="44"/>
      <c r="G25" s="44">
        <v>22</v>
      </c>
      <c r="H25" s="45">
        <f t="shared" si="0"/>
        <v>2.4444444444444446</v>
      </c>
    </row>
    <row r="26" spans="1:12">
      <c r="A26" s="44" t="s">
        <v>1372</v>
      </c>
      <c r="B26" s="44">
        <v>5</v>
      </c>
      <c r="C26" s="44" t="s">
        <v>923</v>
      </c>
      <c r="D26" s="44" t="s">
        <v>1037</v>
      </c>
      <c r="E26" s="44">
        <v>3</v>
      </c>
      <c r="F26" s="44">
        <v>0.5</v>
      </c>
      <c r="G26" s="44">
        <v>1</v>
      </c>
      <c r="H26" s="45">
        <v>1</v>
      </c>
    </row>
    <row r="27" spans="1:12">
      <c r="A27" s="44" t="s">
        <v>1372</v>
      </c>
      <c r="B27" s="44">
        <v>5</v>
      </c>
      <c r="C27" s="44" t="s">
        <v>923</v>
      </c>
      <c r="D27" s="44" t="s">
        <v>1047</v>
      </c>
      <c r="E27" s="44">
        <v>3</v>
      </c>
      <c r="F27" s="44"/>
      <c r="G27" s="44">
        <v>1</v>
      </c>
      <c r="H27" s="45">
        <v>1</v>
      </c>
    </row>
    <row r="28" spans="1:12">
      <c r="A28" s="44" t="s">
        <v>1372</v>
      </c>
      <c r="B28" s="44">
        <v>6</v>
      </c>
      <c r="C28" s="44" t="s">
        <v>923</v>
      </c>
      <c r="D28" s="44" t="s">
        <v>1050</v>
      </c>
      <c r="E28" s="44">
        <v>6</v>
      </c>
      <c r="F28" s="44">
        <v>0.5</v>
      </c>
      <c r="G28" s="44">
        <v>32</v>
      </c>
      <c r="H28" s="45">
        <f t="shared" si="0"/>
        <v>3.5555555555555554</v>
      </c>
    </row>
    <row r="29" spans="1:12">
      <c r="A29" s="44" t="s">
        <v>1372</v>
      </c>
      <c r="B29" s="44">
        <v>6</v>
      </c>
      <c r="C29" s="44" t="s">
        <v>923</v>
      </c>
      <c r="D29" s="44" t="s">
        <v>1079</v>
      </c>
      <c r="E29" s="44">
        <v>8</v>
      </c>
      <c r="F29" s="44">
        <v>1</v>
      </c>
      <c r="G29" s="44">
        <v>32</v>
      </c>
      <c r="H29" s="45">
        <f t="shared" si="0"/>
        <v>3.5555555555555554</v>
      </c>
    </row>
    <row r="30" spans="1:12">
      <c r="A30" s="44" t="s">
        <v>1372</v>
      </c>
      <c r="B30" s="44">
        <v>7</v>
      </c>
      <c r="C30" s="44" t="s">
        <v>923</v>
      </c>
      <c r="D30" s="44" t="s">
        <v>1061</v>
      </c>
      <c r="E30" s="44">
        <v>7</v>
      </c>
      <c r="F30" s="44">
        <v>0.75</v>
      </c>
      <c r="G30" s="44">
        <v>25</v>
      </c>
      <c r="H30" s="45">
        <f t="shared" si="0"/>
        <v>2.7777777777777777</v>
      </c>
    </row>
    <row r="31" spans="1:12">
      <c r="A31" s="44" t="s">
        <v>1372</v>
      </c>
      <c r="B31" s="44">
        <v>7</v>
      </c>
      <c r="C31" s="44" t="s">
        <v>923</v>
      </c>
      <c r="D31" s="44" t="s">
        <v>1070</v>
      </c>
      <c r="E31" s="44">
        <v>4</v>
      </c>
      <c r="F31" s="44">
        <v>0.25</v>
      </c>
      <c r="G31" s="44">
        <v>25</v>
      </c>
      <c r="H31" s="45">
        <f t="shared" si="0"/>
        <v>2.7777777777777777</v>
      </c>
    </row>
    <row r="32" spans="1:12">
      <c r="A32" s="44" t="s">
        <v>1372</v>
      </c>
      <c r="B32" s="44">
        <v>10</v>
      </c>
      <c r="C32" s="44" t="s">
        <v>923</v>
      </c>
      <c r="D32" s="44" t="s">
        <v>1088</v>
      </c>
      <c r="E32" s="44">
        <v>3</v>
      </c>
      <c r="F32" s="44"/>
      <c r="G32" s="44">
        <v>12</v>
      </c>
      <c r="H32" s="45">
        <f t="shared" si="0"/>
        <v>1.3333333333333333</v>
      </c>
    </row>
    <row r="33" spans="1:8">
      <c r="A33" s="44" t="s">
        <v>1372</v>
      </c>
      <c r="B33" s="44">
        <v>10</v>
      </c>
      <c r="C33" s="44" t="s">
        <v>923</v>
      </c>
      <c r="D33" s="44" t="s">
        <v>1090</v>
      </c>
      <c r="E33" s="44">
        <v>4</v>
      </c>
      <c r="F33" s="44">
        <v>0.25</v>
      </c>
      <c r="G33" s="44">
        <v>12</v>
      </c>
      <c r="H33" s="45">
        <f t="shared" si="0"/>
        <v>1.3333333333333333</v>
      </c>
    </row>
    <row r="34" spans="1:8">
      <c r="A34" s="44" t="s">
        <v>1424</v>
      </c>
      <c r="B34" s="44">
        <v>5</v>
      </c>
      <c r="C34" s="44" t="s">
        <v>28</v>
      </c>
      <c r="D34" s="44" t="s">
        <v>1515</v>
      </c>
      <c r="E34" s="44">
        <v>10</v>
      </c>
      <c r="F34" s="44"/>
      <c r="G34" s="44">
        <v>22</v>
      </c>
      <c r="H34" s="45">
        <f t="shared" si="0"/>
        <v>2.4444444444444446</v>
      </c>
    </row>
    <row r="35" spans="1:8">
      <c r="A35" s="59" t="s">
        <v>1424</v>
      </c>
      <c r="B35" s="44">
        <v>5</v>
      </c>
      <c r="C35" s="44" t="s">
        <v>28</v>
      </c>
      <c r="D35" s="44" t="s">
        <v>1483</v>
      </c>
      <c r="E35" s="44">
        <v>10</v>
      </c>
      <c r="F35" s="44"/>
      <c r="G35" s="44">
        <v>22</v>
      </c>
      <c r="H35" s="45">
        <f t="shared" si="0"/>
        <v>2.4444444444444446</v>
      </c>
    </row>
    <row r="36" spans="1:8">
      <c r="A36" s="59" t="s">
        <v>1424</v>
      </c>
      <c r="B36" s="44">
        <v>5</v>
      </c>
      <c r="C36" s="44" t="s">
        <v>28</v>
      </c>
      <c r="D36" s="44" t="s">
        <v>1516</v>
      </c>
      <c r="E36" s="44">
        <v>0.75</v>
      </c>
      <c r="F36" s="44"/>
      <c r="G36" s="44">
        <v>22</v>
      </c>
      <c r="H36" s="45">
        <f t="shared" si="0"/>
        <v>2.4444444444444446</v>
      </c>
    </row>
  </sheetData>
  <pageMargins left="0.7" right="0.7" top="0.75" bottom="0.75" header="0.3" footer="0.3"/>
  <cellWatches>
    <cellWatch r="AK140"/>
  </cellWatch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D3F97C-F873-2F49-802F-D6804DAF5E90}">
  <sheetPr>
    <tabColor theme="4"/>
    <pageSetUpPr autoPageBreaks="0"/>
  </sheetPr>
  <dimension ref="A1:BB94"/>
  <sheetViews>
    <sheetView topLeftCell="Z4" zoomScale="110" zoomScaleNormal="110" zoomScaleSheetLayoutView="50" workbookViewId="0">
      <selection activeCell="AB14" sqref="AB14:AC19"/>
    </sheetView>
  </sheetViews>
  <sheetFormatPr baseColWidth="10" defaultColWidth="5.33203125" defaultRowHeight="11.25" customHeight="1"/>
  <cols>
    <col min="1" max="1" width="24.6640625" style="192" hidden="1" customWidth="1"/>
    <col min="2" max="2" width="13.5" style="192" hidden="1" customWidth="1"/>
    <col min="3" max="3" width="16.6640625" style="192" hidden="1" customWidth="1"/>
    <col min="4" max="4" width="16.33203125" style="192" hidden="1" customWidth="1"/>
    <col min="5" max="5" width="16.5" style="192" hidden="1" customWidth="1"/>
    <col min="6" max="6" width="21.33203125" style="192" hidden="1" customWidth="1"/>
    <col min="7" max="7" width="20.6640625" style="192" hidden="1" customWidth="1"/>
    <col min="8" max="11" width="0" style="192" hidden="1" customWidth="1"/>
    <col min="12" max="12" width="0" style="195" hidden="1" customWidth="1"/>
    <col min="13" max="13" width="23.83203125" style="192" bestFit="1" customWidth="1"/>
    <col min="14" max="14" width="24.1640625" style="192" customWidth="1"/>
    <col min="15" max="15" width="24.83203125" style="192" customWidth="1"/>
    <col min="16" max="16" width="21.6640625" style="192" customWidth="1"/>
    <col min="17" max="17" width="25.6640625" style="192" customWidth="1"/>
    <col min="18" max="18" width="16.33203125" style="279" customWidth="1"/>
    <col min="19" max="19" width="28.83203125" style="192" customWidth="1"/>
    <col min="20" max="20" width="13.5" style="192" customWidth="1"/>
    <col min="21" max="21" width="19.83203125" style="192" customWidth="1"/>
    <col min="22" max="22" width="16.5" style="192" customWidth="1"/>
    <col min="23" max="23" width="26.83203125" style="192" customWidth="1"/>
    <col min="24" max="24" width="23.83203125" style="192" customWidth="1"/>
    <col min="25" max="25" width="24.33203125" style="192" customWidth="1"/>
    <col min="26" max="26" width="29" style="192" customWidth="1"/>
    <col min="27" max="27" width="16.1640625" style="341" customWidth="1"/>
    <col min="28" max="28" width="26.83203125" style="192" customWidth="1"/>
    <col min="29" max="29" width="27.33203125" style="192" customWidth="1"/>
    <col min="30" max="30" width="28.33203125" style="192" customWidth="1"/>
    <col min="31" max="31" width="31.6640625" style="192" customWidth="1"/>
    <col min="32" max="32" width="16.5" style="341" customWidth="1"/>
    <col min="33" max="33" width="23" style="192" bestFit="1" customWidth="1"/>
    <col min="34" max="34" width="22.6640625" style="192" bestFit="1" customWidth="1"/>
    <col min="35" max="35" width="23.6640625" style="192" bestFit="1" customWidth="1"/>
    <col min="36" max="36" width="23" style="192" bestFit="1" customWidth="1"/>
    <col min="37" max="38" width="22.5" style="192" bestFit="1" customWidth="1"/>
    <col min="39" max="39" width="23.1640625" style="192" bestFit="1" customWidth="1"/>
    <col min="40" max="40" width="24.5" style="192" bestFit="1" customWidth="1"/>
    <col min="41" max="41" width="21.33203125" style="196" customWidth="1"/>
    <col min="42" max="42" width="20.83203125" style="192" customWidth="1"/>
    <col min="43" max="43" width="20.5" style="192" customWidth="1"/>
    <col min="44" max="44" width="23.5" style="192" customWidth="1"/>
    <col min="45" max="45" width="23" style="192" customWidth="1"/>
    <col min="46" max="46" width="19.33203125" style="279" customWidth="1"/>
    <col min="47" max="47" width="21.83203125" style="192" customWidth="1"/>
    <col min="48" max="48" width="21.6640625" style="192" customWidth="1"/>
    <col min="49" max="49" width="25" style="192" customWidth="1"/>
    <col min="50" max="50" width="19.1640625" style="417" customWidth="1"/>
    <col min="51" max="52" width="28.5" style="192" customWidth="1"/>
    <col min="53" max="53" width="28.33203125" style="192" customWidth="1"/>
    <col min="54" max="54" width="44.83203125" style="192" customWidth="1"/>
    <col min="55" max="16384" width="5.33203125" style="192"/>
  </cols>
  <sheetData>
    <row r="1" spans="1:54" s="194" customFormat="1" ht="22" customHeight="1">
      <c r="A1" s="568" t="s">
        <v>0</v>
      </c>
      <c r="B1" s="568"/>
      <c r="C1" s="568"/>
      <c r="D1" s="568"/>
      <c r="E1" s="568"/>
      <c r="F1" s="568"/>
      <c r="G1" s="568"/>
      <c r="H1" s="568"/>
      <c r="I1" s="568"/>
      <c r="J1" s="568"/>
      <c r="K1" s="569"/>
      <c r="L1" s="137"/>
      <c r="M1" s="476" t="s">
        <v>1</v>
      </c>
      <c r="N1" s="476"/>
      <c r="O1" s="476"/>
      <c r="P1" s="476"/>
      <c r="Q1" s="476"/>
      <c r="R1" s="377"/>
      <c r="S1" s="476"/>
      <c r="T1" s="476"/>
      <c r="U1" s="476"/>
      <c r="V1" s="476"/>
      <c r="W1" s="476"/>
      <c r="X1" s="476"/>
      <c r="Y1" s="476"/>
      <c r="Z1" s="476"/>
      <c r="AA1" s="377"/>
      <c r="AB1" s="476"/>
      <c r="AC1" s="476"/>
      <c r="AD1" s="476"/>
      <c r="AE1" s="476"/>
      <c r="AF1" s="377"/>
      <c r="AG1" s="328"/>
      <c r="AH1" s="328"/>
      <c r="AI1" s="328"/>
      <c r="AJ1" s="328"/>
      <c r="AK1" s="328"/>
      <c r="AL1" s="328"/>
      <c r="AM1" s="328"/>
      <c r="AN1" s="328"/>
      <c r="AO1" s="476"/>
      <c r="AP1" s="476"/>
      <c r="AQ1" s="476"/>
      <c r="AR1" s="476"/>
      <c r="AS1" s="476"/>
      <c r="AT1" s="377"/>
      <c r="AU1" s="476"/>
      <c r="AV1" s="476"/>
      <c r="AW1" s="476"/>
      <c r="AX1" s="377"/>
      <c r="AY1" s="476"/>
      <c r="AZ1" s="476"/>
      <c r="BA1" s="476"/>
      <c r="BB1" s="476"/>
    </row>
    <row r="2" spans="1:54" s="194" customFormat="1" ht="54" customHeight="1" thickBot="1">
      <c r="A2" s="378" t="s">
        <v>167</v>
      </c>
      <c r="B2" s="378" t="s">
        <v>168</v>
      </c>
      <c r="C2" s="378" t="s">
        <v>169</v>
      </c>
      <c r="D2" s="378" t="s">
        <v>170</v>
      </c>
      <c r="E2" s="378" t="s">
        <v>171</v>
      </c>
      <c r="F2" s="378" t="s">
        <v>172</v>
      </c>
      <c r="G2" s="378" t="s">
        <v>173</v>
      </c>
      <c r="H2" s="378" t="s">
        <v>174</v>
      </c>
      <c r="I2" s="378" t="s">
        <v>175</v>
      </c>
      <c r="J2" s="378" t="s">
        <v>176</v>
      </c>
      <c r="K2" s="378" t="s">
        <v>177</v>
      </c>
      <c r="L2" s="137"/>
      <c r="M2" s="381" t="s">
        <v>14</v>
      </c>
      <c r="N2" s="459" t="s">
        <v>375</v>
      </c>
      <c r="O2" s="351" t="s">
        <v>20</v>
      </c>
      <c r="P2" s="351" t="s">
        <v>24</v>
      </c>
      <c r="Q2" s="351" t="s">
        <v>18</v>
      </c>
      <c r="R2" s="315"/>
      <c r="S2" s="310" t="s">
        <v>23</v>
      </c>
      <c r="T2" s="310" t="s">
        <v>21</v>
      </c>
      <c r="U2" s="310" t="s">
        <v>24</v>
      </c>
      <c r="V2" s="310" t="s">
        <v>18</v>
      </c>
      <c r="W2" s="310" t="s">
        <v>22</v>
      </c>
      <c r="X2" s="310" t="s">
        <v>25</v>
      </c>
      <c r="Y2" s="310" t="s">
        <v>20</v>
      </c>
      <c r="Z2" s="310" t="s">
        <v>19</v>
      </c>
      <c r="AA2" s="315"/>
      <c r="AB2" s="310" t="s">
        <v>23</v>
      </c>
      <c r="AC2" s="310" t="s">
        <v>21</v>
      </c>
      <c r="AD2" s="310" t="s">
        <v>24</v>
      </c>
      <c r="AE2" s="310" t="s">
        <v>18</v>
      </c>
      <c r="AF2" s="315"/>
      <c r="AG2" s="379" t="s">
        <v>376</v>
      </c>
      <c r="AH2" s="379" t="s">
        <v>377</v>
      </c>
      <c r="AI2" s="379" t="s">
        <v>378</v>
      </c>
      <c r="AJ2" s="446" t="s">
        <v>379</v>
      </c>
      <c r="AK2" s="446" t="s">
        <v>380</v>
      </c>
      <c r="AL2" s="446" t="s">
        <v>381</v>
      </c>
      <c r="AM2" s="446" t="s">
        <v>382</v>
      </c>
      <c r="AN2" s="446" t="s">
        <v>383</v>
      </c>
      <c r="AO2" s="351"/>
      <c r="AP2" s="419" t="s">
        <v>384</v>
      </c>
      <c r="AQ2" s="419" t="s">
        <v>20</v>
      </c>
      <c r="AR2" s="419" t="s">
        <v>385</v>
      </c>
      <c r="AS2" s="419" t="s">
        <v>18</v>
      </c>
      <c r="AT2" s="418"/>
      <c r="AU2" s="419" t="s">
        <v>386</v>
      </c>
      <c r="AV2" s="419" t="s">
        <v>387</v>
      </c>
      <c r="AW2" s="419" t="s">
        <v>388</v>
      </c>
      <c r="AX2" s="416"/>
      <c r="AY2" s="419" t="s">
        <v>386</v>
      </c>
      <c r="AZ2" s="419" t="s">
        <v>387</v>
      </c>
      <c r="BA2" s="419" t="s">
        <v>388</v>
      </c>
      <c r="BB2" s="411"/>
    </row>
    <row r="3" spans="1:54" ht="64.5" customHeight="1">
      <c r="A3" s="200" t="s">
        <v>178</v>
      </c>
      <c r="B3" s="200">
        <v>1</v>
      </c>
      <c r="C3" s="200" t="s">
        <v>179</v>
      </c>
      <c r="D3" s="200"/>
      <c r="E3" s="200"/>
      <c r="F3" s="200">
        <v>67</v>
      </c>
      <c r="G3" s="200"/>
      <c r="H3" s="200" t="s">
        <v>180</v>
      </c>
      <c r="I3" s="200" t="s">
        <v>31</v>
      </c>
      <c r="J3" s="200" t="s">
        <v>47</v>
      </c>
      <c r="K3" s="200" t="s">
        <v>33</v>
      </c>
      <c r="M3" s="215"/>
      <c r="N3" s="550" t="s">
        <v>389</v>
      </c>
      <c r="O3" s="551"/>
      <c r="P3" s="551"/>
      <c r="Q3" s="552"/>
      <c r="R3" s="380" t="s">
        <v>390</v>
      </c>
      <c r="S3" s="561" t="s">
        <v>391</v>
      </c>
      <c r="T3" s="562"/>
      <c r="U3" s="562"/>
      <c r="V3" s="562"/>
      <c r="W3" s="562"/>
      <c r="X3" s="562"/>
      <c r="Y3" s="562"/>
      <c r="Z3" s="562"/>
      <c r="AA3" s="380" t="s">
        <v>392</v>
      </c>
      <c r="AB3" s="561" t="s">
        <v>393</v>
      </c>
      <c r="AC3" s="562"/>
      <c r="AD3" s="562"/>
      <c r="AE3" s="562"/>
      <c r="AF3" s="380" t="s">
        <v>394</v>
      </c>
      <c r="AG3" s="550" t="s">
        <v>395</v>
      </c>
      <c r="AH3" s="551"/>
      <c r="AI3" s="551"/>
      <c r="AJ3" s="551"/>
      <c r="AK3" s="551"/>
      <c r="AL3" s="551"/>
      <c r="AM3" s="551"/>
      <c r="AN3" s="552"/>
      <c r="AO3" s="345" t="s">
        <v>396</v>
      </c>
      <c r="AP3" s="551" t="s">
        <v>397</v>
      </c>
      <c r="AQ3" s="551"/>
      <c r="AR3" s="551"/>
      <c r="AS3" s="552"/>
      <c r="AT3" s="322" t="s">
        <v>398</v>
      </c>
      <c r="AU3" s="566" t="s">
        <v>399</v>
      </c>
      <c r="AV3" s="551"/>
      <c r="AW3" s="551"/>
      <c r="AX3" s="322" t="s">
        <v>400</v>
      </c>
      <c r="AY3" s="551" t="s">
        <v>401</v>
      </c>
      <c r="AZ3" s="551"/>
      <c r="BA3" s="551"/>
      <c r="BB3" s="345" t="s">
        <v>402</v>
      </c>
    </row>
    <row r="4" spans="1:54" ht="28" customHeight="1">
      <c r="A4" s="200" t="s">
        <v>178</v>
      </c>
      <c r="B4" s="200">
        <v>1</v>
      </c>
      <c r="C4" s="200" t="s">
        <v>29</v>
      </c>
      <c r="D4" s="200">
        <v>1.5</v>
      </c>
      <c r="E4" s="200"/>
      <c r="F4" s="200">
        <v>67</v>
      </c>
      <c r="G4" s="200">
        <v>8</v>
      </c>
      <c r="H4" s="200" t="s">
        <v>30</v>
      </c>
      <c r="I4" s="200" t="s">
        <v>31</v>
      </c>
      <c r="J4" s="200" t="s">
        <v>32</v>
      </c>
      <c r="K4" s="200" t="s">
        <v>33</v>
      </c>
      <c r="M4" s="216">
        <v>0.3125</v>
      </c>
      <c r="N4" s="209"/>
      <c r="O4" s="206"/>
      <c r="P4" s="206"/>
      <c r="Q4" s="205"/>
      <c r="R4" s="301"/>
      <c r="S4" s="204"/>
      <c r="T4" s="203"/>
      <c r="U4" s="203"/>
      <c r="V4" s="203"/>
      <c r="W4" s="203"/>
      <c r="X4" s="203"/>
      <c r="Y4" s="203"/>
      <c r="Z4" s="203"/>
      <c r="AA4" s="302"/>
      <c r="AB4" s="295"/>
      <c r="AC4" s="217"/>
      <c r="AD4" s="217"/>
      <c r="AE4" s="217"/>
      <c r="AF4" s="302"/>
      <c r="AG4" s="204"/>
      <c r="AH4" s="203"/>
      <c r="AI4" s="203"/>
      <c r="AJ4" s="203"/>
      <c r="AK4" s="203"/>
      <c r="AL4" s="203"/>
      <c r="AM4" s="203"/>
      <c r="AN4" s="205"/>
      <c r="AO4" s="232"/>
      <c r="AP4" s="203"/>
      <c r="AQ4" s="203"/>
      <c r="AR4" s="203"/>
      <c r="AS4" s="205"/>
      <c r="AT4" s="302"/>
      <c r="AU4" s="206"/>
      <c r="AV4" s="206"/>
      <c r="AW4" s="206"/>
      <c r="AX4" s="302"/>
      <c r="AY4" s="206"/>
      <c r="AZ4" s="206"/>
      <c r="BA4" s="206"/>
      <c r="BB4" s="232"/>
    </row>
    <row r="5" spans="1:54" ht="28" customHeight="1">
      <c r="A5" s="200" t="s">
        <v>178</v>
      </c>
      <c r="B5" s="200">
        <v>1</v>
      </c>
      <c r="C5" s="200" t="s">
        <v>193</v>
      </c>
      <c r="D5" s="200">
        <v>1</v>
      </c>
      <c r="E5" s="200"/>
      <c r="F5" s="200">
        <v>67</v>
      </c>
      <c r="G5" s="200">
        <v>8</v>
      </c>
      <c r="H5" s="200" t="s">
        <v>194</v>
      </c>
      <c r="I5" s="200" t="s">
        <v>31</v>
      </c>
      <c r="J5" s="200" t="s">
        <v>47</v>
      </c>
      <c r="K5" s="200" t="s">
        <v>33</v>
      </c>
      <c r="M5" s="218">
        <v>0.32291666666666669</v>
      </c>
      <c r="N5" s="298" t="s">
        <v>195</v>
      </c>
      <c r="O5" s="299" t="s">
        <v>196</v>
      </c>
      <c r="P5" s="206"/>
      <c r="Q5" s="205"/>
      <c r="R5" s="301"/>
      <c r="S5" s="298" t="s">
        <v>197</v>
      </c>
      <c r="T5" s="299" t="s">
        <v>198</v>
      </c>
      <c r="U5" s="203"/>
      <c r="V5" s="203"/>
      <c r="W5" s="203"/>
      <c r="X5" s="203"/>
      <c r="Y5" s="203"/>
      <c r="Z5" s="203"/>
      <c r="AA5" s="302"/>
      <c r="AB5" s="298" t="s">
        <v>199</v>
      </c>
      <c r="AC5" s="299" t="s">
        <v>200</v>
      </c>
      <c r="AD5" s="217"/>
      <c r="AE5" s="217"/>
      <c r="AF5" s="302"/>
      <c r="AG5" s="298" t="s">
        <v>201</v>
      </c>
      <c r="AH5" s="299" t="s">
        <v>202</v>
      </c>
      <c r="AI5" s="203"/>
      <c r="AJ5" s="203"/>
      <c r="AK5" s="203"/>
      <c r="AL5" s="203"/>
      <c r="AM5" s="203"/>
      <c r="AN5" s="205"/>
      <c r="AO5" s="232"/>
      <c r="AP5" s="298" t="s">
        <v>203</v>
      </c>
      <c r="AQ5" s="299" t="s">
        <v>204</v>
      </c>
      <c r="AR5" s="203"/>
      <c r="AS5" s="205"/>
      <c r="AT5" s="302"/>
      <c r="AU5" s="299" t="s">
        <v>403</v>
      </c>
      <c r="AV5" s="299" t="s">
        <v>404</v>
      </c>
      <c r="AW5" s="206"/>
      <c r="AX5" s="302"/>
      <c r="AY5" s="299" t="s">
        <v>403</v>
      </c>
      <c r="AZ5" s="299" t="s">
        <v>404</v>
      </c>
      <c r="BA5" s="206"/>
      <c r="BB5" s="232"/>
    </row>
    <row r="6" spans="1:54" ht="28" customHeight="1">
      <c r="A6" s="200" t="s">
        <v>178</v>
      </c>
      <c r="B6" s="200">
        <v>2</v>
      </c>
      <c r="C6" s="200" t="s">
        <v>205</v>
      </c>
      <c r="D6" s="200">
        <v>1.5</v>
      </c>
      <c r="E6" s="200"/>
      <c r="F6" s="200">
        <v>59</v>
      </c>
      <c r="G6" s="200">
        <v>8</v>
      </c>
      <c r="H6" s="200" t="s">
        <v>180</v>
      </c>
      <c r="I6" s="200" t="s">
        <v>31</v>
      </c>
      <c r="J6" s="200" t="s">
        <v>47</v>
      </c>
      <c r="K6" s="200" t="s">
        <v>33</v>
      </c>
      <c r="M6" s="218">
        <v>0.33333333333333298</v>
      </c>
      <c r="N6" s="540" t="s">
        <v>254</v>
      </c>
      <c r="O6" s="537" t="s">
        <v>255</v>
      </c>
      <c r="P6" s="264"/>
      <c r="Q6" s="265"/>
      <c r="R6" s="301"/>
      <c r="S6" s="524" t="s">
        <v>405</v>
      </c>
      <c r="T6" s="518" t="s">
        <v>406</v>
      </c>
      <c r="U6" s="263"/>
      <c r="V6" s="263"/>
      <c r="W6" s="225"/>
      <c r="X6" s="225"/>
      <c r="Y6" s="225"/>
      <c r="Z6" s="225"/>
      <c r="AA6" s="516" t="s">
        <v>69</v>
      </c>
      <c r="AB6" s="567" t="s">
        <v>407</v>
      </c>
      <c r="AC6" s="530" t="s">
        <v>408</v>
      </c>
      <c r="AD6" s="217"/>
      <c r="AE6" s="217"/>
      <c r="AF6" s="516" t="s">
        <v>231</v>
      </c>
      <c r="AG6" s="540" t="s">
        <v>409</v>
      </c>
      <c r="AH6" s="537" t="s">
        <v>410</v>
      </c>
      <c r="AI6" s="203"/>
      <c r="AJ6" s="203"/>
      <c r="AK6" s="203"/>
      <c r="AL6" s="203"/>
      <c r="AM6" s="203"/>
      <c r="AN6" s="205"/>
      <c r="AO6" s="232"/>
      <c r="AP6" s="520" t="s">
        <v>411</v>
      </c>
      <c r="AQ6" s="520" t="s">
        <v>412</v>
      </c>
      <c r="AR6" s="203"/>
      <c r="AS6" s="205"/>
      <c r="AT6" s="516" t="s">
        <v>413</v>
      </c>
      <c r="AU6" s="518" t="s">
        <v>414</v>
      </c>
      <c r="AV6" s="518" t="s">
        <v>415</v>
      </c>
      <c r="AW6" s="420"/>
      <c r="AX6" s="302"/>
      <c r="AY6" s="559" t="s">
        <v>416</v>
      </c>
      <c r="AZ6" s="559" t="s">
        <v>417</v>
      </c>
      <c r="BA6" s="420"/>
      <c r="BB6" s="232"/>
    </row>
    <row r="7" spans="1:54" ht="28" customHeight="1">
      <c r="A7" s="200" t="s">
        <v>178</v>
      </c>
      <c r="B7" s="200">
        <v>2</v>
      </c>
      <c r="C7" s="200" t="s">
        <v>217</v>
      </c>
      <c r="D7" s="200">
        <v>1.5</v>
      </c>
      <c r="E7" s="200"/>
      <c r="F7" s="200">
        <v>59</v>
      </c>
      <c r="G7" s="200">
        <v>8</v>
      </c>
      <c r="H7" s="200" t="s">
        <v>46</v>
      </c>
      <c r="I7" s="200" t="s">
        <v>31</v>
      </c>
      <c r="J7" s="200" t="s">
        <v>47</v>
      </c>
      <c r="K7" s="200" t="s">
        <v>33</v>
      </c>
      <c r="M7" s="218">
        <v>0.34375</v>
      </c>
      <c r="N7" s="540"/>
      <c r="O7" s="537"/>
      <c r="P7" s="299" t="s">
        <v>218</v>
      </c>
      <c r="Q7" s="352" t="s">
        <v>219</v>
      </c>
      <c r="R7" s="301"/>
      <c r="S7" s="524"/>
      <c r="T7" s="518"/>
      <c r="U7" s="299" t="s">
        <v>220</v>
      </c>
      <c r="V7" s="299" t="s">
        <v>221</v>
      </c>
      <c r="W7" s="225"/>
      <c r="X7" s="225"/>
      <c r="Y7" s="225"/>
      <c r="Z7" s="225"/>
      <c r="AA7" s="516"/>
      <c r="AB7" s="567"/>
      <c r="AC7" s="530"/>
      <c r="AD7" s="299" t="s">
        <v>222</v>
      </c>
      <c r="AE7" s="299" t="s">
        <v>223</v>
      </c>
      <c r="AF7" s="516"/>
      <c r="AG7" s="540"/>
      <c r="AH7" s="537"/>
      <c r="AI7" s="299" t="s">
        <v>224</v>
      </c>
      <c r="AJ7" s="299" t="s">
        <v>225</v>
      </c>
      <c r="AK7" s="203"/>
      <c r="AL7" s="203"/>
      <c r="AM7" s="203"/>
      <c r="AN7" s="205"/>
      <c r="AO7" s="232"/>
      <c r="AP7" s="520"/>
      <c r="AQ7" s="520"/>
      <c r="AR7" s="299" t="s">
        <v>226</v>
      </c>
      <c r="AS7" s="352" t="s">
        <v>227</v>
      </c>
      <c r="AT7" s="516"/>
      <c r="AU7" s="518"/>
      <c r="AV7" s="518"/>
      <c r="AW7" s="299" t="s">
        <v>418</v>
      </c>
      <c r="AX7" s="302"/>
      <c r="AY7" s="559"/>
      <c r="AZ7" s="559"/>
      <c r="BA7" s="299" t="s">
        <v>418</v>
      </c>
      <c r="BB7" s="232"/>
    </row>
    <row r="8" spans="1:54" ht="28" customHeight="1">
      <c r="A8" s="200" t="s">
        <v>178</v>
      </c>
      <c r="B8" s="200">
        <v>2</v>
      </c>
      <c r="C8" s="200" t="s">
        <v>228</v>
      </c>
      <c r="D8" s="200">
        <v>1.5</v>
      </c>
      <c r="E8" s="200"/>
      <c r="F8" s="200">
        <v>59</v>
      </c>
      <c r="G8" s="200">
        <v>8</v>
      </c>
      <c r="H8" s="200" t="s">
        <v>180</v>
      </c>
      <c r="I8" s="200" t="s">
        <v>31</v>
      </c>
      <c r="J8" s="200" t="s">
        <v>47</v>
      </c>
      <c r="K8" s="200" t="s">
        <v>33</v>
      </c>
      <c r="M8" s="218">
        <v>0.35416666666666702</v>
      </c>
      <c r="N8" s="540"/>
      <c r="O8" s="537"/>
      <c r="P8" s="537" t="s">
        <v>265</v>
      </c>
      <c r="Q8" s="538" t="s">
        <v>266</v>
      </c>
      <c r="R8" s="523" t="s">
        <v>138</v>
      </c>
      <c r="S8" s="524"/>
      <c r="T8" s="518"/>
      <c r="U8" s="518" t="s">
        <v>419</v>
      </c>
      <c r="V8" s="518" t="s">
        <v>420</v>
      </c>
      <c r="W8" s="284"/>
      <c r="X8" s="284"/>
      <c r="Y8" s="225"/>
      <c r="Z8" s="225"/>
      <c r="AA8" s="302"/>
      <c r="AB8" s="567"/>
      <c r="AC8" s="530"/>
      <c r="AD8" s="530" t="s">
        <v>421</v>
      </c>
      <c r="AE8" s="530" t="s">
        <v>422</v>
      </c>
      <c r="AF8" s="302"/>
      <c r="AG8" s="540"/>
      <c r="AH8" s="537"/>
      <c r="AI8" s="537" t="s">
        <v>423</v>
      </c>
      <c r="AJ8" s="537" t="s">
        <v>424</v>
      </c>
      <c r="AK8" s="203"/>
      <c r="AL8" s="203"/>
      <c r="AM8" s="203"/>
      <c r="AN8" s="205"/>
      <c r="AO8" s="232"/>
      <c r="AP8" s="520"/>
      <c r="AQ8" s="520"/>
      <c r="AR8" s="520" t="s">
        <v>425</v>
      </c>
      <c r="AS8" s="521" t="s">
        <v>426</v>
      </c>
      <c r="AT8" s="302"/>
      <c r="AU8" s="518"/>
      <c r="AV8" s="518"/>
      <c r="AW8" s="518" t="s">
        <v>427</v>
      </c>
      <c r="AX8" s="516" t="s">
        <v>428</v>
      </c>
      <c r="AY8" s="559"/>
      <c r="AZ8" s="559"/>
      <c r="BA8" s="559" t="s">
        <v>429</v>
      </c>
      <c r="BB8" s="232"/>
    </row>
    <row r="9" spans="1:54" ht="28" customHeight="1">
      <c r="A9" s="200" t="s">
        <v>178</v>
      </c>
      <c r="B9" s="200">
        <v>2</v>
      </c>
      <c r="C9" s="200" t="s">
        <v>240</v>
      </c>
      <c r="D9" s="200"/>
      <c r="E9" s="200"/>
      <c r="F9" s="200">
        <v>59</v>
      </c>
      <c r="G9" s="200"/>
      <c r="H9" s="200" t="s">
        <v>30</v>
      </c>
      <c r="I9" s="200" t="s">
        <v>31</v>
      </c>
      <c r="J9" s="200" t="s">
        <v>32</v>
      </c>
      <c r="K9" s="200" t="s">
        <v>33</v>
      </c>
      <c r="M9" s="218">
        <v>0.36458333333333298</v>
      </c>
      <c r="N9" s="540"/>
      <c r="O9" s="537"/>
      <c r="P9" s="537"/>
      <c r="Q9" s="538"/>
      <c r="R9" s="523"/>
      <c r="S9" s="524"/>
      <c r="T9" s="518"/>
      <c r="U9" s="518"/>
      <c r="V9" s="518"/>
      <c r="W9" s="284"/>
      <c r="X9" s="284"/>
      <c r="Y9" s="225"/>
      <c r="Z9" s="225"/>
      <c r="AA9" s="302"/>
      <c r="AB9" s="567"/>
      <c r="AC9" s="530"/>
      <c r="AD9" s="530"/>
      <c r="AE9" s="530"/>
      <c r="AF9" s="302"/>
      <c r="AG9" s="540"/>
      <c r="AH9" s="537"/>
      <c r="AI9" s="537"/>
      <c r="AJ9" s="537"/>
      <c r="AK9" s="299" t="s">
        <v>430</v>
      </c>
      <c r="AL9" s="299" t="s">
        <v>431</v>
      </c>
      <c r="AM9" s="264"/>
      <c r="AN9" s="344"/>
      <c r="AO9" s="332"/>
      <c r="AP9" s="520"/>
      <c r="AQ9" s="520"/>
      <c r="AR9" s="520"/>
      <c r="AS9" s="521"/>
      <c r="AT9" s="390"/>
      <c r="AU9" s="518"/>
      <c r="AV9" s="518"/>
      <c r="AW9" s="518"/>
      <c r="AX9" s="516"/>
      <c r="AY9" s="559"/>
      <c r="AZ9" s="559"/>
      <c r="BA9" s="559"/>
      <c r="BB9" s="232"/>
    </row>
    <row r="10" spans="1:54" ht="28" customHeight="1">
      <c r="A10" s="200" t="s">
        <v>178</v>
      </c>
      <c r="B10" s="200">
        <v>3</v>
      </c>
      <c r="C10" s="200" t="s">
        <v>241</v>
      </c>
      <c r="D10" s="200">
        <v>1.5</v>
      </c>
      <c r="E10" s="200"/>
      <c r="F10" s="200">
        <v>69</v>
      </c>
      <c r="G10" s="200">
        <v>8</v>
      </c>
      <c r="H10" s="200" t="s">
        <v>242</v>
      </c>
      <c r="I10" s="200" t="s">
        <v>243</v>
      </c>
      <c r="J10" s="200" t="s">
        <v>47</v>
      </c>
      <c r="K10" s="200" t="s">
        <v>244</v>
      </c>
      <c r="M10" s="218">
        <v>0.375</v>
      </c>
      <c r="N10" s="540"/>
      <c r="O10" s="537"/>
      <c r="P10" s="537"/>
      <c r="Q10" s="538"/>
      <c r="R10" s="301"/>
      <c r="S10" s="524"/>
      <c r="T10" s="518"/>
      <c r="U10" s="518"/>
      <c r="V10" s="518"/>
      <c r="W10" s="284"/>
      <c r="X10" s="284"/>
      <c r="Y10" s="225"/>
      <c r="Z10" s="225"/>
      <c r="AA10" s="302"/>
      <c r="AB10" s="567"/>
      <c r="AC10" s="530"/>
      <c r="AD10" s="530"/>
      <c r="AE10" s="530"/>
      <c r="AF10" s="302"/>
      <c r="AG10" s="540"/>
      <c r="AH10" s="537"/>
      <c r="AI10" s="537"/>
      <c r="AJ10" s="537"/>
      <c r="AK10" s="528" t="s">
        <v>432</v>
      </c>
      <c r="AL10" s="528" t="s">
        <v>433</v>
      </c>
      <c r="AM10" s="264"/>
      <c r="AN10" s="344"/>
      <c r="AO10" s="516" t="s">
        <v>434</v>
      </c>
      <c r="AP10" s="520"/>
      <c r="AQ10" s="520"/>
      <c r="AR10" s="520"/>
      <c r="AS10" s="521"/>
      <c r="AT10" s="469"/>
      <c r="AU10" s="518"/>
      <c r="AV10" s="518"/>
      <c r="AW10" s="518"/>
      <c r="AX10" s="302"/>
      <c r="AY10" s="559"/>
      <c r="AZ10" s="559"/>
      <c r="BA10" s="559"/>
      <c r="BB10" s="232"/>
    </row>
    <row r="11" spans="1:54" ht="28" customHeight="1">
      <c r="A11" s="200" t="s">
        <v>178</v>
      </c>
      <c r="B11" s="200">
        <v>3</v>
      </c>
      <c r="C11" s="200" t="s">
        <v>245</v>
      </c>
      <c r="D11" s="200">
        <v>1.5</v>
      </c>
      <c r="E11" s="200"/>
      <c r="F11" s="200">
        <v>69</v>
      </c>
      <c r="G11" s="200">
        <v>8</v>
      </c>
      <c r="H11" s="200" t="s">
        <v>46</v>
      </c>
      <c r="I11" s="200" t="s">
        <v>31</v>
      </c>
      <c r="J11" s="200" t="s">
        <v>47</v>
      </c>
      <c r="K11" s="200" t="s">
        <v>33</v>
      </c>
      <c r="M11" s="218">
        <v>0.38541666666666702</v>
      </c>
      <c r="N11" s="540"/>
      <c r="O11" s="537"/>
      <c r="P11" s="537"/>
      <c r="Q11" s="538"/>
      <c r="R11" s="301"/>
      <c r="S11" s="524"/>
      <c r="T11" s="518"/>
      <c r="U11" s="518"/>
      <c r="V11" s="518"/>
      <c r="W11" s="284"/>
      <c r="X11" s="284"/>
      <c r="Y11" s="225"/>
      <c r="Z11" s="225"/>
      <c r="AA11" s="302"/>
      <c r="AB11" s="567"/>
      <c r="AC11" s="530"/>
      <c r="AD11" s="530"/>
      <c r="AE11" s="530"/>
      <c r="AF11" s="302"/>
      <c r="AG11" s="540"/>
      <c r="AH11" s="537"/>
      <c r="AI11" s="537"/>
      <c r="AJ11" s="537"/>
      <c r="AK11" s="528"/>
      <c r="AL11" s="528"/>
      <c r="AM11" s="299" t="s">
        <v>435</v>
      </c>
      <c r="AN11" s="299" t="s">
        <v>436</v>
      </c>
      <c r="AO11" s="516"/>
      <c r="AP11" s="520"/>
      <c r="AQ11" s="520"/>
      <c r="AR11" s="520"/>
      <c r="AS11" s="521"/>
      <c r="AT11" s="469"/>
      <c r="AU11" s="518"/>
      <c r="AV11" s="518"/>
      <c r="AW11" s="518"/>
      <c r="AX11" s="302"/>
      <c r="AY11" s="559"/>
      <c r="AZ11" s="559"/>
      <c r="BA11" s="559"/>
      <c r="BB11" s="232"/>
    </row>
    <row r="12" spans="1:54" ht="28" customHeight="1">
      <c r="A12" s="200" t="s">
        <v>178</v>
      </c>
      <c r="B12" s="200">
        <v>3</v>
      </c>
      <c r="C12" s="200" t="s">
        <v>246</v>
      </c>
      <c r="D12" s="200"/>
      <c r="E12" s="200"/>
      <c r="F12" s="200">
        <v>69</v>
      </c>
      <c r="G12" s="200"/>
      <c r="H12" s="200" t="s">
        <v>247</v>
      </c>
      <c r="I12" s="200" t="s">
        <v>31</v>
      </c>
      <c r="J12" s="200" t="s">
        <v>47</v>
      </c>
      <c r="K12" s="200" t="s">
        <v>33</v>
      </c>
      <c r="M12" s="218">
        <v>0.39583333333333298</v>
      </c>
      <c r="N12" s="207"/>
      <c r="O12" s="208"/>
      <c r="P12" s="537"/>
      <c r="Q12" s="538"/>
      <c r="R12" s="301"/>
      <c r="S12" s="207"/>
      <c r="T12" s="208"/>
      <c r="U12" s="518"/>
      <c r="V12" s="518"/>
      <c r="W12" s="284"/>
      <c r="X12" s="284"/>
      <c r="Y12" s="225"/>
      <c r="Z12" s="225"/>
      <c r="AA12" s="302"/>
      <c r="AB12" s="326"/>
      <c r="AC12" s="228"/>
      <c r="AD12" s="530"/>
      <c r="AE12" s="530"/>
      <c r="AF12" s="302"/>
      <c r="AG12" s="540"/>
      <c r="AH12" s="537"/>
      <c r="AI12" s="537"/>
      <c r="AJ12" s="537"/>
      <c r="AK12" s="528"/>
      <c r="AL12" s="528"/>
      <c r="AM12" s="528" t="s">
        <v>437</v>
      </c>
      <c r="AN12" s="558" t="s">
        <v>438</v>
      </c>
      <c r="AO12" s="516" t="s">
        <v>413</v>
      </c>
      <c r="AP12" s="325" t="s">
        <v>248</v>
      </c>
      <c r="AQ12" s="321" t="s">
        <v>249</v>
      </c>
      <c r="AR12" s="520"/>
      <c r="AS12" s="521"/>
      <c r="AT12" s="469"/>
      <c r="AU12" s="208"/>
      <c r="AV12" s="208"/>
      <c r="AW12" s="518"/>
      <c r="AX12" s="302"/>
      <c r="AY12" s="559"/>
      <c r="AZ12" s="559"/>
      <c r="BA12" s="559"/>
      <c r="BB12" s="232"/>
    </row>
    <row r="13" spans="1:54" ht="28" customHeight="1">
      <c r="A13" s="200" t="s">
        <v>178</v>
      </c>
      <c r="B13" s="200">
        <v>3</v>
      </c>
      <c r="C13" s="200" t="s">
        <v>250</v>
      </c>
      <c r="D13" s="200"/>
      <c r="E13" s="200"/>
      <c r="F13" s="200">
        <v>69</v>
      </c>
      <c r="G13" s="200"/>
      <c r="H13" s="200" t="s">
        <v>46</v>
      </c>
      <c r="I13" s="200" t="s">
        <v>31</v>
      </c>
      <c r="J13" s="200" t="s">
        <v>47</v>
      </c>
      <c r="K13" s="200" t="s">
        <v>33</v>
      </c>
      <c r="M13" s="218">
        <v>0.40625</v>
      </c>
      <c r="N13" s="209"/>
      <c r="O13" s="206"/>
      <c r="P13" s="537"/>
      <c r="Q13" s="538"/>
      <c r="R13" s="301"/>
      <c r="S13" s="204"/>
      <c r="T13" s="203"/>
      <c r="U13" s="518"/>
      <c r="V13" s="518"/>
      <c r="W13" s="284"/>
      <c r="X13" s="284"/>
      <c r="Y13" s="225"/>
      <c r="Z13" s="225"/>
      <c r="AA13" s="302"/>
      <c r="AB13" s="295"/>
      <c r="AC13" s="217"/>
      <c r="AD13" s="530"/>
      <c r="AE13" s="530"/>
      <c r="AF13" s="302"/>
      <c r="AG13" s="540"/>
      <c r="AH13" s="537"/>
      <c r="AI13" s="537"/>
      <c r="AJ13" s="537"/>
      <c r="AK13" s="528"/>
      <c r="AL13" s="528"/>
      <c r="AM13" s="528"/>
      <c r="AN13" s="558"/>
      <c r="AO13" s="516"/>
      <c r="AP13" s="543" t="s">
        <v>251</v>
      </c>
      <c r="AQ13" s="525"/>
      <c r="AR13" s="520"/>
      <c r="AS13" s="521"/>
      <c r="AT13" s="516" t="s">
        <v>119</v>
      </c>
      <c r="AU13" s="518" t="s">
        <v>414</v>
      </c>
      <c r="AV13" s="518" t="s">
        <v>415</v>
      </c>
      <c r="AW13" s="518"/>
      <c r="AX13" s="302"/>
      <c r="AY13" s="559"/>
      <c r="AZ13" s="559"/>
      <c r="BA13" s="559"/>
      <c r="BB13" s="232"/>
    </row>
    <row r="14" spans="1:54" ht="28" customHeight="1">
      <c r="A14" s="200" t="s">
        <v>178</v>
      </c>
      <c r="B14" s="200">
        <v>4</v>
      </c>
      <c r="C14" s="200" t="s">
        <v>253</v>
      </c>
      <c r="D14" s="200"/>
      <c r="E14" s="200"/>
      <c r="F14" s="200">
        <v>63</v>
      </c>
      <c r="G14" s="200"/>
      <c r="H14" s="200" t="s">
        <v>242</v>
      </c>
      <c r="I14" s="200" t="s">
        <v>243</v>
      </c>
      <c r="J14" s="200" t="s">
        <v>47</v>
      </c>
      <c r="K14" s="200" t="s">
        <v>244</v>
      </c>
      <c r="M14" s="218">
        <v>0.41666666666666702</v>
      </c>
      <c r="N14" s="571" t="s">
        <v>439</v>
      </c>
      <c r="O14" s="572" t="s">
        <v>440</v>
      </c>
      <c r="P14" s="206"/>
      <c r="Q14" s="205"/>
      <c r="R14" s="523" t="s">
        <v>119</v>
      </c>
      <c r="S14" s="574" t="s">
        <v>441</v>
      </c>
      <c r="T14" s="570" t="s">
        <v>442</v>
      </c>
      <c r="U14" s="284"/>
      <c r="V14" s="284"/>
      <c r="W14" s="225"/>
      <c r="X14" s="225"/>
      <c r="Y14" s="225"/>
      <c r="Z14" s="225"/>
      <c r="AA14" s="516" t="s">
        <v>443</v>
      </c>
      <c r="AB14" s="575" t="s">
        <v>444</v>
      </c>
      <c r="AC14" s="563" t="s">
        <v>445</v>
      </c>
      <c r="AF14" s="516" t="s">
        <v>252</v>
      </c>
      <c r="AG14" s="540"/>
      <c r="AH14" s="537"/>
      <c r="AI14" s="537"/>
      <c r="AJ14" s="537"/>
      <c r="AK14" s="528"/>
      <c r="AL14" s="528"/>
      <c r="AM14" s="528"/>
      <c r="AN14" s="558"/>
      <c r="AO14" s="330"/>
      <c r="AP14" s="543"/>
      <c r="AQ14" s="525"/>
      <c r="AR14" s="321" t="s">
        <v>260</v>
      </c>
      <c r="AS14" s="405" t="s">
        <v>261</v>
      </c>
      <c r="AT14" s="516"/>
      <c r="AU14" s="518"/>
      <c r="AV14" s="518"/>
      <c r="AW14" s="208"/>
      <c r="AX14" s="302"/>
      <c r="AY14" s="559"/>
      <c r="AZ14" s="559"/>
      <c r="BA14" s="559"/>
      <c r="BB14" s="232"/>
    </row>
    <row r="15" spans="1:54" ht="28" customHeight="1">
      <c r="A15" s="200" t="s">
        <v>178</v>
      </c>
      <c r="B15" s="200">
        <v>4</v>
      </c>
      <c r="C15" s="200" t="s">
        <v>262</v>
      </c>
      <c r="D15" s="200"/>
      <c r="E15" s="200"/>
      <c r="F15" s="200">
        <v>63</v>
      </c>
      <c r="G15" s="200"/>
      <c r="H15" s="200" t="s">
        <v>180</v>
      </c>
      <c r="I15" s="200" t="s">
        <v>31</v>
      </c>
      <c r="J15" s="200" t="s">
        <v>47</v>
      </c>
      <c r="K15" s="200" t="s">
        <v>33</v>
      </c>
      <c r="M15" s="218">
        <v>0.42708333333333398</v>
      </c>
      <c r="N15" s="571"/>
      <c r="O15" s="572"/>
      <c r="P15" s="206"/>
      <c r="Q15" s="205"/>
      <c r="R15" s="523"/>
      <c r="S15" s="574"/>
      <c r="T15" s="570"/>
      <c r="U15" s="203"/>
      <c r="V15" s="203"/>
      <c r="W15" s="225"/>
      <c r="X15" s="225"/>
      <c r="Y15" s="225"/>
      <c r="Z15" s="225"/>
      <c r="AA15" s="516"/>
      <c r="AB15" s="575"/>
      <c r="AC15" s="563"/>
      <c r="AD15" s="217"/>
      <c r="AE15" s="217"/>
      <c r="AF15" s="516"/>
      <c r="AG15" s="540"/>
      <c r="AH15" s="537"/>
      <c r="AI15" s="537"/>
      <c r="AJ15" s="537"/>
      <c r="AK15" s="528"/>
      <c r="AL15" s="528"/>
      <c r="AM15" s="528"/>
      <c r="AN15" s="558"/>
      <c r="AO15" s="330"/>
      <c r="AP15" s="543"/>
      <c r="AQ15" s="525"/>
      <c r="AR15" s="525" t="s">
        <v>251</v>
      </c>
      <c r="AS15" s="526"/>
      <c r="AT15" s="516"/>
      <c r="AU15" s="518"/>
      <c r="AV15" s="518"/>
      <c r="AW15" s="518" t="s">
        <v>427</v>
      </c>
      <c r="AX15" s="516" t="s">
        <v>446</v>
      </c>
      <c r="AY15" s="559"/>
      <c r="AZ15" s="559"/>
      <c r="BA15" s="559"/>
      <c r="BB15" s="232"/>
    </row>
    <row r="16" spans="1:54" ht="28" customHeight="1">
      <c r="A16" s="200" t="s">
        <v>178</v>
      </c>
      <c r="B16" s="200">
        <v>4</v>
      </c>
      <c r="C16" s="200" t="s">
        <v>263</v>
      </c>
      <c r="D16" s="200">
        <v>2</v>
      </c>
      <c r="E16" s="200"/>
      <c r="F16" s="200">
        <v>63</v>
      </c>
      <c r="G16" s="200">
        <v>8</v>
      </c>
      <c r="H16" s="200" t="s">
        <v>49</v>
      </c>
      <c r="I16" s="200" t="s">
        <v>31</v>
      </c>
      <c r="J16" s="200" t="s">
        <v>47</v>
      </c>
      <c r="K16" s="200" t="s">
        <v>264</v>
      </c>
      <c r="M16" s="218">
        <v>0.4375</v>
      </c>
      <c r="N16" s="571"/>
      <c r="O16" s="572"/>
      <c r="P16" s="572" t="s">
        <v>447</v>
      </c>
      <c r="Q16" s="573" t="s">
        <v>448</v>
      </c>
      <c r="R16" s="523"/>
      <c r="S16" s="574"/>
      <c r="T16" s="570"/>
      <c r="U16" s="570" t="s">
        <v>449</v>
      </c>
      <c r="V16" s="570" t="s">
        <v>450</v>
      </c>
      <c r="W16" s="284"/>
      <c r="X16" s="284"/>
      <c r="Y16" s="225"/>
      <c r="Z16" s="225"/>
      <c r="AA16" s="516"/>
      <c r="AB16" s="575"/>
      <c r="AC16" s="563"/>
      <c r="AD16" s="563" t="s">
        <v>451</v>
      </c>
      <c r="AE16" s="563" t="s">
        <v>452</v>
      </c>
      <c r="AF16" s="516"/>
      <c r="AG16" s="540"/>
      <c r="AH16" s="537"/>
      <c r="AI16" s="537"/>
      <c r="AJ16" s="537"/>
      <c r="AK16" s="264"/>
      <c r="AL16" s="264"/>
      <c r="AM16" s="528"/>
      <c r="AN16" s="558"/>
      <c r="AO16" s="331"/>
      <c r="AP16" s="543"/>
      <c r="AQ16" s="525"/>
      <c r="AR16" s="525"/>
      <c r="AS16" s="526"/>
      <c r="AT16" s="516" t="s">
        <v>413</v>
      </c>
      <c r="AU16" s="518"/>
      <c r="AV16" s="518"/>
      <c r="AW16" s="518"/>
      <c r="AX16" s="516"/>
      <c r="AY16" s="559"/>
      <c r="AZ16" s="559"/>
      <c r="BA16" s="559"/>
      <c r="BB16" s="232"/>
    </row>
    <row r="17" spans="1:54" ht="28" customHeight="1">
      <c r="A17" s="200" t="s">
        <v>178</v>
      </c>
      <c r="B17" s="200">
        <v>4</v>
      </c>
      <c r="C17" s="200" t="s">
        <v>272</v>
      </c>
      <c r="D17" s="200">
        <v>1.5</v>
      </c>
      <c r="E17" s="200"/>
      <c r="F17" s="200">
        <v>63</v>
      </c>
      <c r="G17" s="200">
        <v>8</v>
      </c>
      <c r="H17" s="200" t="s">
        <v>273</v>
      </c>
      <c r="I17" s="200" t="s">
        <v>274</v>
      </c>
      <c r="J17" s="200" t="s">
        <v>47</v>
      </c>
      <c r="K17" s="200" t="s">
        <v>33</v>
      </c>
      <c r="M17" s="218">
        <v>0.44791666666666702</v>
      </c>
      <c r="N17" s="571"/>
      <c r="O17" s="572"/>
      <c r="P17" s="572"/>
      <c r="Q17" s="573"/>
      <c r="R17" s="523" t="s">
        <v>453</v>
      </c>
      <c r="S17" s="574"/>
      <c r="T17" s="570"/>
      <c r="U17" s="570"/>
      <c r="V17" s="570"/>
      <c r="W17" s="306" t="s">
        <v>454</v>
      </c>
      <c r="X17" s="306" t="s">
        <v>455</v>
      </c>
      <c r="Y17" s="225"/>
      <c r="Z17" s="225"/>
      <c r="AA17" s="516" t="s">
        <v>456</v>
      </c>
      <c r="AB17" s="575"/>
      <c r="AC17" s="563"/>
      <c r="AD17" s="563"/>
      <c r="AE17" s="563"/>
      <c r="AF17" s="516" t="s">
        <v>271</v>
      </c>
      <c r="AG17" s="540"/>
      <c r="AH17" s="537"/>
      <c r="AI17" s="537"/>
      <c r="AJ17" s="537"/>
      <c r="AK17" s="264"/>
      <c r="AL17" s="264"/>
      <c r="AM17" s="528"/>
      <c r="AN17" s="558"/>
      <c r="AO17" s="232"/>
      <c r="AP17" s="543"/>
      <c r="AQ17" s="525"/>
      <c r="AR17" s="525"/>
      <c r="AS17" s="526"/>
      <c r="AT17" s="516"/>
      <c r="AU17" s="208"/>
      <c r="AV17" s="208"/>
      <c r="AW17" s="518"/>
      <c r="AX17" s="302"/>
      <c r="AY17" s="559"/>
      <c r="AZ17" s="559"/>
      <c r="BA17" s="559"/>
      <c r="BB17" s="232"/>
    </row>
    <row r="18" spans="1:54" ht="28" customHeight="1">
      <c r="A18" s="200" t="s">
        <v>178</v>
      </c>
      <c r="B18" s="200">
        <v>4</v>
      </c>
      <c r="C18" s="200" t="s">
        <v>279</v>
      </c>
      <c r="D18" s="200">
        <v>4</v>
      </c>
      <c r="E18" s="200"/>
      <c r="F18" s="200">
        <v>63</v>
      </c>
      <c r="G18" s="200">
        <v>8</v>
      </c>
      <c r="H18" s="200" t="s">
        <v>49</v>
      </c>
      <c r="I18" s="200" t="s">
        <v>31</v>
      </c>
      <c r="J18" s="200" t="s">
        <v>47</v>
      </c>
      <c r="K18" s="200" t="s">
        <v>264</v>
      </c>
      <c r="M18" s="218">
        <v>0.45833333333333398</v>
      </c>
      <c r="N18" s="325" t="s">
        <v>290</v>
      </c>
      <c r="O18" s="321" t="s">
        <v>291</v>
      </c>
      <c r="P18" s="572"/>
      <c r="Q18" s="573"/>
      <c r="R18" s="523"/>
      <c r="S18" s="574"/>
      <c r="T18" s="570"/>
      <c r="U18" s="570"/>
      <c r="V18" s="570"/>
      <c r="W18" s="518" t="s">
        <v>457</v>
      </c>
      <c r="X18" s="518" t="s">
        <v>458</v>
      </c>
      <c r="Y18" s="203"/>
      <c r="Z18" s="203"/>
      <c r="AA18" s="516"/>
      <c r="AB18" s="575"/>
      <c r="AC18" s="563"/>
      <c r="AD18" s="563"/>
      <c r="AE18" s="563"/>
      <c r="AF18" s="516"/>
      <c r="AG18" s="540"/>
      <c r="AH18" s="537"/>
      <c r="AI18" s="537"/>
      <c r="AJ18" s="537"/>
      <c r="AK18" s="560" t="s">
        <v>459</v>
      </c>
      <c r="AL18" s="560" t="s">
        <v>460</v>
      </c>
      <c r="AM18" s="264"/>
      <c r="AN18" s="344"/>
      <c r="AO18" s="516" t="s">
        <v>461</v>
      </c>
      <c r="AP18" s="543"/>
      <c r="AQ18" s="525"/>
      <c r="AR18" s="525"/>
      <c r="AS18" s="526"/>
      <c r="AT18" s="516" t="s">
        <v>453</v>
      </c>
      <c r="AU18" s="518" t="s">
        <v>414</v>
      </c>
      <c r="AV18" s="518" t="s">
        <v>415</v>
      </c>
      <c r="AW18" s="518"/>
      <c r="AX18" s="302"/>
      <c r="AY18" s="559"/>
      <c r="AZ18" s="559"/>
      <c r="BA18" s="559"/>
      <c r="BB18" s="232"/>
    </row>
    <row r="19" spans="1:54" ht="28" customHeight="1">
      <c r="A19" s="200" t="s">
        <v>178</v>
      </c>
      <c r="B19" s="200">
        <v>6</v>
      </c>
      <c r="C19" s="200" t="s">
        <v>284</v>
      </c>
      <c r="D19" s="200"/>
      <c r="E19" s="200"/>
      <c r="F19" s="200">
        <v>59</v>
      </c>
      <c r="G19" s="200"/>
      <c r="H19" s="200" t="s">
        <v>180</v>
      </c>
      <c r="I19" s="200" t="s">
        <v>31</v>
      </c>
      <c r="J19" s="200" t="s">
        <v>47</v>
      </c>
      <c r="K19" s="200" t="s">
        <v>33</v>
      </c>
      <c r="M19" s="218">
        <v>0.46875</v>
      </c>
      <c r="N19" s="543" t="s">
        <v>251</v>
      </c>
      <c r="O19" s="525"/>
      <c r="P19" s="572"/>
      <c r="Q19" s="573"/>
      <c r="R19" s="523"/>
      <c r="S19" s="574"/>
      <c r="T19" s="570"/>
      <c r="U19" s="570"/>
      <c r="V19" s="570"/>
      <c r="W19" s="518"/>
      <c r="X19" s="518"/>
      <c r="Y19" s="306" t="s">
        <v>462</v>
      </c>
      <c r="Z19" s="306" t="s">
        <v>463</v>
      </c>
      <c r="AA19" s="516"/>
      <c r="AB19" s="575"/>
      <c r="AC19" s="563"/>
      <c r="AD19" s="563"/>
      <c r="AE19" s="563"/>
      <c r="AF19" s="516"/>
      <c r="AG19" s="540"/>
      <c r="AH19" s="537"/>
      <c r="AI19" s="537"/>
      <c r="AJ19" s="537"/>
      <c r="AK19" s="560"/>
      <c r="AL19" s="560"/>
      <c r="AM19" s="264"/>
      <c r="AN19" s="344"/>
      <c r="AO19" s="516"/>
      <c r="AP19" s="306" t="s">
        <v>464</v>
      </c>
      <c r="AQ19" s="306" t="s">
        <v>465</v>
      </c>
      <c r="AR19" s="525"/>
      <c r="AS19" s="526"/>
      <c r="AT19" s="516"/>
      <c r="AU19" s="518"/>
      <c r="AV19" s="518"/>
      <c r="AW19" s="208"/>
      <c r="AX19" s="302"/>
      <c r="AY19" s="559"/>
      <c r="AZ19" s="559"/>
      <c r="BA19" s="559"/>
      <c r="BB19" s="232"/>
    </row>
    <row r="20" spans="1:54" ht="28" customHeight="1">
      <c r="A20" s="200" t="s">
        <v>178</v>
      </c>
      <c r="B20" s="200">
        <v>6</v>
      </c>
      <c r="C20" s="200" t="s">
        <v>289</v>
      </c>
      <c r="D20" s="200">
        <v>1.5</v>
      </c>
      <c r="E20" s="200"/>
      <c r="F20" s="200">
        <v>59</v>
      </c>
      <c r="G20" s="200">
        <v>8</v>
      </c>
      <c r="H20" s="200" t="s">
        <v>242</v>
      </c>
      <c r="I20" s="200" t="s">
        <v>243</v>
      </c>
      <c r="J20" s="200" t="s">
        <v>47</v>
      </c>
      <c r="K20" s="200" t="s">
        <v>244</v>
      </c>
      <c r="M20" s="218">
        <v>0.47916666666666702</v>
      </c>
      <c r="N20" s="543"/>
      <c r="O20" s="525"/>
      <c r="P20" s="321" t="s">
        <v>299</v>
      </c>
      <c r="Q20" s="405" t="s">
        <v>300</v>
      </c>
      <c r="R20" s="523" t="s">
        <v>119</v>
      </c>
      <c r="S20" s="207"/>
      <c r="T20" s="208"/>
      <c r="U20" s="570"/>
      <c r="V20" s="570"/>
      <c r="W20" s="518"/>
      <c r="X20" s="518"/>
      <c r="Y20" s="518" t="s">
        <v>466</v>
      </c>
      <c r="Z20" s="518" t="s">
        <v>467</v>
      </c>
      <c r="AA20" s="516" t="s">
        <v>69</v>
      </c>
      <c r="AB20" s="325" t="s">
        <v>303</v>
      </c>
      <c r="AC20" s="321" t="s">
        <v>304</v>
      </c>
      <c r="AD20" s="563"/>
      <c r="AE20" s="563"/>
      <c r="AF20" s="516" t="s">
        <v>231</v>
      </c>
      <c r="AG20" s="540"/>
      <c r="AH20" s="537"/>
      <c r="AI20" s="537"/>
      <c r="AJ20" s="537"/>
      <c r="AK20" s="560"/>
      <c r="AL20" s="560"/>
      <c r="AM20" s="560" t="s">
        <v>468</v>
      </c>
      <c r="AN20" s="576" t="s">
        <v>469</v>
      </c>
      <c r="AO20" s="516"/>
      <c r="AP20" s="520" t="s">
        <v>470</v>
      </c>
      <c r="AQ20" s="520" t="s">
        <v>471</v>
      </c>
      <c r="AR20" s="525"/>
      <c r="AS20" s="526"/>
      <c r="AT20" s="516"/>
      <c r="AU20" s="518"/>
      <c r="AV20" s="518"/>
      <c r="AW20" s="518" t="s">
        <v>427</v>
      </c>
      <c r="AX20" s="516" t="s">
        <v>446</v>
      </c>
      <c r="AY20" s="559"/>
      <c r="AZ20" s="559"/>
      <c r="BA20" s="559"/>
      <c r="BB20" s="232"/>
    </row>
    <row r="21" spans="1:54" ht="28" customHeight="1">
      <c r="A21" s="200" t="s">
        <v>298</v>
      </c>
      <c r="B21" s="200">
        <v>1</v>
      </c>
      <c r="C21" s="200" t="s">
        <v>179</v>
      </c>
      <c r="D21" s="200"/>
      <c r="E21" s="200"/>
      <c r="F21" s="200">
        <v>32</v>
      </c>
      <c r="G21" s="200"/>
      <c r="H21" s="200" t="s">
        <v>180</v>
      </c>
      <c r="I21" s="200" t="s">
        <v>31</v>
      </c>
      <c r="J21" s="200" t="s">
        <v>47</v>
      </c>
      <c r="K21" s="200" t="s">
        <v>33</v>
      </c>
      <c r="M21" s="218">
        <v>0.48958333333333398</v>
      </c>
      <c r="N21" s="543"/>
      <c r="O21" s="525"/>
      <c r="P21" s="525" t="s">
        <v>251</v>
      </c>
      <c r="Q21" s="526"/>
      <c r="R21" s="523"/>
      <c r="S21" s="204"/>
      <c r="T21" s="203"/>
      <c r="U21" s="570"/>
      <c r="V21" s="570"/>
      <c r="W21" s="518"/>
      <c r="X21" s="518"/>
      <c r="Y21" s="518"/>
      <c r="Z21" s="518"/>
      <c r="AA21" s="516"/>
      <c r="AB21" s="525" t="s">
        <v>251</v>
      </c>
      <c r="AC21" s="526"/>
      <c r="AD21" s="563"/>
      <c r="AE21" s="563"/>
      <c r="AF21" s="516"/>
      <c r="AG21" s="540"/>
      <c r="AH21" s="537"/>
      <c r="AI21" s="537"/>
      <c r="AJ21" s="537"/>
      <c r="AK21" s="560"/>
      <c r="AL21" s="560"/>
      <c r="AM21" s="560"/>
      <c r="AN21" s="576"/>
      <c r="AO21" s="516"/>
      <c r="AP21" s="520"/>
      <c r="AQ21" s="520"/>
      <c r="AR21" s="306" t="s">
        <v>472</v>
      </c>
      <c r="AS21" s="347" t="s">
        <v>473</v>
      </c>
      <c r="AT21" s="469"/>
      <c r="AU21" s="518"/>
      <c r="AV21" s="518"/>
      <c r="AW21" s="518"/>
      <c r="AX21" s="516"/>
      <c r="AY21" s="559"/>
      <c r="AZ21" s="559"/>
      <c r="BA21" s="559"/>
      <c r="BB21" s="232"/>
    </row>
    <row r="22" spans="1:54" ht="47" customHeight="1">
      <c r="A22" s="200" t="s">
        <v>298</v>
      </c>
      <c r="B22" s="200">
        <v>1</v>
      </c>
      <c r="C22" s="200" t="s">
        <v>193</v>
      </c>
      <c r="D22" s="200"/>
      <c r="E22" s="200"/>
      <c r="F22" s="200">
        <v>32</v>
      </c>
      <c r="G22" s="200"/>
      <c r="H22" s="200" t="s">
        <v>194</v>
      </c>
      <c r="I22" s="200" t="s">
        <v>31</v>
      </c>
      <c r="J22" s="200" t="s">
        <v>47</v>
      </c>
      <c r="K22" s="200" t="s">
        <v>33</v>
      </c>
      <c r="M22" s="218">
        <v>0.5</v>
      </c>
      <c r="N22" s="543"/>
      <c r="O22" s="525"/>
      <c r="P22" s="525"/>
      <c r="Q22" s="526"/>
      <c r="R22" s="523"/>
      <c r="S22" s="547" t="s">
        <v>474</v>
      </c>
      <c r="T22" s="541" t="s">
        <v>475</v>
      </c>
      <c r="U22" s="284"/>
      <c r="V22" s="284"/>
      <c r="W22" s="518"/>
      <c r="X22" s="518"/>
      <c r="Y22" s="518"/>
      <c r="Z22" s="518"/>
      <c r="AA22" s="516" t="s">
        <v>413</v>
      </c>
      <c r="AB22" s="525"/>
      <c r="AC22" s="526"/>
      <c r="AD22" s="321" t="s">
        <v>309</v>
      </c>
      <c r="AE22" s="321" t="s">
        <v>310</v>
      </c>
      <c r="AF22" s="516" t="s">
        <v>252</v>
      </c>
      <c r="AG22" s="305" t="s">
        <v>476</v>
      </c>
      <c r="AH22" s="306"/>
      <c r="AI22" s="537"/>
      <c r="AJ22" s="537"/>
      <c r="AK22" s="560"/>
      <c r="AL22" s="560"/>
      <c r="AM22" s="560"/>
      <c r="AN22" s="576"/>
      <c r="AO22" s="516" t="s">
        <v>145</v>
      </c>
      <c r="AP22" s="520"/>
      <c r="AQ22" s="520"/>
      <c r="AR22" s="520" t="s">
        <v>477</v>
      </c>
      <c r="AS22" s="521" t="s">
        <v>478</v>
      </c>
      <c r="AT22" s="516" t="s">
        <v>413</v>
      </c>
      <c r="AU22" s="329"/>
      <c r="AV22" s="420"/>
      <c r="AW22" s="518"/>
      <c r="AX22" s="302"/>
      <c r="AY22" s="329"/>
      <c r="AZ22" s="420"/>
      <c r="BA22" s="559"/>
      <c r="BB22" s="232"/>
    </row>
    <row r="23" spans="1:54" ht="49" customHeight="1">
      <c r="A23" s="200" t="s">
        <v>298</v>
      </c>
      <c r="B23" s="200">
        <v>2</v>
      </c>
      <c r="C23" s="200" t="s">
        <v>29</v>
      </c>
      <c r="D23" s="200"/>
      <c r="E23" s="200"/>
      <c r="F23" s="200">
        <v>1</v>
      </c>
      <c r="G23" s="200"/>
      <c r="H23" s="200" t="s">
        <v>30</v>
      </c>
      <c r="I23" s="200" t="s">
        <v>31</v>
      </c>
      <c r="J23" s="200" t="s">
        <v>32</v>
      </c>
      <c r="K23" s="200" t="s">
        <v>33</v>
      </c>
      <c r="M23" s="218">
        <v>0.51041666666666696</v>
      </c>
      <c r="N23" s="543"/>
      <c r="O23" s="525"/>
      <c r="P23" s="525"/>
      <c r="Q23" s="526"/>
      <c r="R23" s="523" t="s">
        <v>453</v>
      </c>
      <c r="S23" s="547"/>
      <c r="T23" s="541"/>
      <c r="U23" s="206"/>
      <c r="V23" s="203"/>
      <c r="W23" s="518"/>
      <c r="X23" s="518"/>
      <c r="Y23" s="518"/>
      <c r="Z23" s="518"/>
      <c r="AA23" s="516"/>
      <c r="AB23" s="525"/>
      <c r="AC23" s="526"/>
      <c r="AD23" s="525" t="s">
        <v>251</v>
      </c>
      <c r="AE23" s="526"/>
      <c r="AF23" s="516"/>
      <c r="AG23" s="266"/>
      <c r="AH23" s="306" t="s">
        <v>479</v>
      </c>
      <c r="AI23" s="537"/>
      <c r="AJ23" s="537"/>
      <c r="AK23" s="560"/>
      <c r="AL23" s="560"/>
      <c r="AM23" s="560"/>
      <c r="AN23" s="576"/>
      <c r="AO23" s="516"/>
      <c r="AP23" s="520"/>
      <c r="AQ23" s="520"/>
      <c r="AR23" s="520"/>
      <c r="AS23" s="521"/>
      <c r="AT23" s="516"/>
      <c r="AU23" s="329"/>
      <c r="AV23" s="420"/>
      <c r="AW23" s="518"/>
      <c r="AX23" s="302"/>
      <c r="AY23" s="329"/>
      <c r="AZ23" s="420"/>
      <c r="BA23" s="559"/>
      <c r="BB23" s="232"/>
    </row>
    <row r="24" spans="1:54" ht="28" customHeight="1">
      <c r="A24" s="200" t="s">
        <v>298</v>
      </c>
      <c r="B24" s="200">
        <v>2</v>
      </c>
      <c r="C24" s="200" t="s">
        <v>205</v>
      </c>
      <c r="D24" s="200"/>
      <c r="E24" s="200"/>
      <c r="F24" s="200">
        <v>1</v>
      </c>
      <c r="G24" s="200"/>
      <c r="H24" s="200" t="s">
        <v>180</v>
      </c>
      <c r="I24" s="200" t="s">
        <v>31</v>
      </c>
      <c r="J24" s="200" t="s">
        <v>47</v>
      </c>
      <c r="K24" s="200" t="s">
        <v>33</v>
      </c>
      <c r="M24" s="218">
        <v>0.52083333333333404</v>
      </c>
      <c r="N24" s="305" t="s">
        <v>480</v>
      </c>
      <c r="O24" s="306" t="s">
        <v>481</v>
      </c>
      <c r="P24" s="525"/>
      <c r="Q24" s="526"/>
      <c r="R24" s="523"/>
      <c r="S24" s="547"/>
      <c r="T24" s="541"/>
      <c r="U24" s="541" t="s">
        <v>482</v>
      </c>
      <c r="V24" s="541" t="s">
        <v>483</v>
      </c>
      <c r="W24" s="208"/>
      <c r="X24" s="208"/>
      <c r="Y24" s="518"/>
      <c r="Z24" s="518"/>
      <c r="AA24" s="516" t="s">
        <v>456</v>
      </c>
      <c r="AB24" s="525"/>
      <c r="AC24" s="526"/>
      <c r="AD24" s="525"/>
      <c r="AE24" s="526"/>
      <c r="AF24" s="516"/>
      <c r="AG24" s="529" t="s">
        <v>484</v>
      </c>
      <c r="AH24" s="528" t="s">
        <v>485</v>
      </c>
      <c r="AI24" s="264"/>
      <c r="AJ24" s="264"/>
      <c r="AK24" s="560"/>
      <c r="AL24" s="560"/>
      <c r="AM24" s="560"/>
      <c r="AN24" s="576"/>
      <c r="AO24" s="516" t="s">
        <v>486</v>
      </c>
      <c r="AP24" s="520"/>
      <c r="AQ24" s="520"/>
      <c r="AR24" s="520"/>
      <c r="AS24" s="521"/>
      <c r="AT24" s="469"/>
      <c r="AU24" s="560" t="s">
        <v>487</v>
      </c>
      <c r="AV24" s="560" t="s">
        <v>488</v>
      </c>
      <c r="AW24" s="420"/>
      <c r="AX24" s="302"/>
      <c r="AY24" s="559" t="s">
        <v>489</v>
      </c>
      <c r="AZ24" s="559" t="s">
        <v>490</v>
      </c>
      <c r="BA24" s="420"/>
      <c r="BB24" s="340"/>
    </row>
    <row r="25" spans="1:54" ht="28" customHeight="1">
      <c r="A25" s="200" t="s">
        <v>298</v>
      </c>
      <c r="B25" s="200">
        <v>3</v>
      </c>
      <c r="C25" s="200" t="s">
        <v>217</v>
      </c>
      <c r="D25" s="200"/>
      <c r="E25" s="200"/>
      <c r="F25" s="200">
        <v>20</v>
      </c>
      <c r="G25" s="200"/>
      <c r="H25" s="200" t="s">
        <v>46</v>
      </c>
      <c r="I25" s="200" t="s">
        <v>31</v>
      </c>
      <c r="J25" s="200" t="s">
        <v>47</v>
      </c>
      <c r="K25" s="200" t="s">
        <v>33</v>
      </c>
      <c r="M25" s="218">
        <v>0.53125</v>
      </c>
      <c r="N25" s="540" t="s">
        <v>491</v>
      </c>
      <c r="O25" s="537" t="s">
        <v>492</v>
      </c>
      <c r="P25" s="525"/>
      <c r="Q25" s="526"/>
      <c r="R25" s="523"/>
      <c r="S25" s="547"/>
      <c r="T25" s="541"/>
      <c r="U25" s="541"/>
      <c r="V25" s="541"/>
      <c r="W25" s="225"/>
      <c r="X25" s="225"/>
      <c r="Y25" s="518"/>
      <c r="Z25" s="518"/>
      <c r="AA25" s="516"/>
      <c r="AB25" s="305" t="s">
        <v>493</v>
      </c>
      <c r="AC25" s="306" t="s">
        <v>494</v>
      </c>
      <c r="AD25" s="525"/>
      <c r="AE25" s="526"/>
      <c r="AF25" s="516" t="s">
        <v>271</v>
      </c>
      <c r="AG25" s="529"/>
      <c r="AH25" s="528"/>
      <c r="AI25" s="264"/>
      <c r="AJ25" s="264"/>
      <c r="AK25" s="560"/>
      <c r="AL25" s="560"/>
      <c r="AM25" s="560"/>
      <c r="AN25" s="576"/>
      <c r="AO25" s="516"/>
      <c r="AP25" s="520"/>
      <c r="AQ25" s="520"/>
      <c r="AR25" s="520"/>
      <c r="AS25" s="521"/>
      <c r="AT25" s="469"/>
      <c r="AU25" s="560"/>
      <c r="AV25" s="560"/>
      <c r="AW25" s="420"/>
      <c r="AX25" s="302"/>
      <c r="AY25" s="559"/>
      <c r="AZ25" s="559"/>
      <c r="BA25" s="420"/>
      <c r="BB25" s="340"/>
    </row>
    <row r="26" spans="1:54" ht="28" customHeight="1">
      <c r="A26" s="200" t="s">
        <v>298</v>
      </c>
      <c r="B26" s="200">
        <v>3</v>
      </c>
      <c r="C26" s="200" t="s">
        <v>228</v>
      </c>
      <c r="D26" s="200"/>
      <c r="E26" s="200"/>
      <c r="F26" s="200">
        <v>20</v>
      </c>
      <c r="G26" s="200"/>
      <c r="H26" s="200" t="s">
        <v>180</v>
      </c>
      <c r="I26" s="200" t="s">
        <v>31</v>
      </c>
      <c r="J26" s="200" t="s">
        <v>47</v>
      </c>
      <c r="K26" s="200" t="s">
        <v>33</v>
      </c>
      <c r="M26" s="218">
        <v>0.54166666666666696</v>
      </c>
      <c r="N26" s="540"/>
      <c r="O26" s="537"/>
      <c r="P26" s="306" t="s">
        <v>495</v>
      </c>
      <c r="Q26" s="347" t="s">
        <v>496</v>
      </c>
      <c r="R26" s="523" t="s">
        <v>138</v>
      </c>
      <c r="S26" s="547"/>
      <c r="T26" s="541"/>
      <c r="U26" s="541"/>
      <c r="V26" s="541"/>
      <c r="W26" s="570" t="s">
        <v>497</v>
      </c>
      <c r="X26" s="570" t="s">
        <v>498</v>
      </c>
      <c r="Y26" s="225"/>
      <c r="Z26" s="225"/>
      <c r="AA26" s="516" t="s">
        <v>443</v>
      </c>
      <c r="AB26" s="530" t="s">
        <v>499</v>
      </c>
      <c r="AC26" s="530" t="s">
        <v>332</v>
      </c>
      <c r="AD26" s="525"/>
      <c r="AE26" s="526"/>
      <c r="AF26" s="516"/>
      <c r="AG26" s="529"/>
      <c r="AH26" s="528"/>
      <c r="AI26" s="528" t="s">
        <v>500</v>
      </c>
      <c r="AJ26" s="528" t="s">
        <v>501</v>
      </c>
      <c r="AK26" s="264"/>
      <c r="AL26" s="264"/>
      <c r="AM26" s="560"/>
      <c r="AN26" s="576"/>
      <c r="AO26" s="516"/>
      <c r="AP26" s="321" t="s">
        <v>311</v>
      </c>
      <c r="AQ26" s="321" t="s">
        <v>312</v>
      </c>
      <c r="AR26" s="520"/>
      <c r="AS26" s="521"/>
      <c r="AT26" s="423"/>
      <c r="AU26" s="560"/>
      <c r="AV26" s="560"/>
      <c r="AW26" s="560" t="s">
        <v>502</v>
      </c>
      <c r="AX26" s="516" t="s">
        <v>446</v>
      </c>
      <c r="AY26" s="559"/>
      <c r="AZ26" s="559"/>
      <c r="BA26" s="559" t="s">
        <v>503</v>
      </c>
      <c r="BB26" s="340"/>
    </row>
    <row r="27" spans="1:54" ht="28" customHeight="1">
      <c r="A27" s="200" t="s">
        <v>298</v>
      </c>
      <c r="B27" s="200">
        <v>4</v>
      </c>
      <c r="C27" s="200" t="s">
        <v>245</v>
      </c>
      <c r="D27" s="200"/>
      <c r="E27" s="200"/>
      <c r="F27" s="200">
        <v>22</v>
      </c>
      <c r="G27" s="200"/>
      <c r="H27" s="200" t="s">
        <v>46</v>
      </c>
      <c r="I27" s="200" t="s">
        <v>31</v>
      </c>
      <c r="J27" s="200" t="s">
        <v>47</v>
      </c>
      <c r="K27" s="200" t="s">
        <v>33</v>
      </c>
      <c r="M27" s="218">
        <v>0.55208333333333404</v>
      </c>
      <c r="N27" s="540"/>
      <c r="O27" s="537"/>
      <c r="P27" s="537" t="s">
        <v>504</v>
      </c>
      <c r="Q27" s="538" t="s">
        <v>505</v>
      </c>
      <c r="R27" s="523"/>
      <c r="S27" s="547"/>
      <c r="T27" s="541"/>
      <c r="U27" s="541"/>
      <c r="V27" s="541"/>
      <c r="W27" s="570"/>
      <c r="X27" s="570"/>
      <c r="Y27" s="203"/>
      <c r="Z27" s="203"/>
      <c r="AA27" s="516"/>
      <c r="AB27" s="530"/>
      <c r="AC27" s="530"/>
      <c r="AD27" s="306" t="s">
        <v>506</v>
      </c>
      <c r="AE27" s="306" t="s">
        <v>507</v>
      </c>
      <c r="AF27" s="516"/>
      <c r="AG27" s="529"/>
      <c r="AH27" s="528"/>
      <c r="AI27" s="528"/>
      <c r="AJ27" s="528"/>
      <c r="AK27" s="264"/>
      <c r="AL27" s="264"/>
      <c r="AM27" s="560"/>
      <c r="AN27" s="576"/>
      <c r="AO27" s="516"/>
      <c r="AP27" s="203"/>
      <c r="AQ27" s="203"/>
      <c r="AR27" s="520"/>
      <c r="AS27" s="521"/>
      <c r="AT27" s="302"/>
      <c r="AU27" s="560"/>
      <c r="AV27" s="560"/>
      <c r="AW27" s="560"/>
      <c r="AX27" s="516"/>
      <c r="AY27" s="559"/>
      <c r="AZ27" s="559"/>
      <c r="BA27" s="559"/>
      <c r="BB27" s="340"/>
    </row>
    <row r="28" spans="1:54" ht="38.5" customHeight="1">
      <c r="A28" s="200" t="s">
        <v>298</v>
      </c>
      <c r="B28" s="200">
        <v>4</v>
      </c>
      <c r="C28" s="200" t="s">
        <v>272</v>
      </c>
      <c r="D28" s="200"/>
      <c r="E28" s="200"/>
      <c r="F28" s="200">
        <v>22</v>
      </c>
      <c r="G28" s="200"/>
      <c r="H28" s="200" t="s">
        <v>273</v>
      </c>
      <c r="I28" s="200" t="s">
        <v>274</v>
      </c>
      <c r="J28" s="200" t="s">
        <v>47</v>
      </c>
      <c r="K28" s="200" t="s">
        <v>33</v>
      </c>
      <c r="M28" s="218">
        <v>0.5625</v>
      </c>
      <c r="N28" s="540"/>
      <c r="O28" s="537"/>
      <c r="P28" s="537"/>
      <c r="Q28" s="538"/>
      <c r="R28" s="323"/>
      <c r="S28" s="325" t="s">
        <v>301</v>
      </c>
      <c r="T28" s="321" t="s">
        <v>302</v>
      </c>
      <c r="U28" s="541"/>
      <c r="V28" s="541"/>
      <c r="W28" s="570"/>
      <c r="X28" s="570"/>
      <c r="Y28" s="570" t="s">
        <v>508</v>
      </c>
      <c r="Z28" s="570" t="s">
        <v>509</v>
      </c>
      <c r="AA28" s="516" t="s">
        <v>510</v>
      </c>
      <c r="AB28" s="530"/>
      <c r="AC28" s="530"/>
      <c r="AD28" s="530" t="s">
        <v>343</v>
      </c>
      <c r="AE28" s="531" t="s">
        <v>344</v>
      </c>
      <c r="AF28" s="516" t="s">
        <v>231</v>
      </c>
      <c r="AG28" s="529"/>
      <c r="AH28" s="528"/>
      <c r="AI28" s="528"/>
      <c r="AJ28" s="528"/>
      <c r="AK28" s="264"/>
      <c r="AL28" s="264"/>
      <c r="AM28" s="306" t="s">
        <v>511</v>
      </c>
      <c r="AN28" s="347" t="s">
        <v>512</v>
      </c>
      <c r="AO28" s="516"/>
      <c r="AP28" s="284"/>
      <c r="AQ28" s="284"/>
      <c r="AR28" s="239" t="s">
        <v>319</v>
      </c>
      <c r="AS28" s="408" t="s">
        <v>320</v>
      </c>
      <c r="AT28" s="516" t="s">
        <v>513</v>
      </c>
      <c r="AU28" s="560"/>
      <c r="AV28" s="560"/>
      <c r="AW28" s="560"/>
      <c r="AX28" s="516"/>
      <c r="AY28" s="559"/>
      <c r="AZ28" s="559"/>
      <c r="BA28" s="559"/>
      <c r="BB28" s="232"/>
    </row>
    <row r="29" spans="1:54" ht="28" customHeight="1">
      <c r="A29" s="200" t="s">
        <v>298</v>
      </c>
      <c r="B29" s="200">
        <v>5</v>
      </c>
      <c r="C29" s="200" t="s">
        <v>241</v>
      </c>
      <c r="D29" s="200"/>
      <c r="E29" s="200"/>
      <c r="F29" s="200">
        <v>1</v>
      </c>
      <c r="G29" s="200"/>
      <c r="H29" s="200" t="s">
        <v>242</v>
      </c>
      <c r="I29" s="200" t="s">
        <v>243</v>
      </c>
      <c r="J29" s="200" t="s">
        <v>47</v>
      </c>
      <c r="K29" s="200" t="s">
        <v>244</v>
      </c>
      <c r="M29" s="218">
        <v>0.57291666666666696</v>
      </c>
      <c r="N29" s="540"/>
      <c r="O29" s="537"/>
      <c r="P29" s="537"/>
      <c r="Q29" s="538"/>
      <c r="R29" s="323"/>
      <c r="S29" s="209"/>
      <c r="T29" s="206"/>
      <c r="U29" s="541"/>
      <c r="V29" s="541"/>
      <c r="W29" s="570"/>
      <c r="X29" s="570"/>
      <c r="Y29" s="570"/>
      <c r="Z29" s="570"/>
      <c r="AA29" s="516"/>
      <c r="AB29" s="530"/>
      <c r="AC29" s="530"/>
      <c r="AD29" s="530"/>
      <c r="AE29" s="531"/>
      <c r="AF29" s="516"/>
      <c r="AG29" s="529"/>
      <c r="AH29" s="528"/>
      <c r="AI29" s="528"/>
      <c r="AJ29" s="528"/>
      <c r="AK29" s="264"/>
      <c r="AL29" s="264"/>
      <c r="AM29" s="264"/>
      <c r="AN29" s="344"/>
      <c r="AO29" s="516"/>
      <c r="AP29" s="346"/>
      <c r="AQ29" s="334"/>
      <c r="AR29" s="334"/>
      <c r="AS29" s="335"/>
      <c r="AT29" s="516"/>
      <c r="AU29" s="560"/>
      <c r="AV29" s="560"/>
      <c r="AW29" s="560"/>
      <c r="AX29" s="302"/>
      <c r="AY29" s="559"/>
      <c r="AZ29" s="559"/>
      <c r="BA29" s="559"/>
      <c r="BB29" s="232"/>
    </row>
    <row r="30" spans="1:54" ht="28" customHeight="1">
      <c r="A30" s="200" t="s">
        <v>298</v>
      </c>
      <c r="B30" s="200">
        <v>5</v>
      </c>
      <c r="C30" s="200" t="s">
        <v>246</v>
      </c>
      <c r="D30" s="200"/>
      <c r="E30" s="200"/>
      <c r="F30" s="200">
        <v>1</v>
      </c>
      <c r="G30" s="200"/>
      <c r="H30" s="200" t="s">
        <v>247</v>
      </c>
      <c r="I30" s="200" t="s">
        <v>31</v>
      </c>
      <c r="J30" s="200" t="s">
        <v>47</v>
      </c>
      <c r="K30" s="200" t="s">
        <v>33</v>
      </c>
      <c r="M30" s="218">
        <v>0.58333333333333404</v>
      </c>
      <c r="N30" s="540"/>
      <c r="O30" s="537"/>
      <c r="P30" s="537"/>
      <c r="Q30" s="538"/>
      <c r="R30" s="323"/>
      <c r="S30" s="229"/>
      <c r="T30" s="225"/>
      <c r="U30" s="321" t="s">
        <v>307</v>
      </c>
      <c r="V30" s="321" t="s">
        <v>308</v>
      </c>
      <c r="W30" s="570"/>
      <c r="X30" s="570"/>
      <c r="Y30" s="570"/>
      <c r="Z30" s="570"/>
      <c r="AA30" s="516"/>
      <c r="AB30" s="530"/>
      <c r="AC30" s="530"/>
      <c r="AD30" s="530"/>
      <c r="AE30" s="531"/>
      <c r="AF30" s="469"/>
      <c r="AG30" s="266"/>
      <c r="AH30" s="264"/>
      <c r="AI30" s="528"/>
      <c r="AJ30" s="528"/>
      <c r="AK30" s="537" t="s">
        <v>514</v>
      </c>
      <c r="AL30" s="537" t="s">
        <v>515</v>
      </c>
      <c r="AM30" s="264"/>
      <c r="AN30" s="344"/>
      <c r="AO30" s="330"/>
      <c r="AP30" s="336"/>
      <c r="AQ30" s="336"/>
      <c r="AR30" s="336"/>
      <c r="AS30" s="337"/>
      <c r="AT30" s="516"/>
      <c r="AU30" s="560"/>
      <c r="AV30" s="560"/>
      <c r="AW30" s="560"/>
      <c r="AX30" s="302"/>
      <c r="AY30" s="559"/>
      <c r="AZ30" s="559"/>
      <c r="BA30" s="559"/>
      <c r="BB30" s="232"/>
    </row>
    <row r="31" spans="1:54" ht="28" customHeight="1">
      <c r="A31" s="200" t="s">
        <v>298</v>
      </c>
      <c r="B31" s="200">
        <v>6</v>
      </c>
      <c r="C31" s="200" t="s">
        <v>253</v>
      </c>
      <c r="D31" s="200"/>
      <c r="E31" s="200"/>
      <c r="F31" s="200">
        <v>32</v>
      </c>
      <c r="G31" s="200"/>
      <c r="H31" s="200" t="s">
        <v>242</v>
      </c>
      <c r="I31" s="200" t="s">
        <v>243</v>
      </c>
      <c r="J31" s="200" t="s">
        <v>47</v>
      </c>
      <c r="K31" s="200" t="s">
        <v>244</v>
      </c>
      <c r="M31" s="218">
        <v>0.59375</v>
      </c>
      <c r="N31" s="207"/>
      <c r="O31" s="208"/>
      <c r="P31" s="537"/>
      <c r="Q31" s="538"/>
      <c r="R31" s="323"/>
      <c r="S31" s="229"/>
      <c r="T31" s="225"/>
      <c r="U31" s="225"/>
      <c r="V31" s="225"/>
      <c r="W31" s="570"/>
      <c r="X31" s="570"/>
      <c r="Y31" s="570"/>
      <c r="Z31" s="570"/>
      <c r="AA31" s="302"/>
      <c r="AB31" s="530"/>
      <c r="AC31" s="530"/>
      <c r="AD31" s="530"/>
      <c r="AE31" s="531"/>
      <c r="AF31" s="469"/>
      <c r="AG31" s="266"/>
      <c r="AH31" s="264"/>
      <c r="AI31" s="528"/>
      <c r="AJ31" s="528"/>
      <c r="AK31" s="537"/>
      <c r="AL31" s="537"/>
      <c r="AM31" s="264"/>
      <c r="AN31" s="344"/>
      <c r="AO31" s="330"/>
      <c r="AP31" s="336"/>
      <c r="AQ31" s="336"/>
      <c r="AR31" s="336"/>
      <c r="AS31" s="337"/>
      <c r="AT31" s="516"/>
      <c r="AU31" s="560"/>
      <c r="AV31" s="560"/>
      <c r="AW31" s="560"/>
      <c r="AX31" s="302"/>
      <c r="AY31" s="559"/>
      <c r="AZ31" s="559"/>
      <c r="BA31" s="559"/>
      <c r="BB31" s="232"/>
    </row>
    <row r="32" spans="1:54" ht="28" customHeight="1">
      <c r="A32" s="200" t="s">
        <v>298</v>
      </c>
      <c r="B32" s="200">
        <v>6</v>
      </c>
      <c r="C32" s="200" t="s">
        <v>279</v>
      </c>
      <c r="D32" s="200"/>
      <c r="E32" s="200"/>
      <c r="F32" s="200">
        <v>32</v>
      </c>
      <c r="G32" s="200"/>
      <c r="H32" s="200" t="s">
        <v>49</v>
      </c>
      <c r="I32" s="200" t="s">
        <v>31</v>
      </c>
      <c r="J32" s="200" t="s">
        <v>47</v>
      </c>
      <c r="K32" s="200" t="s">
        <v>264</v>
      </c>
      <c r="M32" s="218">
        <v>0.60416666666666696</v>
      </c>
      <c r="N32" s="204"/>
      <c r="O32" s="203"/>
      <c r="P32" s="537"/>
      <c r="Q32" s="538"/>
      <c r="R32" s="323"/>
      <c r="S32" s="292"/>
      <c r="T32" s="284"/>
      <c r="U32" s="225"/>
      <c r="V32" s="225"/>
      <c r="W32" s="208"/>
      <c r="X32" s="208"/>
      <c r="Y32" s="570"/>
      <c r="Z32" s="570"/>
      <c r="AA32" s="302"/>
      <c r="AB32" s="228"/>
      <c r="AC32" s="228"/>
      <c r="AD32" s="530"/>
      <c r="AE32" s="531"/>
      <c r="AF32" s="469"/>
      <c r="AG32" s="565" t="s">
        <v>516</v>
      </c>
      <c r="AH32" s="560" t="s">
        <v>517</v>
      </c>
      <c r="AI32" s="264"/>
      <c r="AJ32" s="264"/>
      <c r="AK32" s="537"/>
      <c r="AL32" s="537"/>
      <c r="AM32" s="537" t="s">
        <v>518</v>
      </c>
      <c r="AN32" s="538" t="s">
        <v>519</v>
      </c>
      <c r="AO32" s="516" t="s">
        <v>510</v>
      </c>
      <c r="AP32" s="334"/>
      <c r="AQ32" s="334"/>
      <c r="AR32" s="334"/>
      <c r="AS32" s="337"/>
      <c r="AT32" s="516"/>
      <c r="AU32" s="329"/>
      <c r="AV32" s="329"/>
      <c r="AW32" s="560"/>
      <c r="AX32" s="302"/>
      <c r="AY32" s="559"/>
      <c r="AZ32" s="559"/>
      <c r="BA32" s="559"/>
      <c r="BB32" s="232"/>
    </row>
    <row r="33" spans="1:54" ht="28" customHeight="1">
      <c r="A33" s="200" t="s">
        <v>298</v>
      </c>
      <c r="B33" s="200">
        <v>7</v>
      </c>
      <c r="C33" s="200" t="s">
        <v>262</v>
      </c>
      <c r="D33" s="200">
        <v>4</v>
      </c>
      <c r="E33" s="200"/>
      <c r="F33" s="200">
        <v>25</v>
      </c>
      <c r="G33" s="200">
        <v>3</v>
      </c>
      <c r="H33" s="200" t="s">
        <v>180</v>
      </c>
      <c r="I33" s="200" t="s">
        <v>31</v>
      </c>
      <c r="J33" s="200" t="s">
        <v>47</v>
      </c>
      <c r="K33" s="200" t="s">
        <v>33</v>
      </c>
      <c r="M33" s="218">
        <v>0.61458333333333404</v>
      </c>
      <c r="N33" s="571" t="s">
        <v>520</v>
      </c>
      <c r="O33" s="572" t="s">
        <v>521</v>
      </c>
      <c r="P33" s="284"/>
      <c r="Q33" s="291"/>
      <c r="R33" s="523" t="s">
        <v>119</v>
      </c>
      <c r="S33" s="292"/>
      <c r="T33" s="284"/>
      <c r="U33" s="284"/>
      <c r="V33" s="225"/>
      <c r="W33" s="203"/>
      <c r="X33" s="203"/>
      <c r="Y33" s="570"/>
      <c r="Z33" s="570"/>
      <c r="AA33" s="469"/>
      <c r="AB33" s="327"/>
      <c r="AC33" s="227"/>
      <c r="AD33" s="530"/>
      <c r="AE33" s="531"/>
      <c r="AF33" s="469"/>
      <c r="AG33" s="565"/>
      <c r="AH33" s="560"/>
      <c r="AI33" s="264"/>
      <c r="AJ33" s="264"/>
      <c r="AK33" s="537"/>
      <c r="AL33" s="537"/>
      <c r="AM33" s="537"/>
      <c r="AN33" s="538"/>
      <c r="AO33" s="516"/>
      <c r="AP33" s="334"/>
      <c r="AQ33" s="334"/>
      <c r="AR33" s="334"/>
      <c r="AS33" s="337"/>
      <c r="AT33" s="516"/>
      <c r="AU33" s="329"/>
      <c r="AV33" s="329"/>
      <c r="AW33" s="560"/>
      <c r="AX33" s="302"/>
      <c r="AY33" s="559"/>
      <c r="AZ33" s="559"/>
      <c r="BA33" s="559"/>
      <c r="BB33" s="232"/>
    </row>
    <row r="34" spans="1:54" ht="28" customHeight="1">
      <c r="A34" s="200" t="s">
        <v>298</v>
      </c>
      <c r="B34" s="200">
        <v>7</v>
      </c>
      <c r="C34" s="200" t="s">
        <v>263</v>
      </c>
      <c r="D34" s="200">
        <v>2</v>
      </c>
      <c r="E34" s="200"/>
      <c r="F34" s="200">
        <v>25</v>
      </c>
      <c r="G34" s="200">
        <v>3</v>
      </c>
      <c r="H34" s="200" t="s">
        <v>49</v>
      </c>
      <c r="I34" s="200" t="s">
        <v>31</v>
      </c>
      <c r="J34" s="200" t="s">
        <v>47</v>
      </c>
      <c r="K34" s="200" t="s">
        <v>264</v>
      </c>
      <c r="M34" s="218">
        <v>0.625000000000001</v>
      </c>
      <c r="N34" s="571"/>
      <c r="O34" s="572"/>
      <c r="P34" s="206"/>
      <c r="Q34" s="205"/>
      <c r="R34" s="523"/>
      <c r="S34" s="292"/>
      <c r="T34" s="284"/>
      <c r="U34" s="284"/>
      <c r="V34" s="225"/>
      <c r="W34" s="541" t="s">
        <v>522</v>
      </c>
      <c r="X34" s="541" t="s">
        <v>523</v>
      </c>
      <c r="Y34" s="284"/>
      <c r="Z34" s="284"/>
      <c r="AA34" s="516" t="s">
        <v>443</v>
      </c>
      <c r="AB34" s="563" t="s">
        <v>524</v>
      </c>
      <c r="AC34" s="563" t="s">
        <v>525</v>
      </c>
      <c r="AD34" s="227"/>
      <c r="AE34" s="227"/>
      <c r="AF34" s="516" t="s">
        <v>252</v>
      </c>
      <c r="AG34" s="565"/>
      <c r="AH34" s="560"/>
      <c r="AI34" s="560" t="s">
        <v>526</v>
      </c>
      <c r="AJ34" s="560" t="s">
        <v>527</v>
      </c>
      <c r="AK34" s="537"/>
      <c r="AL34" s="537"/>
      <c r="AM34" s="537"/>
      <c r="AN34" s="538"/>
      <c r="AO34" s="516"/>
      <c r="AP34" s="334"/>
      <c r="AQ34" s="334"/>
      <c r="AR34" s="334"/>
      <c r="AS34" s="337"/>
      <c r="AT34" s="516"/>
      <c r="AU34" s="560" t="s">
        <v>528</v>
      </c>
      <c r="AV34" s="560" t="s">
        <v>529</v>
      </c>
      <c r="AW34" s="329"/>
      <c r="AX34" s="302"/>
      <c r="AY34" s="559"/>
      <c r="AZ34" s="559"/>
      <c r="BA34" s="559"/>
      <c r="BB34" s="232"/>
    </row>
    <row r="35" spans="1:54" ht="28" customHeight="1">
      <c r="A35" s="200" t="s">
        <v>298</v>
      </c>
      <c r="B35" s="200">
        <v>7</v>
      </c>
      <c r="C35" s="200" t="s">
        <v>530</v>
      </c>
      <c r="D35" s="200">
        <v>1.25</v>
      </c>
      <c r="E35" s="200"/>
      <c r="F35" s="200">
        <v>25</v>
      </c>
      <c r="G35" s="200">
        <v>3</v>
      </c>
      <c r="H35" s="200"/>
      <c r="I35" s="200"/>
      <c r="J35" s="200"/>
      <c r="K35" s="200"/>
      <c r="M35" s="218">
        <v>0.63541666666666696</v>
      </c>
      <c r="N35" s="571"/>
      <c r="O35" s="572"/>
      <c r="P35" s="572" t="s">
        <v>531</v>
      </c>
      <c r="Q35" s="573" t="s">
        <v>532</v>
      </c>
      <c r="R35" s="523"/>
      <c r="S35" s="292"/>
      <c r="T35" s="284"/>
      <c r="U35" s="284"/>
      <c r="V35" s="225"/>
      <c r="W35" s="541"/>
      <c r="X35" s="541"/>
      <c r="Y35" s="203"/>
      <c r="Z35" s="203"/>
      <c r="AA35" s="516"/>
      <c r="AB35" s="563"/>
      <c r="AC35" s="563"/>
      <c r="AD35" s="227"/>
      <c r="AE35" s="227"/>
      <c r="AF35" s="516"/>
      <c r="AG35" s="565"/>
      <c r="AH35" s="560"/>
      <c r="AI35" s="560"/>
      <c r="AJ35" s="560"/>
      <c r="AK35" s="537"/>
      <c r="AL35" s="537"/>
      <c r="AM35" s="537"/>
      <c r="AN35" s="538"/>
      <c r="AO35" s="516" t="s">
        <v>533</v>
      </c>
      <c r="AP35" s="334"/>
      <c r="AQ35" s="334"/>
      <c r="AR35" s="334"/>
      <c r="AS35" s="335"/>
      <c r="AT35" s="516"/>
      <c r="AU35" s="560"/>
      <c r="AV35" s="560"/>
      <c r="AW35" s="329"/>
      <c r="AX35" s="302"/>
      <c r="AY35" s="559"/>
      <c r="AZ35" s="559"/>
      <c r="BA35" s="559"/>
      <c r="BB35" s="232"/>
    </row>
    <row r="36" spans="1:54" ht="28" customHeight="1">
      <c r="A36" s="200" t="s">
        <v>298</v>
      </c>
      <c r="B36" s="200">
        <v>10</v>
      </c>
      <c r="C36" s="200" t="s">
        <v>284</v>
      </c>
      <c r="D36" s="200"/>
      <c r="E36" s="200"/>
      <c r="F36" s="200">
        <v>12</v>
      </c>
      <c r="G36" s="200"/>
      <c r="H36" s="200" t="s">
        <v>180</v>
      </c>
      <c r="I36" s="200" t="s">
        <v>31</v>
      </c>
      <c r="J36" s="200" t="s">
        <v>47</v>
      </c>
      <c r="K36" s="200" t="s">
        <v>33</v>
      </c>
      <c r="M36" s="218">
        <v>0.64583333333333404</v>
      </c>
      <c r="N36" s="571"/>
      <c r="O36" s="572"/>
      <c r="P36" s="572"/>
      <c r="Q36" s="573"/>
      <c r="R36" s="523" t="s">
        <v>453</v>
      </c>
      <c r="S36" s="292"/>
      <c r="T36" s="284"/>
      <c r="U36" s="284"/>
      <c r="V36" s="225"/>
      <c r="W36" s="541"/>
      <c r="X36" s="541"/>
      <c r="Y36" s="541" t="s">
        <v>534</v>
      </c>
      <c r="Z36" s="541" t="s">
        <v>535</v>
      </c>
      <c r="AA36" s="516"/>
      <c r="AB36" s="563"/>
      <c r="AC36" s="563"/>
      <c r="AD36" s="563" t="s">
        <v>536</v>
      </c>
      <c r="AE36" s="564" t="s">
        <v>537</v>
      </c>
      <c r="AF36" s="516"/>
      <c r="AG36" s="565"/>
      <c r="AH36" s="560"/>
      <c r="AI36" s="560"/>
      <c r="AJ36" s="560"/>
      <c r="AK36" s="537"/>
      <c r="AL36" s="537"/>
      <c r="AM36" s="537"/>
      <c r="AN36" s="538"/>
      <c r="AO36" s="516"/>
      <c r="AP36" s="334"/>
      <c r="AQ36" s="334"/>
      <c r="AR36" s="334"/>
      <c r="AS36" s="335"/>
      <c r="AT36" s="516"/>
      <c r="AU36" s="560"/>
      <c r="AV36" s="560"/>
      <c r="AW36" s="560" t="s">
        <v>538</v>
      </c>
      <c r="AX36" s="516" t="s">
        <v>446</v>
      </c>
      <c r="AY36" s="559"/>
      <c r="AZ36" s="559"/>
      <c r="BA36" s="559"/>
      <c r="BB36" s="232"/>
    </row>
    <row r="37" spans="1:54" ht="28" customHeight="1">
      <c r="A37" s="200" t="s">
        <v>298</v>
      </c>
      <c r="B37" s="200">
        <v>10</v>
      </c>
      <c r="C37" s="200" t="s">
        <v>289</v>
      </c>
      <c r="D37" s="200"/>
      <c r="E37" s="200"/>
      <c r="F37" s="200">
        <v>12</v>
      </c>
      <c r="G37" s="200"/>
      <c r="H37" s="200" t="s">
        <v>242</v>
      </c>
      <c r="I37" s="200" t="s">
        <v>243</v>
      </c>
      <c r="J37" s="200" t="s">
        <v>47</v>
      </c>
      <c r="K37" s="200" t="s">
        <v>244</v>
      </c>
      <c r="M37" s="218">
        <v>0.656250000000001</v>
      </c>
      <c r="N37" s="325" t="s">
        <v>539</v>
      </c>
      <c r="O37" s="321" t="s">
        <v>364</v>
      </c>
      <c r="P37" s="572"/>
      <c r="Q37" s="573"/>
      <c r="R37" s="523"/>
      <c r="S37" s="292"/>
      <c r="T37" s="284"/>
      <c r="U37" s="284"/>
      <c r="V37" s="225"/>
      <c r="W37" s="541"/>
      <c r="X37" s="541"/>
      <c r="Y37" s="541"/>
      <c r="Z37" s="541"/>
      <c r="AA37" s="516" t="s">
        <v>510</v>
      </c>
      <c r="AB37" s="563"/>
      <c r="AC37" s="563"/>
      <c r="AD37" s="563"/>
      <c r="AE37" s="564"/>
      <c r="AF37" s="516" t="s">
        <v>271</v>
      </c>
      <c r="AG37" s="565"/>
      <c r="AH37" s="560"/>
      <c r="AI37" s="560"/>
      <c r="AJ37" s="560"/>
      <c r="AK37" s="537"/>
      <c r="AL37" s="537"/>
      <c r="AM37" s="537"/>
      <c r="AN37" s="538"/>
      <c r="AO37" s="516"/>
      <c r="AP37" s="334"/>
      <c r="AQ37" s="334"/>
      <c r="AR37" s="334"/>
      <c r="AS37" s="335"/>
      <c r="AT37" s="516"/>
      <c r="AU37" s="560"/>
      <c r="AV37" s="560"/>
      <c r="AW37" s="560"/>
      <c r="AX37" s="516"/>
      <c r="AY37" s="559"/>
      <c r="AZ37" s="559"/>
      <c r="BA37" s="559"/>
      <c r="BB37" s="232"/>
    </row>
    <row r="38" spans="1:54" ht="11.25" customHeight="1">
      <c r="M38" s="218">
        <v>0.66666666666666696</v>
      </c>
      <c r="N38" s="304"/>
      <c r="O38" s="324"/>
      <c r="P38" s="572"/>
      <c r="Q38" s="573"/>
      <c r="R38" s="523"/>
      <c r="S38" s="229"/>
      <c r="T38" s="284"/>
      <c r="U38" s="284"/>
      <c r="V38" s="225"/>
      <c r="W38" s="541"/>
      <c r="X38" s="541"/>
      <c r="Y38" s="541"/>
      <c r="Z38" s="541"/>
      <c r="AA38" s="516"/>
      <c r="AB38" s="563"/>
      <c r="AC38" s="563"/>
      <c r="AD38" s="563"/>
      <c r="AE38" s="564"/>
      <c r="AF38" s="516"/>
      <c r="AG38" s="565"/>
      <c r="AH38" s="560"/>
      <c r="AI38" s="560"/>
      <c r="AJ38" s="560"/>
      <c r="AK38" s="537"/>
      <c r="AL38" s="537"/>
      <c r="AM38" s="537"/>
      <c r="AN38" s="538"/>
      <c r="AO38" s="516" t="s">
        <v>413</v>
      </c>
      <c r="AP38" s="334"/>
      <c r="AQ38" s="334"/>
      <c r="AR38" s="334"/>
      <c r="AS38" s="335"/>
      <c r="AT38" s="516"/>
      <c r="AU38" s="560"/>
      <c r="AV38" s="560"/>
      <c r="AW38" s="560"/>
      <c r="AX38" s="516"/>
      <c r="AY38" s="559"/>
      <c r="AZ38" s="559"/>
      <c r="BA38" s="559"/>
      <c r="BB38" s="232"/>
    </row>
    <row r="39" spans="1:54" ht="31" customHeight="1">
      <c r="M39" s="218">
        <v>0.67708333333333404</v>
      </c>
      <c r="N39" s="209"/>
      <c r="O39" s="206"/>
      <c r="P39" s="239" t="s">
        <v>367</v>
      </c>
      <c r="Q39" s="408" t="s">
        <v>368</v>
      </c>
      <c r="R39" s="523" t="s">
        <v>540</v>
      </c>
      <c r="S39" s="229"/>
      <c r="T39" s="284"/>
      <c r="U39" s="284"/>
      <c r="V39" s="225"/>
      <c r="W39" s="541"/>
      <c r="X39" s="541"/>
      <c r="Y39" s="541"/>
      <c r="Z39" s="541"/>
      <c r="AA39" s="516"/>
      <c r="AB39" s="563"/>
      <c r="AC39" s="563"/>
      <c r="AD39" s="563"/>
      <c r="AE39" s="564"/>
      <c r="AF39" s="516"/>
      <c r="AG39" s="565"/>
      <c r="AH39" s="560"/>
      <c r="AI39" s="560"/>
      <c r="AJ39" s="560"/>
      <c r="AK39" s="537"/>
      <c r="AL39" s="537"/>
      <c r="AM39" s="537"/>
      <c r="AN39" s="538"/>
      <c r="AO39" s="516"/>
      <c r="AP39" s="334"/>
      <c r="AQ39" s="334"/>
      <c r="AR39" s="334"/>
      <c r="AS39" s="335"/>
      <c r="AT39" s="516"/>
      <c r="AU39" s="560"/>
      <c r="AV39" s="560"/>
      <c r="AW39" s="560"/>
      <c r="AX39" s="302"/>
      <c r="AY39" s="559"/>
      <c r="AZ39" s="559"/>
      <c r="BA39" s="559"/>
      <c r="BB39" s="232"/>
    </row>
    <row r="40" spans="1:54" ht="11.25" customHeight="1">
      <c r="M40" s="218">
        <v>0.687500000000001</v>
      </c>
      <c r="N40" s="204"/>
      <c r="O40" s="203"/>
      <c r="P40" s="203"/>
      <c r="Q40" s="205"/>
      <c r="R40" s="523"/>
      <c r="S40" s="229"/>
      <c r="T40" s="225"/>
      <c r="U40" s="225"/>
      <c r="V40" s="225"/>
      <c r="W40" s="321" t="s">
        <v>156</v>
      </c>
      <c r="X40" s="321" t="s">
        <v>157</v>
      </c>
      <c r="Y40" s="541"/>
      <c r="Z40" s="541"/>
      <c r="AA40" s="469"/>
      <c r="AB40" s="325" t="s">
        <v>163</v>
      </c>
      <c r="AC40" s="321" t="s">
        <v>164</v>
      </c>
      <c r="AD40" s="563"/>
      <c r="AE40" s="564"/>
      <c r="AF40" s="469"/>
      <c r="AG40" s="325" t="s">
        <v>349</v>
      </c>
      <c r="AH40" s="321" t="s">
        <v>350</v>
      </c>
      <c r="AI40" s="560"/>
      <c r="AJ40" s="560"/>
      <c r="AK40" s="537"/>
      <c r="AL40" s="537"/>
      <c r="AM40" s="537"/>
      <c r="AN40" s="538"/>
      <c r="AO40" s="330"/>
      <c r="AP40" s="334"/>
      <c r="AQ40" s="334"/>
      <c r="AR40" s="334"/>
      <c r="AS40" s="335"/>
      <c r="AT40" s="516"/>
      <c r="AU40" s="560"/>
      <c r="AV40" s="560"/>
      <c r="AW40" s="560"/>
      <c r="AX40" s="302"/>
      <c r="AY40" s="421" t="s">
        <v>541</v>
      </c>
      <c r="AZ40" s="421" t="s">
        <v>542</v>
      </c>
      <c r="BA40" s="559"/>
      <c r="BB40" s="232"/>
    </row>
    <row r="41" spans="1:54" ht="11.25" customHeight="1">
      <c r="M41" s="216">
        <v>0.69791666666666696</v>
      </c>
      <c r="N41" s="204"/>
      <c r="O41" s="203"/>
      <c r="P41" s="203"/>
      <c r="Q41" s="205"/>
      <c r="R41" s="523"/>
      <c r="S41" s="229"/>
      <c r="T41" s="225"/>
      <c r="U41" s="225"/>
      <c r="V41" s="225"/>
      <c r="W41" s="203"/>
      <c r="X41" s="203"/>
      <c r="Y41" s="541"/>
      <c r="Z41" s="541"/>
      <c r="AA41" s="469"/>
      <c r="AB41" s="327"/>
      <c r="AC41" s="227"/>
      <c r="AD41" s="563"/>
      <c r="AE41" s="564"/>
      <c r="AF41" s="469"/>
      <c r="AG41" s="266"/>
      <c r="AH41" s="264"/>
      <c r="AI41" s="560"/>
      <c r="AJ41" s="560"/>
      <c r="AK41" s="537"/>
      <c r="AL41" s="537"/>
      <c r="AM41" s="537"/>
      <c r="AN41" s="538"/>
      <c r="AO41" s="330"/>
      <c r="AP41" s="169"/>
      <c r="AQ41" s="169"/>
      <c r="AR41" s="169"/>
      <c r="AS41" s="170"/>
      <c r="AT41" s="516"/>
      <c r="AU41" s="560"/>
      <c r="AV41" s="560"/>
      <c r="AW41" s="560"/>
      <c r="AX41" s="302"/>
      <c r="AY41" s="329"/>
      <c r="AZ41" s="420"/>
      <c r="BA41" s="559"/>
      <c r="BB41" s="232"/>
    </row>
    <row r="42" spans="1:54" ht="11.25" customHeight="1">
      <c r="M42" s="218">
        <v>0.70833333333333703</v>
      </c>
      <c r="N42" s="204"/>
      <c r="O42" s="203"/>
      <c r="P42" s="203"/>
      <c r="Q42" s="205"/>
      <c r="R42" s="523"/>
      <c r="S42" s="229"/>
      <c r="T42" s="225"/>
      <c r="U42" s="225"/>
      <c r="V42" s="225"/>
      <c r="W42" s="284"/>
      <c r="X42" s="284"/>
      <c r="Y42" s="239" t="s">
        <v>161</v>
      </c>
      <c r="Z42" s="239" t="s">
        <v>162</v>
      </c>
      <c r="AA42" s="516" t="s">
        <v>540</v>
      </c>
      <c r="AB42" s="327"/>
      <c r="AC42" s="227"/>
      <c r="AD42" s="239" t="s">
        <v>165</v>
      </c>
      <c r="AE42" s="239" t="s">
        <v>166</v>
      </c>
      <c r="AF42" s="516" t="s">
        <v>540</v>
      </c>
      <c r="AG42" s="266"/>
      <c r="AH42" s="264"/>
      <c r="AI42" s="321" t="s">
        <v>357</v>
      </c>
      <c r="AJ42" s="321" t="s">
        <v>358</v>
      </c>
      <c r="AK42" s="537"/>
      <c r="AL42" s="537"/>
      <c r="AM42" s="537"/>
      <c r="AN42" s="538"/>
      <c r="AO42" s="330"/>
      <c r="AP42" s="284"/>
      <c r="AQ42" s="284"/>
      <c r="AR42" s="284"/>
      <c r="AS42" s="291"/>
      <c r="AT42" s="516"/>
      <c r="AU42" s="329"/>
      <c r="AV42" s="329"/>
      <c r="AW42" s="560"/>
      <c r="AX42" s="302"/>
      <c r="AY42" s="206"/>
      <c r="AZ42" s="206"/>
      <c r="BA42" s="421" t="s">
        <v>543</v>
      </c>
      <c r="BB42" s="232"/>
    </row>
    <row r="43" spans="1:54" ht="11.25" customHeight="1">
      <c r="M43" s="218">
        <v>0.718750000000004</v>
      </c>
      <c r="N43" s="204"/>
      <c r="O43" s="203"/>
      <c r="P43" s="203"/>
      <c r="Q43" s="205"/>
      <c r="R43" s="523"/>
      <c r="S43" s="229"/>
      <c r="T43" s="225"/>
      <c r="U43" s="225"/>
      <c r="V43" s="225"/>
      <c r="W43" s="284"/>
      <c r="X43" s="284"/>
      <c r="Y43" s="284"/>
      <c r="Z43" s="284"/>
      <c r="AA43" s="516"/>
      <c r="AB43" s="327"/>
      <c r="AC43" s="227"/>
      <c r="AD43" s="227"/>
      <c r="AE43" s="227"/>
      <c r="AF43" s="516"/>
      <c r="AG43" s="266"/>
      <c r="AH43" s="264"/>
      <c r="AI43" s="264"/>
      <c r="AJ43" s="264"/>
      <c r="AK43" s="537"/>
      <c r="AL43" s="537"/>
      <c r="AM43" s="537"/>
      <c r="AN43" s="538"/>
      <c r="AO43" s="330"/>
      <c r="AP43" s="284"/>
      <c r="AQ43" s="284"/>
      <c r="AR43" s="284"/>
      <c r="AS43" s="291"/>
      <c r="AT43" s="516"/>
      <c r="AU43" s="329"/>
      <c r="AV43" s="329"/>
      <c r="AW43" s="560"/>
      <c r="AX43" s="302"/>
      <c r="AY43" s="206"/>
      <c r="AZ43" s="206"/>
      <c r="BA43" s="206"/>
      <c r="BB43" s="232"/>
    </row>
    <row r="44" spans="1:54" ht="11.25" customHeight="1">
      <c r="M44" s="218">
        <v>0.72916666666667096</v>
      </c>
      <c r="N44" s="204"/>
      <c r="O44" s="203"/>
      <c r="P44" s="203"/>
      <c r="Q44" s="205"/>
      <c r="R44" s="523"/>
      <c r="S44" s="229"/>
      <c r="T44" s="225"/>
      <c r="U44" s="225"/>
      <c r="V44" s="225"/>
      <c r="W44" s="284"/>
      <c r="X44" s="284"/>
      <c r="Y44" s="284"/>
      <c r="Z44" s="284"/>
      <c r="AA44" s="516"/>
      <c r="AB44" s="327"/>
      <c r="AC44" s="227"/>
      <c r="AD44" s="227"/>
      <c r="AE44" s="227"/>
      <c r="AF44" s="516"/>
      <c r="AG44" s="266"/>
      <c r="AH44" s="264"/>
      <c r="AI44" s="264"/>
      <c r="AJ44" s="264"/>
      <c r="AK44" s="537"/>
      <c r="AL44" s="537"/>
      <c r="AM44" s="537"/>
      <c r="AN44" s="538"/>
      <c r="AO44" s="330"/>
      <c r="AP44" s="284"/>
      <c r="AQ44" s="284"/>
      <c r="AR44" s="284"/>
      <c r="AS44" s="291"/>
      <c r="AT44" s="516"/>
      <c r="AU44" s="537" t="s">
        <v>544</v>
      </c>
      <c r="AV44" s="537" t="s">
        <v>545</v>
      </c>
      <c r="AW44" s="329"/>
      <c r="AX44" s="302"/>
      <c r="AY44" s="206"/>
      <c r="AZ44" s="206"/>
      <c r="BA44" s="206"/>
      <c r="BB44" s="232"/>
    </row>
    <row r="45" spans="1:54" ht="11.25" customHeight="1">
      <c r="M45" s="218">
        <v>0.73958333333333703</v>
      </c>
      <c r="N45" s="204"/>
      <c r="O45" s="203"/>
      <c r="P45" s="203"/>
      <c r="Q45" s="205"/>
      <c r="R45" s="523"/>
      <c r="S45" s="229"/>
      <c r="T45" s="225"/>
      <c r="U45" s="225"/>
      <c r="V45" s="225"/>
      <c r="W45" s="284"/>
      <c r="X45" s="169"/>
      <c r="Y45" s="169"/>
      <c r="Z45" s="284"/>
      <c r="AA45" s="516"/>
      <c r="AB45" s="327"/>
      <c r="AC45" s="227"/>
      <c r="AD45" s="227"/>
      <c r="AE45" s="227"/>
      <c r="AF45" s="516"/>
      <c r="AG45" s="266"/>
      <c r="AH45" s="264"/>
      <c r="AI45" s="264"/>
      <c r="AJ45" s="264"/>
      <c r="AK45" s="537"/>
      <c r="AL45" s="537"/>
      <c r="AM45" s="537"/>
      <c r="AN45" s="538"/>
      <c r="AO45" s="330"/>
      <c r="AP45" s="284"/>
      <c r="AQ45" s="284"/>
      <c r="AR45" s="284"/>
      <c r="AS45" s="291"/>
      <c r="AT45" s="516"/>
      <c r="AU45" s="537"/>
      <c r="AV45" s="537"/>
      <c r="AW45" s="329"/>
      <c r="AX45" s="302"/>
      <c r="AY45" s="206"/>
      <c r="AZ45" s="206"/>
      <c r="BA45" s="206"/>
      <c r="BB45" s="232"/>
    </row>
    <row r="46" spans="1:54" ht="11.25" customHeight="1">
      <c r="M46" s="218">
        <v>0.750000000000004</v>
      </c>
      <c r="N46" s="204"/>
      <c r="O46" s="203"/>
      <c r="P46" s="203"/>
      <c r="Q46" s="205"/>
      <c r="R46" s="523"/>
      <c r="S46" s="204"/>
      <c r="T46" s="203"/>
      <c r="U46" s="203"/>
      <c r="V46" s="203"/>
      <c r="W46" s="284"/>
      <c r="X46" s="169"/>
      <c r="Y46" s="169"/>
      <c r="Z46" s="284"/>
      <c r="AA46" s="516"/>
      <c r="AB46" s="295"/>
      <c r="AC46" s="217"/>
      <c r="AD46" s="217"/>
      <c r="AE46" s="217"/>
      <c r="AF46" s="516"/>
      <c r="AG46" s="266"/>
      <c r="AH46" s="264"/>
      <c r="AI46" s="264"/>
      <c r="AJ46" s="264"/>
      <c r="AK46" s="321" t="s">
        <v>371</v>
      </c>
      <c r="AL46" s="321" t="s">
        <v>372</v>
      </c>
      <c r="AM46" s="537"/>
      <c r="AN46" s="538"/>
      <c r="AO46" s="332"/>
      <c r="AP46" s="284"/>
      <c r="AQ46" s="284"/>
      <c r="AR46" s="284"/>
      <c r="AS46" s="291"/>
      <c r="AT46" s="516"/>
      <c r="AU46" s="537"/>
      <c r="AV46" s="537"/>
      <c r="AW46" s="537" t="s">
        <v>546</v>
      </c>
      <c r="AX46" s="516" t="s">
        <v>446</v>
      </c>
      <c r="AY46" s="206"/>
      <c r="AZ46" s="206"/>
      <c r="BA46" s="206"/>
      <c r="BB46" s="232"/>
    </row>
    <row r="47" spans="1:54" ht="11.25" customHeight="1">
      <c r="M47" s="218">
        <v>0.76041666666667096</v>
      </c>
      <c r="N47" s="204"/>
      <c r="O47" s="203"/>
      <c r="P47" s="203"/>
      <c r="Q47" s="205"/>
      <c r="R47" s="523"/>
      <c r="S47" s="204"/>
      <c r="T47" s="203"/>
      <c r="U47" s="203"/>
      <c r="V47" s="203"/>
      <c r="W47" s="284"/>
      <c r="X47" s="169"/>
      <c r="Y47" s="169"/>
      <c r="Z47" s="284"/>
      <c r="AA47" s="516"/>
      <c r="AB47" s="295"/>
      <c r="AC47" s="217"/>
      <c r="AD47" s="217"/>
      <c r="AE47" s="217"/>
      <c r="AF47" s="516"/>
      <c r="AG47" s="266"/>
      <c r="AH47" s="264"/>
      <c r="AI47" s="264"/>
      <c r="AJ47" s="264"/>
      <c r="AK47" s="264"/>
      <c r="AL47" s="264"/>
      <c r="AM47" s="537"/>
      <c r="AN47" s="538"/>
      <c r="AO47" s="333"/>
      <c r="AP47" s="203"/>
      <c r="AQ47" s="203"/>
      <c r="AR47" s="203"/>
      <c r="AS47" s="205"/>
      <c r="AT47" s="516"/>
      <c r="AU47" s="537"/>
      <c r="AV47" s="537"/>
      <c r="AW47" s="537"/>
      <c r="AX47" s="516"/>
      <c r="AY47" s="206"/>
      <c r="AZ47" s="206"/>
      <c r="BA47" s="206"/>
      <c r="BB47" s="232"/>
    </row>
    <row r="48" spans="1:54" ht="11.25" customHeight="1">
      <c r="M48" s="218">
        <v>0.77083333333333803</v>
      </c>
      <c r="N48" s="204"/>
      <c r="O48" s="203"/>
      <c r="P48" s="203"/>
      <c r="Q48" s="205"/>
      <c r="R48" s="523"/>
      <c r="S48" s="204"/>
      <c r="T48" s="203"/>
      <c r="U48" s="203"/>
      <c r="V48" s="208"/>
      <c r="W48" s="208"/>
      <c r="X48" s="480"/>
      <c r="Y48" s="480"/>
      <c r="Z48" s="295"/>
      <c r="AA48" s="516"/>
      <c r="AB48" s="217"/>
      <c r="AC48" s="217"/>
      <c r="AD48" s="217"/>
      <c r="AE48" s="217"/>
      <c r="AF48" s="516"/>
      <c r="AG48" s="266"/>
      <c r="AH48" s="264"/>
      <c r="AI48" s="264"/>
      <c r="AJ48" s="264"/>
      <c r="AK48" s="264"/>
      <c r="AL48" s="264"/>
      <c r="AM48" s="239" t="s">
        <v>373</v>
      </c>
      <c r="AN48" s="239" t="s">
        <v>374</v>
      </c>
      <c r="AO48" s="516" t="s">
        <v>160</v>
      </c>
      <c r="AP48" s="203"/>
      <c r="AQ48" s="203"/>
      <c r="AR48" s="203"/>
      <c r="AS48" s="205"/>
      <c r="AT48" s="516"/>
      <c r="AU48" s="537"/>
      <c r="AV48" s="537"/>
      <c r="AW48" s="537"/>
      <c r="AX48" s="516"/>
      <c r="AY48" s="206"/>
      <c r="AZ48" s="206"/>
      <c r="BA48" s="206"/>
      <c r="BB48" s="232"/>
    </row>
    <row r="49" spans="13:54" ht="11.25" customHeight="1">
      <c r="M49" s="218">
        <v>0.781250000000005</v>
      </c>
      <c r="N49" s="204"/>
      <c r="O49" s="203"/>
      <c r="P49" s="203"/>
      <c r="Q49" s="205"/>
      <c r="R49" s="523"/>
      <c r="S49" s="204"/>
      <c r="T49" s="203"/>
      <c r="U49" s="203"/>
      <c r="V49" s="203"/>
      <c r="W49" s="203"/>
      <c r="X49" s="169"/>
      <c r="Y49" s="169"/>
      <c r="Z49" s="295"/>
      <c r="AA49" s="516"/>
      <c r="AB49" s="217"/>
      <c r="AC49" s="217"/>
      <c r="AD49" s="217"/>
      <c r="AE49" s="217"/>
      <c r="AF49" s="516"/>
      <c r="AG49" s="266"/>
      <c r="AH49" s="264"/>
      <c r="AI49" s="264"/>
      <c r="AJ49" s="264"/>
      <c r="AK49" s="264"/>
      <c r="AL49" s="264"/>
      <c r="AM49" s="264"/>
      <c r="AN49" s="344"/>
      <c r="AO49" s="516"/>
      <c r="AP49" s="203"/>
      <c r="AQ49" s="284"/>
      <c r="AR49" s="284"/>
      <c r="AS49" s="205"/>
      <c r="AT49" s="516"/>
      <c r="AU49" s="537"/>
      <c r="AV49" s="537"/>
      <c r="AW49" s="537"/>
      <c r="AX49" s="302"/>
      <c r="AY49" s="206"/>
      <c r="AZ49" s="206"/>
      <c r="BA49" s="206"/>
      <c r="BB49" s="232"/>
    </row>
    <row r="50" spans="13:54" ht="26" customHeight="1" thickBot="1">
      <c r="M50" s="218">
        <v>0.79166666666667196</v>
      </c>
      <c r="N50" s="221"/>
      <c r="O50" s="222"/>
      <c r="P50" s="222"/>
      <c r="Q50" s="223"/>
      <c r="R50" s="527"/>
      <c r="S50" s="221"/>
      <c r="T50" s="222"/>
      <c r="U50" s="222"/>
      <c r="V50" s="222"/>
      <c r="W50" s="222"/>
      <c r="X50" s="245"/>
      <c r="Y50" s="245"/>
      <c r="Z50" s="224"/>
      <c r="AA50" s="517"/>
      <c r="AB50" s="224"/>
      <c r="AC50" s="224"/>
      <c r="AD50" s="224"/>
      <c r="AE50" s="224"/>
      <c r="AF50" s="517"/>
      <c r="AG50" s="348"/>
      <c r="AH50" s="349"/>
      <c r="AI50" s="349"/>
      <c r="AJ50" s="349"/>
      <c r="AK50" s="349"/>
      <c r="AL50" s="349"/>
      <c r="AM50" s="349"/>
      <c r="AN50" s="350"/>
      <c r="AO50" s="517"/>
      <c r="AP50" s="222"/>
      <c r="AQ50" s="294"/>
      <c r="AR50" s="294"/>
      <c r="AS50" s="223"/>
      <c r="AT50" s="517"/>
      <c r="AU50" s="537"/>
      <c r="AV50" s="537"/>
      <c r="AW50" s="537"/>
      <c r="AX50" s="392"/>
      <c r="AY50" s="245"/>
      <c r="AZ50" s="245"/>
      <c r="BA50" s="245"/>
      <c r="BB50" s="243"/>
    </row>
    <row r="51" spans="13:54" ht="18.5" customHeight="1">
      <c r="M51" s="218">
        <v>0.80208333333333903</v>
      </c>
      <c r="S51" s="284"/>
      <c r="T51" s="284"/>
      <c r="U51" s="284"/>
      <c r="V51" s="284"/>
      <c r="W51" s="284"/>
      <c r="X51" s="284"/>
      <c r="Y51" s="284"/>
      <c r="Z51" s="284"/>
      <c r="AA51" s="274"/>
      <c r="AF51" s="274"/>
      <c r="AQ51" s="284"/>
      <c r="AR51" s="284"/>
      <c r="AS51" s="284"/>
      <c r="AT51" s="424"/>
      <c r="AU51" s="421" t="s">
        <v>547</v>
      </c>
      <c r="AV51" s="421" t="s">
        <v>548</v>
      </c>
      <c r="AW51" s="537"/>
      <c r="AX51" s="301"/>
    </row>
    <row r="52" spans="13:54" ht="11.25" customHeight="1">
      <c r="M52" s="218">
        <v>0.812500000000006</v>
      </c>
      <c r="S52" s="284"/>
      <c r="T52" s="284"/>
      <c r="U52" s="284"/>
      <c r="V52" s="284"/>
      <c r="W52" s="284"/>
      <c r="X52" s="284"/>
      <c r="Y52" s="284"/>
      <c r="Z52" s="284"/>
      <c r="AA52" s="274"/>
      <c r="AF52" s="274"/>
      <c r="AQ52" s="284"/>
      <c r="AR52" s="284"/>
      <c r="AS52" s="284"/>
      <c r="AT52" s="424"/>
      <c r="AU52" s="329"/>
      <c r="AV52" s="329"/>
      <c r="AW52" s="537"/>
      <c r="AX52" s="301"/>
    </row>
    <row r="53" spans="13:54" ht="11.25" customHeight="1">
      <c r="M53" s="218">
        <v>0.82291666666667296</v>
      </c>
      <c r="S53" s="284"/>
      <c r="T53" s="284"/>
      <c r="U53" s="284"/>
      <c r="V53" s="284"/>
      <c r="W53" s="284"/>
      <c r="X53" s="284"/>
      <c r="Y53" s="284"/>
      <c r="Z53" s="284"/>
      <c r="AA53" s="274"/>
      <c r="AF53" s="274"/>
      <c r="AQ53" s="284"/>
      <c r="AR53" s="284"/>
      <c r="AS53" s="284"/>
      <c r="AT53" s="424"/>
      <c r="AU53" s="284"/>
      <c r="AV53" s="284"/>
      <c r="AW53" s="421" t="s">
        <v>549</v>
      </c>
      <c r="AX53" s="301"/>
    </row>
    <row r="54" spans="13:54" ht="11.25" customHeight="1">
      <c r="M54" s="218">
        <v>0.83333333333334003</v>
      </c>
      <c r="S54" s="284"/>
      <c r="T54" s="284"/>
      <c r="U54" s="284"/>
      <c r="V54" s="284"/>
      <c r="W54" s="284"/>
      <c r="X54" s="284"/>
      <c r="Y54" s="284"/>
      <c r="Z54" s="284"/>
      <c r="AA54" s="274"/>
      <c r="AF54" s="274"/>
      <c r="AS54" s="284"/>
      <c r="AT54" s="424"/>
      <c r="AU54" s="284"/>
      <c r="AV54" s="284"/>
      <c r="AW54" s="284"/>
      <c r="AX54" s="523" t="s">
        <v>550</v>
      </c>
    </row>
    <row r="55" spans="13:54" ht="11.25" customHeight="1">
      <c r="M55" s="218">
        <v>0.84375000000000699</v>
      </c>
      <c r="P55" s="208"/>
      <c r="Q55" s="208"/>
      <c r="S55" s="284"/>
      <c r="T55" s="284"/>
      <c r="U55" s="284"/>
      <c r="V55" s="284"/>
      <c r="W55" s="284"/>
      <c r="X55" s="284"/>
      <c r="Y55" s="284"/>
      <c r="Z55" s="284"/>
      <c r="AA55" s="274"/>
      <c r="AF55" s="274"/>
      <c r="AS55" s="284"/>
      <c r="AT55" s="424"/>
      <c r="AU55" s="284"/>
      <c r="AV55" s="284"/>
      <c r="AW55" s="284"/>
      <c r="AX55" s="523"/>
    </row>
    <row r="56" spans="13:54" ht="11.25" customHeight="1">
      <c r="M56" s="218">
        <v>0.85416666666667396</v>
      </c>
      <c r="P56" s="208"/>
      <c r="Q56" s="208"/>
      <c r="S56" s="284"/>
      <c r="T56" s="284"/>
      <c r="U56" s="284"/>
      <c r="V56" s="284"/>
      <c r="W56" s="284"/>
      <c r="X56" s="284"/>
      <c r="Y56" s="284"/>
      <c r="Z56" s="284"/>
      <c r="AA56" s="274"/>
      <c r="AD56" s="311"/>
      <c r="AE56" s="311"/>
      <c r="AF56" s="274"/>
      <c r="AS56" s="284"/>
      <c r="AT56" s="424"/>
      <c r="AU56" s="284"/>
      <c r="AV56" s="284"/>
      <c r="AW56" s="284"/>
      <c r="AX56" s="523"/>
    </row>
    <row r="57" spans="13:54" ht="11.25" customHeight="1">
      <c r="M57" s="218">
        <v>0.86458333333334103</v>
      </c>
      <c r="P57" s="208"/>
      <c r="Q57" s="208"/>
      <c r="AD57" s="311"/>
      <c r="AE57" s="311"/>
      <c r="AS57" s="284"/>
      <c r="AT57" s="424"/>
      <c r="AU57" s="284"/>
      <c r="AV57" s="284"/>
      <c r="AW57" s="284"/>
      <c r="AX57" s="523"/>
    </row>
    <row r="58" spans="13:54" ht="11.25" customHeight="1">
      <c r="M58" s="218">
        <v>0.87500000000000799</v>
      </c>
      <c r="P58" s="208"/>
      <c r="Q58" s="208"/>
      <c r="U58" s="208"/>
      <c r="V58" s="208"/>
      <c r="AD58" s="311"/>
      <c r="AE58" s="311"/>
      <c r="AS58" s="284"/>
      <c r="AT58" s="424"/>
      <c r="AU58" s="284"/>
      <c r="AV58" s="284"/>
      <c r="AW58" s="284"/>
      <c r="AX58" s="523"/>
    </row>
    <row r="59" spans="13:54" ht="11" customHeight="1">
      <c r="M59" s="218">
        <v>0.88541666666667496</v>
      </c>
      <c r="P59" s="208"/>
      <c r="Q59" s="208"/>
      <c r="U59" s="208"/>
      <c r="V59" s="208"/>
      <c r="AD59" s="311"/>
      <c r="AE59" s="311"/>
      <c r="AS59" s="284"/>
      <c r="AT59" s="424"/>
      <c r="AU59" s="284"/>
      <c r="AV59" s="284"/>
      <c r="AW59" s="284"/>
      <c r="AX59" s="523"/>
    </row>
    <row r="60" spans="13:54" ht="11.25" customHeight="1">
      <c r="M60" s="218">
        <v>0.89583333333334203</v>
      </c>
      <c r="P60" s="208"/>
      <c r="Q60" s="208"/>
      <c r="R60" s="276"/>
      <c r="U60" s="208"/>
      <c r="V60" s="208"/>
      <c r="AD60" s="311"/>
      <c r="AE60" s="311"/>
      <c r="AS60" s="284"/>
      <c r="AT60" s="424"/>
      <c r="AU60" s="284"/>
      <c r="AV60" s="284"/>
      <c r="AW60" s="284"/>
      <c r="AX60" s="523"/>
    </row>
    <row r="61" spans="13:54" ht="11.25" customHeight="1" thickBot="1">
      <c r="P61" s="196"/>
      <c r="Q61" s="169"/>
      <c r="R61" s="276"/>
      <c r="U61" s="208"/>
      <c r="V61" s="208"/>
      <c r="Y61" s="284"/>
      <c r="Z61" s="284"/>
      <c r="AA61" s="274"/>
      <c r="AD61" s="311"/>
      <c r="AE61" s="311"/>
      <c r="AF61" s="274"/>
      <c r="AS61" s="284"/>
      <c r="AT61" s="424"/>
      <c r="AU61" s="294"/>
      <c r="AV61" s="294"/>
      <c r="AW61" s="294"/>
      <c r="AX61" s="527"/>
    </row>
    <row r="62" spans="13:54" ht="11.25" customHeight="1">
      <c r="P62" s="206"/>
      <c r="Q62" s="206"/>
      <c r="R62" s="276"/>
      <c r="U62" s="208"/>
      <c r="V62" s="208"/>
      <c r="Y62" s="284"/>
      <c r="Z62" s="169"/>
      <c r="AA62" s="274"/>
      <c r="AB62" s="196"/>
      <c r="AC62" s="196"/>
      <c r="AD62" s="196"/>
      <c r="AE62" s="196"/>
      <c r="AF62" s="274"/>
      <c r="AT62" s="276"/>
    </row>
    <row r="63" spans="13:54" ht="11.25" customHeight="1">
      <c r="P63" s="208"/>
      <c r="Q63" s="208"/>
      <c r="R63" s="276"/>
      <c r="U63" s="208"/>
      <c r="V63" s="208"/>
      <c r="Y63" s="284"/>
      <c r="Z63" s="169"/>
      <c r="AA63" s="274"/>
      <c r="AB63" s="196"/>
      <c r="AC63" s="196"/>
      <c r="AD63" s="312"/>
      <c r="AE63" s="312"/>
      <c r="AF63" s="274"/>
    </row>
    <row r="64" spans="13:54" ht="11.25" customHeight="1">
      <c r="P64" s="208"/>
      <c r="Q64" s="208"/>
      <c r="R64" s="276"/>
      <c r="U64" s="196"/>
      <c r="V64" s="196"/>
      <c r="Y64" s="284"/>
      <c r="Z64" s="169"/>
      <c r="AA64" s="274"/>
      <c r="AB64" s="196"/>
      <c r="AC64" s="196"/>
      <c r="AD64" s="311"/>
      <c r="AE64" s="311"/>
      <c r="AF64" s="274"/>
    </row>
    <row r="65" spans="16:32" ht="11.25" customHeight="1">
      <c r="P65" s="208"/>
      <c r="Q65" s="208"/>
      <c r="R65" s="276"/>
      <c r="U65" s="206"/>
      <c r="V65" s="206"/>
      <c r="Y65" s="208"/>
      <c r="Z65" s="208"/>
      <c r="AA65" s="320"/>
      <c r="AB65" s="196"/>
      <c r="AC65" s="196"/>
      <c r="AD65" s="311"/>
      <c r="AE65" s="311"/>
      <c r="AF65" s="320"/>
    </row>
    <row r="66" spans="16:32" ht="11.25" customHeight="1">
      <c r="P66" s="208"/>
      <c r="Q66" s="208"/>
      <c r="R66" s="276"/>
      <c r="U66" s="208"/>
      <c r="V66" s="208"/>
      <c r="Y66" s="208"/>
      <c r="Z66" s="208"/>
      <c r="AA66" s="320"/>
      <c r="AB66" s="196"/>
      <c r="AC66" s="196"/>
      <c r="AD66" s="311"/>
      <c r="AE66" s="311"/>
      <c r="AF66" s="320"/>
    </row>
    <row r="67" spans="16:32" ht="11.25" customHeight="1">
      <c r="Q67" s="284"/>
      <c r="R67" s="276"/>
      <c r="U67" s="208"/>
      <c r="V67" s="208"/>
      <c r="Y67" s="208"/>
      <c r="Z67" s="208"/>
      <c r="AA67" s="320"/>
      <c r="AB67" s="196"/>
      <c r="AC67" s="196"/>
      <c r="AD67" s="311"/>
      <c r="AE67" s="311"/>
      <c r="AF67" s="320"/>
    </row>
    <row r="68" spans="16:32" ht="11.25" customHeight="1">
      <c r="Q68" s="284"/>
      <c r="R68" s="276"/>
      <c r="U68" s="208"/>
      <c r="V68" s="208"/>
      <c r="Y68" s="208"/>
      <c r="Z68" s="208"/>
      <c r="AA68" s="320"/>
      <c r="AB68" s="196"/>
      <c r="AC68" s="196"/>
      <c r="AD68" s="311"/>
      <c r="AE68" s="311"/>
      <c r="AF68" s="320"/>
    </row>
    <row r="69" spans="16:32" ht="11.25" customHeight="1">
      <c r="Q69" s="284"/>
      <c r="R69" s="276"/>
      <c r="U69" s="208"/>
      <c r="V69" s="208"/>
      <c r="Y69" s="208"/>
      <c r="Z69" s="208"/>
      <c r="AA69" s="320"/>
      <c r="AB69" s="196"/>
      <c r="AC69" s="196"/>
      <c r="AD69" s="311"/>
      <c r="AE69" s="311"/>
      <c r="AF69" s="320"/>
    </row>
    <row r="70" spans="16:32" ht="11.25" customHeight="1">
      <c r="Q70" s="284"/>
      <c r="R70" s="276"/>
      <c r="U70" s="208"/>
      <c r="V70" s="208"/>
      <c r="Y70" s="208"/>
      <c r="Z70" s="208"/>
      <c r="AA70" s="320"/>
      <c r="AB70" s="196"/>
      <c r="AC70" s="196"/>
      <c r="AD70" s="196"/>
      <c r="AE70" s="196"/>
      <c r="AF70" s="320"/>
    </row>
    <row r="71" spans="16:32" ht="11.25" customHeight="1">
      <c r="U71" s="208"/>
      <c r="V71" s="208"/>
      <c r="Y71" s="225"/>
      <c r="Z71" s="225"/>
      <c r="AA71" s="320"/>
      <c r="AB71" s="196"/>
      <c r="AC71" s="196"/>
      <c r="AD71" s="311"/>
      <c r="AE71" s="311"/>
      <c r="AF71" s="320"/>
    </row>
    <row r="72" spans="16:32" ht="11.25" customHeight="1">
      <c r="U72" s="196"/>
      <c r="V72" s="196"/>
      <c r="Y72" s="206"/>
      <c r="Z72" s="206"/>
      <c r="AA72" s="320"/>
      <c r="AB72" s="196"/>
      <c r="AC72" s="196"/>
      <c r="AD72" s="311"/>
      <c r="AE72" s="311"/>
      <c r="AF72" s="320"/>
    </row>
    <row r="73" spans="16:32" ht="11.25" customHeight="1">
      <c r="U73" s="206"/>
      <c r="V73" s="206"/>
      <c r="Y73" s="208"/>
      <c r="Z73" s="208"/>
      <c r="AA73" s="320"/>
      <c r="AB73" s="196"/>
      <c r="AC73" s="196"/>
      <c r="AD73" s="312"/>
      <c r="AE73" s="312"/>
      <c r="AF73" s="320"/>
    </row>
    <row r="74" spans="16:32" ht="11.25" customHeight="1">
      <c r="U74" s="208"/>
      <c r="V74" s="208"/>
      <c r="Y74" s="208"/>
      <c r="Z74" s="208"/>
      <c r="AA74" s="320"/>
      <c r="AB74" s="196"/>
      <c r="AC74" s="196"/>
      <c r="AD74" s="311"/>
      <c r="AE74" s="314"/>
      <c r="AF74" s="320"/>
    </row>
    <row r="75" spans="16:32" ht="11.25" customHeight="1">
      <c r="U75" s="208"/>
      <c r="V75" s="208"/>
      <c r="Y75" s="208"/>
      <c r="Z75" s="208"/>
      <c r="AA75" s="320"/>
      <c r="AB75" s="196"/>
      <c r="AC75" s="196"/>
      <c r="AD75" s="312"/>
      <c r="AE75" s="313"/>
      <c r="AF75" s="320"/>
    </row>
    <row r="76" spans="16:32" ht="11.25" customHeight="1">
      <c r="U76" s="208"/>
      <c r="V76" s="208"/>
      <c r="Y76" s="208"/>
      <c r="Z76" s="208"/>
      <c r="AA76" s="320"/>
      <c r="AB76" s="196"/>
      <c r="AC76" s="196"/>
      <c r="AD76" s="311"/>
      <c r="AE76" s="314"/>
      <c r="AF76" s="320"/>
    </row>
    <row r="77" spans="16:32" ht="11.25" customHeight="1">
      <c r="U77" s="208"/>
      <c r="V77" s="208"/>
      <c r="Y77" s="208"/>
      <c r="Z77" s="208"/>
      <c r="AA77" s="320"/>
      <c r="AB77" s="196"/>
      <c r="AC77" s="196"/>
      <c r="AD77" s="311"/>
      <c r="AE77" s="314"/>
      <c r="AF77" s="320"/>
    </row>
    <row r="78" spans="16:32" ht="11.25" customHeight="1">
      <c r="U78" s="208"/>
      <c r="V78" s="208"/>
      <c r="Y78" s="208"/>
      <c r="Z78" s="208"/>
      <c r="AA78" s="320"/>
      <c r="AB78" s="196"/>
      <c r="AC78" s="196"/>
      <c r="AD78" s="311"/>
      <c r="AE78" s="314"/>
      <c r="AF78" s="320"/>
    </row>
    <row r="79" spans="16:32" ht="11.25" customHeight="1">
      <c r="U79" s="208"/>
      <c r="V79" s="208"/>
      <c r="Y79" s="169"/>
      <c r="Z79" s="169"/>
      <c r="AA79" s="274"/>
      <c r="AB79" s="196"/>
      <c r="AC79" s="196"/>
      <c r="AD79" s="311"/>
      <c r="AE79" s="314"/>
      <c r="AF79" s="274"/>
    </row>
    <row r="80" spans="16:32" ht="11.25" customHeight="1">
      <c r="Y80" s="206"/>
      <c r="Z80" s="206"/>
      <c r="AA80" s="320"/>
      <c r="AB80" s="196"/>
      <c r="AC80" s="196"/>
      <c r="AD80" s="311"/>
      <c r="AE80" s="314"/>
      <c r="AF80" s="320"/>
    </row>
    <row r="81" spans="25:32" ht="11.25" customHeight="1">
      <c r="Y81" s="208"/>
      <c r="Z81" s="208"/>
      <c r="AA81" s="320"/>
      <c r="AB81" s="196"/>
      <c r="AC81" s="196"/>
      <c r="AD81" s="311"/>
      <c r="AE81" s="314"/>
      <c r="AF81" s="320"/>
    </row>
    <row r="82" spans="25:32" ht="11.25" customHeight="1">
      <c r="Y82" s="208"/>
      <c r="Z82" s="208"/>
      <c r="AA82" s="320"/>
      <c r="AB82" s="196"/>
      <c r="AC82" s="196"/>
      <c r="AD82" s="338"/>
      <c r="AE82" s="339"/>
      <c r="AF82" s="320"/>
    </row>
    <row r="83" spans="25:32" ht="11.25" customHeight="1">
      <c r="Y83" s="208"/>
      <c r="Z83" s="208"/>
      <c r="AA83" s="320"/>
      <c r="AB83" s="196"/>
      <c r="AC83" s="196"/>
      <c r="AD83" s="338"/>
      <c r="AE83" s="339"/>
      <c r="AF83" s="320"/>
    </row>
    <row r="84" spans="25:32" ht="11.25" customHeight="1">
      <c r="Y84" s="208"/>
      <c r="Z84" s="208"/>
      <c r="AA84" s="320"/>
      <c r="AB84" s="196"/>
      <c r="AC84" s="196"/>
      <c r="AD84" s="311"/>
      <c r="AE84" s="314"/>
      <c r="AF84" s="320"/>
    </row>
    <row r="85" spans="25:32" ht="11.25" customHeight="1">
      <c r="Y85" s="208"/>
      <c r="Z85" s="208"/>
      <c r="AA85" s="320"/>
      <c r="AB85" s="196"/>
      <c r="AC85" s="196"/>
      <c r="AD85" s="311"/>
      <c r="AE85" s="314"/>
      <c r="AF85" s="320"/>
    </row>
    <row r="86" spans="25:32" ht="11.25" customHeight="1">
      <c r="Y86" s="208"/>
      <c r="Z86" s="208"/>
      <c r="AA86" s="320"/>
      <c r="AB86" s="196"/>
      <c r="AC86" s="196"/>
      <c r="AD86" s="311"/>
      <c r="AE86" s="314"/>
      <c r="AF86" s="320"/>
    </row>
    <row r="87" spans="25:32" ht="11.25" customHeight="1">
      <c r="Z87" s="196"/>
      <c r="AB87" s="196"/>
      <c r="AC87" s="196"/>
      <c r="AD87" s="311"/>
      <c r="AE87" s="314"/>
      <c r="AF87" s="274"/>
    </row>
    <row r="88" spans="25:32" ht="11.25" customHeight="1">
      <c r="Z88" s="196"/>
      <c r="AB88" s="196"/>
      <c r="AC88" s="196"/>
      <c r="AD88" s="311"/>
      <c r="AE88" s="314"/>
      <c r="AF88" s="274"/>
    </row>
    <row r="89" spans="25:32" ht="11.25" customHeight="1">
      <c r="Z89" s="196"/>
      <c r="AB89" s="196"/>
      <c r="AC89" s="196"/>
      <c r="AD89" s="311"/>
      <c r="AE89" s="314"/>
      <c r="AF89" s="274"/>
    </row>
    <row r="90" spans="25:32" ht="11.25" customHeight="1">
      <c r="AE90" s="284"/>
      <c r="AF90" s="274"/>
    </row>
    <row r="91" spans="25:32" ht="11.25" customHeight="1">
      <c r="AE91" s="284"/>
      <c r="AF91" s="274"/>
    </row>
    <row r="92" spans="25:32" ht="11.25" customHeight="1">
      <c r="AE92" s="284"/>
      <c r="AF92" s="274"/>
    </row>
    <row r="93" spans="25:32" ht="11.25" customHeight="1">
      <c r="AE93" s="284"/>
      <c r="AF93" s="274"/>
    </row>
    <row r="94" spans="25:32" ht="11.25" customHeight="1">
      <c r="AE94" s="284"/>
      <c r="AF94" s="274"/>
    </row>
  </sheetData>
  <mergeCells count="178">
    <mergeCell ref="AN32:AN47"/>
    <mergeCell ref="AT18:AT20"/>
    <mergeCell ref="AT28:AT50"/>
    <mergeCell ref="AT22:AT23"/>
    <mergeCell ref="AG6:AG21"/>
    <mergeCell ref="AH6:AH21"/>
    <mergeCell ref="AI8:AI23"/>
    <mergeCell ref="AJ8:AJ23"/>
    <mergeCell ref="AG24:AG29"/>
    <mergeCell ref="AH24:AH29"/>
    <mergeCell ref="AN20:AN27"/>
    <mergeCell ref="AS22:AS27"/>
    <mergeCell ref="AO24:AO29"/>
    <mergeCell ref="AO32:AO34"/>
    <mergeCell ref="AO35:AO37"/>
    <mergeCell ref="AI26:AI31"/>
    <mergeCell ref="AO48:AO50"/>
    <mergeCell ref="AO10:AO11"/>
    <mergeCell ref="AO12:AO13"/>
    <mergeCell ref="AO38:AO39"/>
    <mergeCell ref="AO22:AO23"/>
    <mergeCell ref="AO18:AO21"/>
    <mergeCell ref="AK30:AK45"/>
    <mergeCell ref="AL30:AL45"/>
    <mergeCell ref="AM32:AM47"/>
    <mergeCell ref="AM20:AM27"/>
    <mergeCell ref="AJ26:AJ31"/>
    <mergeCell ref="AD16:AD21"/>
    <mergeCell ref="AE16:AE21"/>
    <mergeCell ref="AD28:AD33"/>
    <mergeCell ref="AE28:AE33"/>
    <mergeCell ref="AA42:AA50"/>
    <mergeCell ref="AA26:AA27"/>
    <mergeCell ref="AF42:AF50"/>
    <mergeCell ref="AF17:AF19"/>
    <mergeCell ref="AF20:AF21"/>
    <mergeCell ref="AF22:AF24"/>
    <mergeCell ref="AF25:AF27"/>
    <mergeCell ref="AF28:AF29"/>
    <mergeCell ref="R14:R16"/>
    <mergeCell ref="R17:R19"/>
    <mergeCell ref="R20:R22"/>
    <mergeCell ref="R23:R25"/>
    <mergeCell ref="R26:R27"/>
    <mergeCell ref="Z36:Z41"/>
    <mergeCell ref="U8:U13"/>
    <mergeCell ref="V8:V13"/>
    <mergeCell ref="U16:U21"/>
    <mergeCell ref="Q35:Q38"/>
    <mergeCell ref="AB14:AB19"/>
    <mergeCell ref="W34:W39"/>
    <mergeCell ref="W18:W23"/>
    <mergeCell ref="X18:X23"/>
    <mergeCell ref="AB34:AB39"/>
    <mergeCell ref="Y20:Y25"/>
    <mergeCell ref="Z20:Z25"/>
    <mergeCell ref="Y28:Y33"/>
    <mergeCell ref="Z28:Z33"/>
    <mergeCell ref="Y36:Y41"/>
    <mergeCell ref="AB26:AB31"/>
    <mergeCell ref="W26:W31"/>
    <mergeCell ref="R33:R35"/>
    <mergeCell ref="R36:R38"/>
    <mergeCell ref="R39:R50"/>
    <mergeCell ref="AA14:AA16"/>
    <mergeCell ref="AA17:AA19"/>
    <mergeCell ref="AA22:AA23"/>
    <mergeCell ref="AA20:AA21"/>
    <mergeCell ref="AA24:AA25"/>
    <mergeCell ref="AA28:AA30"/>
    <mergeCell ref="AA34:AA36"/>
    <mergeCell ref="AA37:AA39"/>
    <mergeCell ref="A1:K1"/>
    <mergeCell ref="X26:X31"/>
    <mergeCell ref="AC34:AC39"/>
    <mergeCell ref="T14:T19"/>
    <mergeCell ref="AC14:AC19"/>
    <mergeCell ref="N14:N17"/>
    <mergeCell ref="O14:O17"/>
    <mergeCell ref="P16:P19"/>
    <mergeCell ref="Q16:Q19"/>
    <mergeCell ref="O25:O30"/>
    <mergeCell ref="S22:S27"/>
    <mergeCell ref="T22:T27"/>
    <mergeCell ref="N33:N36"/>
    <mergeCell ref="O33:O36"/>
    <mergeCell ref="X34:X39"/>
    <mergeCell ref="S14:S19"/>
    <mergeCell ref="N25:N30"/>
    <mergeCell ref="V16:V21"/>
    <mergeCell ref="U24:U29"/>
    <mergeCell ref="V24:V29"/>
    <mergeCell ref="N3:Q3"/>
    <mergeCell ref="P27:P32"/>
    <mergeCell ref="Q27:Q32"/>
    <mergeCell ref="P35:P38"/>
    <mergeCell ref="AA6:AA7"/>
    <mergeCell ref="AG3:AN3"/>
    <mergeCell ref="AU3:AW3"/>
    <mergeCell ref="N6:N11"/>
    <mergeCell ref="O6:O11"/>
    <mergeCell ref="S6:S11"/>
    <mergeCell ref="T6:T11"/>
    <mergeCell ref="AB6:AB11"/>
    <mergeCell ref="AC6:AC11"/>
    <mergeCell ref="S3:Z3"/>
    <mergeCell ref="AQ6:AQ11"/>
    <mergeCell ref="P8:P13"/>
    <mergeCell ref="Q8:Q13"/>
    <mergeCell ref="AF6:AF7"/>
    <mergeCell ref="AR8:AR13"/>
    <mergeCell ref="AP6:AP11"/>
    <mergeCell ref="AK10:AK15"/>
    <mergeCell ref="AL10:AL15"/>
    <mergeCell ref="AM12:AM17"/>
    <mergeCell ref="AN12:AN17"/>
    <mergeCell ref="AT6:AT7"/>
    <mergeCell ref="AT13:AT15"/>
    <mergeCell ref="AT16:AT17"/>
    <mergeCell ref="R8:R9"/>
    <mergeCell ref="AW36:AW43"/>
    <mergeCell ref="AU44:AU50"/>
    <mergeCell ref="AV44:AV50"/>
    <mergeCell ref="AW46:AW52"/>
    <mergeCell ref="AS8:AS13"/>
    <mergeCell ref="AB3:AE3"/>
    <mergeCell ref="AP3:AS3"/>
    <mergeCell ref="AD8:AD13"/>
    <mergeCell ref="AE8:AE13"/>
    <mergeCell ref="AD36:AD41"/>
    <mergeCell ref="AE36:AE41"/>
    <mergeCell ref="AF14:AF16"/>
    <mergeCell ref="AR22:AR27"/>
    <mergeCell ref="AF34:AF36"/>
    <mergeCell ref="AF37:AF39"/>
    <mergeCell ref="AG32:AG39"/>
    <mergeCell ref="AH32:AH39"/>
    <mergeCell ref="AI34:AI41"/>
    <mergeCell ref="AJ34:AJ41"/>
    <mergeCell ref="AC26:AC31"/>
    <mergeCell ref="AP20:AP25"/>
    <mergeCell ref="AQ20:AQ25"/>
    <mergeCell ref="AK18:AK25"/>
    <mergeCell ref="AL18:AL25"/>
    <mergeCell ref="AY3:BA3"/>
    <mergeCell ref="AX15:AX16"/>
    <mergeCell ref="AX8:AX9"/>
    <mergeCell ref="AX20:AX21"/>
    <mergeCell ref="AX26:AX28"/>
    <mergeCell ref="AX36:AX38"/>
    <mergeCell ref="AX46:AX48"/>
    <mergeCell ref="AX54:AX61"/>
    <mergeCell ref="AY6:AY21"/>
    <mergeCell ref="AZ6:AZ21"/>
    <mergeCell ref="N19:O23"/>
    <mergeCell ref="P21:Q25"/>
    <mergeCell ref="AB21:AC24"/>
    <mergeCell ref="AD23:AE26"/>
    <mergeCell ref="AP13:AQ18"/>
    <mergeCell ref="AR15:AS20"/>
    <mergeCell ref="BA8:BA23"/>
    <mergeCell ref="AY24:AY39"/>
    <mergeCell ref="AZ24:AZ39"/>
    <mergeCell ref="BA26:BA41"/>
    <mergeCell ref="AU6:AU11"/>
    <mergeCell ref="AU13:AU16"/>
    <mergeCell ref="AU18:AU21"/>
    <mergeCell ref="AV6:AV11"/>
    <mergeCell ref="AV13:AV16"/>
    <mergeCell ref="AV18:AV21"/>
    <mergeCell ref="AW8:AW13"/>
    <mergeCell ref="AW15:AW18"/>
    <mergeCell ref="AW20:AW23"/>
    <mergeCell ref="AU24:AU31"/>
    <mergeCell ref="AV24:AV31"/>
    <mergeCell ref="AW26:AW33"/>
    <mergeCell ref="AU34:AU41"/>
    <mergeCell ref="AV34:AV41"/>
  </mergeCells>
  <phoneticPr fontId="13" type="noConversion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BBDC3D-5CB9-CA44-9A44-0427C00112B0}">
  <sheetPr>
    <tabColor theme="4"/>
  </sheetPr>
  <dimension ref="A1:BF73"/>
  <sheetViews>
    <sheetView topLeftCell="AK9" zoomScaleNormal="100" workbookViewId="0">
      <selection activeCell="V29" sqref="V29:V34"/>
    </sheetView>
  </sheetViews>
  <sheetFormatPr baseColWidth="10" defaultColWidth="6.83203125" defaultRowHeight="11.25" customHeight="1"/>
  <cols>
    <col min="1" max="1" width="17.5" style="192" hidden="1" customWidth="1"/>
    <col min="2" max="2" width="8.1640625" style="192" hidden="1" customWidth="1"/>
    <col min="3" max="3" width="31.33203125" style="192" hidden="1" customWidth="1"/>
    <col min="4" max="5" width="12" style="192" hidden="1" customWidth="1"/>
    <col min="6" max="6" width="12.83203125" style="192" hidden="1" customWidth="1"/>
    <col min="7" max="7" width="8.1640625" style="192" hidden="1" customWidth="1"/>
    <col min="8" max="8" width="34.83203125" style="192" hidden="1" customWidth="1"/>
    <col min="9" max="9" width="27.6640625" style="192" hidden="1" customWidth="1"/>
    <col min="10" max="10" width="20.6640625" style="192" hidden="1" customWidth="1"/>
    <col min="11" max="11" width="32" style="192" hidden="1" customWidth="1"/>
    <col min="12" max="12" width="0" style="195" hidden="1" customWidth="1"/>
    <col min="13" max="13" width="14.6640625" style="192" bestFit="1" customWidth="1"/>
    <col min="14" max="15" width="23.6640625" style="192" bestFit="1" customWidth="1"/>
    <col min="16" max="17" width="22.6640625" style="192" bestFit="1" customWidth="1"/>
    <col min="18" max="18" width="32.33203125" style="192" bestFit="1" customWidth="1"/>
    <col min="19" max="20" width="23.6640625" style="192" bestFit="1" customWidth="1"/>
    <col min="21" max="22" width="22.6640625" style="192" bestFit="1" customWidth="1"/>
    <col min="23" max="23" width="32.33203125" style="192" bestFit="1" customWidth="1"/>
    <col min="24" max="25" width="23.6640625" style="192" bestFit="1" customWidth="1"/>
    <col min="26" max="27" width="22.6640625" style="192" bestFit="1" customWidth="1"/>
    <col min="28" max="28" width="32.33203125" style="192" bestFit="1" customWidth="1"/>
    <col min="29" max="31" width="22.5" style="192" bestFit="1" customWidth="1"/>
    <col min="32" max="32" width="22.6640625" style="192" bestFit="1" customWidth="1"/>
    <col min="33" max="34" width="23.6640625" style="192" bestFit="1" customWidth="1"/>
    <col min="35" max="36" width="24.1640625" style="192" bestFit="1" customWidth="1"/>
    <col min="37" max="37" width="44.1640625" style="192" bestFit="1" customWidth="1"/>
    <col min="38" max="39" width="23.6640625" style="192" bestFit="1" customWidth="1"/>
    <col min="40" max="41" width="24.1640625" style="192" bestFit="1" customWidth="1"/>
    <col min="42" max="42" width="41.83203125" style="279" bestFit="1" customWidth="1"/>
    <col min="43" max="43" width="16" style="192" customWidth="1"/>
    <col min="44" max="44" width="15.6640625" style="192" customWidth="1"/>
    <col min="45" max="45" width="16.6640625" style="192" customWidth="1"/>
    <col min="46" max="46" width="15.5" style="192" customWidth="1"/>
    <col min="47" max="47" width="18.1640625" style="192" customWidth="1"/>
    <col min="48" max="48" width="24.5" style="192" customWidth="1"/>
    <col min="49" max="49" width="14.5" style="192" bestFit="1" customWidth="1"/>
    <col min="50" max="50" width="22.1640625" style="192" customWidth="1"/>
    <col min="51" max="51" width="16.1640625" style="192" customWidth="1"/>
    <col min="52" max="52" width="17.33203125" style="192" customWidth="1"/>
    <col min="53" max="53" width="19.83203125" style="192" customWidth="1"/>
    <col min="54" max="55" width="14.5" style="192" bestFit="1" customWidth="1"/>
    <col min="56" max="56" width="23.1640625" style="192" customWidth="1"/>
    <col min="57" max="57" width="25.1640625" style="192" customWidth="1"/>
    <col min="58" max="58" width="23.1640625" style="192" customWidth="1"/>
    <col min="59" max="72" width="21.83203125" style="192" customWidth="1"/>
    <col min="73" max="16384" width="6.83203125" style="192"/>
  </cols>
  <sheetData>
    <row r="1" spans="1:58" s="194" customFormat="1" ht="22" customHeight="1">
      <c r="A1" s="568" t="s">
        <v>0</v>
      </c>
      <c r="B1" s="568"/>
      <c r="C1" s="568"/>
      <c r="D1" s="568"/>
      <c r="E1" s="568"/>
      <c r="F1" s="568"/>
      <c r="G1" s="568"/>
      <c r="H1" s="568"/>
      <c r="I1" s="568"/>
      <c r="J1" s="568"/>
      <c r="K1" s="569"/>
      <c r="L1" s="137"/>
      <c r="M1" s="544" t="s">
        <v>1</v>
      </c>
      <c r="N1" s="544"/>
      <c r="O1" s="544"/>
      <c r="P1" s="544"/>
      <c r="Q1" s="544"/>
      <c r="R1" s="544"/>
      <c r="S1" s="544"/>
      <c r="T1" s="544"/>
      <c r="U1" s="544"/>
      <c r="V1" s="544"/>
      <c r="W1" s="544"/>
      <c r="X1" s="544"/>
      <c r="Y1" s="544"/>
      <c r="Z1" s="544"/>
      <c r="AA1" s="544"/>
      <c r="AB1" s="544"/>
      <c r="AC1" s="544"/>
      <c r="AD1" s="544"/>
      <c r="AE1" s="544"/>
      <c r="AF1" s="544"/>
      <c r="AG1" s="544"/>
      <c r="AH1" s="544"/>
      <c r="AI1" s="544"/>
      <c r="AJ1" s="544"/>
      <c r="AK1" s="544"/>
      <c r="AL1" s="544"/>
      <c r="AM1" s="544"/>
      <c r="AN1" s="544"/>
      <c r="AO1" s="544"/>
      <c r="AP1" s="544"/>
      <c r="AQ1" s="544"/>
      <c r="AR1" s="544"/>
      <c r="AS1" s="544"/>
      <c r="AT1" s="544"/>
      <c r="AU1" s="544"/>
      <c r="AV1" s="544"/>
      <c r="AW1" s="544"/>
      <c r="AX1" s="544"/>
      <c r="AY1" s="544"/>
      <c r="AZ1" s="544"/>
      <c r="BA1" s="544"/>
      <c r="BB1" s="544"/>
      <c r="BC1" s="544"/>
      <c r="BD1" s="544"/>
      <c r="BE1" s="544"/>
      <c r="BF1" s="544"/>
    </row>
    <row r="2" spans="1:58" s="194" customFormat="1" ht="24" customHeight="1" thickBot="1">
      <c r="A2" s="378" t="s">
        <v>167</v>
      </c>
      <c r="B2" s="378" t="s">
        <v>168</v>
      </c>
      <c r="C2" s="378" t="s">
        <v>169</v>
      </c>
      <c r="D2" s="378" t="s">
        <v>170</v>
      </c>
      <c r="E2" s="378" t="s">
        <v>171</v>
      </c>
      <c r="F2" s="378" t="s">
        <v>172</v>
      </c>
      <c r="G2" s="378" t="s">
        <v>173</v>
      </c>
      <c r="H2" s="378" t="s">
        <v>174</v>
      </c>
      <c r="I2" s="378" t="s">
        <v>175</v>
      </c>
      <c r="J2" s="378" t="s">
        <v>176</v>
      </c>
      <c r="K2" s="378" t="s">
        <v>177</v>
      </c>
      <c r="L2" s="137"/>
      <c r="M2" s="388" t="s">
        <v>14</v>
      </c>
      <c r="N2" s="309" t="s">
        <v>23</v>
      </c>
      <c r="O2" s="310" t="s">
        <v>21</v>
      </c>
      <c r="P2" s="310" t="s">
        <v>24</v>
      </c>
      <c r="Q2" s="310" t="s">
        <v>18</v>
      </c>
      <c r="R2" s="310"/>
      <c r="S2" s="309" t="s">
        <v>23</v>
      </c>
      <c r="T2" s="310" t="s">
        <v>21</v>
      </c>
      <c r="U2" s="310" t="s">
        <v>24</v>
      </c>
      <c r="V2" s="310" t="s">
        <v>18</v>
      </c>
      <c r="W2" s="310"/>
      <c r="X2" s="309" t="s">
        <v>23</v>
      </c>
      <c r="Y2" s="310" t="s">
        <v>21</v>
      </c>
      <c r="Z2" s="310" t="s">
        <v>24</v>
      </c>
      <c r="AA2" s="310" t="s">
        <v>18</v>
      </c>
      <c r="AB2" s="310"/>
      <c r="AC2" s="374" t="s">
        <v>19</v>
      </c>
      <c r="AD2" s="374" t="s">
        <v>20</v>
      </c>
      <c r="AE2" s="374" t="s">
        <v>24</v>
      </c>
      <c r="AF2" s="374" t="s">
        <v>18</v>
      </c>
      <c r="AG2" s="374" t="s">
        <v>23</v>
      </c>
      <c r="AH2" s="374" t="s">
        <v>21</v>
      </c>
      <c r="AI2" s="374" t="s">
        <v>22</v>
      </c>
      <c r="AJ2" s="374" t="s">
        <v>25</v>
      </c>
      <c r="AK2" s="374"/>
      <c r="AL2" s="374" t="s">
        <v>384</v>
      </c>
      <c r="AM2" s="374" t="s">
        <v>20</v>
      </c>
      <c r="AN2" s="374" t="s">
        <v>385</v>
      </c>
      <c r="AO2" s="374" t="s">
        <v>18</v>
      </c>
      <c r="AP2" s="315"/>
      <c r="AQ2" s="411" t="s">
        <v>551</v>
      </c>
      <c r="AR2" s="411" t="s">
        <v>552</v>
      </c>
      <c r="AS2" s="411" t="s">
        <v>553</v>
      </c>
      <c r="AT2" s="411" t="s">
        <v>386</v>
      </c>
      <c r="AU2" s="411" t="s">
        <v>387</v>
      </c>
      <c r="AV2" s="411" t="s">
        <v>388</v>
      </c>
      <c r="AW2" s="411" t="s">
        <v>554</v>
      </c>
      <c r="AX2" s="411"/>
      <c r="AY2" s="411" t="s">
        <v>551</v>
      </c>
      <c r="AZ2" s="411" t="s">
        <v>552</v>
      </c>
      <c r="BA2" s="411" t="s">
        <v>553</v>
      </c>
      <c r="BB2" s="411" t="s">
        <v>386</v>
      </c>
      <c r="BC2" s="411" t="s">
        <v>387</v>
      </c>
      <c r="BD2" s="411" t="s">
        <v>388</v>
      </c>
      <c r="BE2" s="411" t="s">
        <v>554</v>
      </c>
      <c r="BF2" s="374"/>
    </row>
    <row r="3" spans="1:58" ht="28" customHeight="1">
      <c r="A3" s="201" t="s">
        <v>178</v>
      </c>
      <c r="B3" s="201">
        <v>1</v>
      </c>
      <c r="C3" s="201" t="s">
        <v>179</v>
      </c>
      <c r="D3" s="201">
        <v>1.5</v>
      </c>
      <c r="E3" s="201"/>
      <c r="F3" s="201">
        <v>67</v>
      </c>
      <c r="G3" s="201">
        <v>8</v>
      </c>
      <c r="H3" s="201" t="s">
        <v>180</v>
      </c>
      <c r="I3" s="201" t="s">
        <v>31</v>
      </c>
      <c r="J3" s="201" t="s">
        <v>47</v>
      </c>
      <c r="K3" s="201" t="s">
        <v>33</v>
      </c>
      <c r="M3" s="215"/>
      <c r="N3" s="561" t="s">
        <v>555</v>
      </c>
      <c r="O3" s="562"/>
      <c r="P3" s="562"/>
      <c r="Q3" s="581"/>
      <c r="R3" s="307" t="s">
        <v>556</v>
      </c>
      <c r="S3" s="561" t="s">
        <v>557</v>
      </c>
      <c r="T3" s="562"/>
      <c r="U3" s="562"/>
      <c r="V3" s="581"/>
      <c r="W3" s="307" t="s">
        <v>558</v>
      </c>
      <c r="X3" s="561" t="s">
        <v>559</v>
      </c>
      <c r="Y3" s="562"/>
      <c r="Z3" s="562"/>
      <c r="AA3" s="581"/>
      <c r="AB3" s="307" t="s">
        <v>560</v>
      </c>
      <c r="AC3" s="561" t="s">
        <v>561</v>
      </c>
      <c r="AD3" s="562"/>
      <c r="AE3" s="562"/>
      <c r="AF3" s="562"/>
      <c r="AG3" s="562"/>
      <c r="AH3" s="562"/>
      <c r="AI3" s="562"/>
      <c r="AJ3" s="581"/>
      <c r="AK3" s="316" t="s">
        <v>562</v>
      </c>
      <c r="AL3" s="562" t="s">
        <v>563</v>
      </c>
      <c r="AM3" s="562"/>
      <c r="AN3" s="562"/>
      <c r="AO3" s="581"/>
      <c r="AP3" s="382" t="s">
        <v>398</v>
      </c>
      <c r="AQ3" s="550" t="s">
        <v>564</v>
      </c>
      <c r="AR3" s="551"/>
      <c r="AS3" s="551"/>
      <c r="AT3" s="551"/>
      <c r="AU3" s="551"/>
      <c r="AV3" s="551"/>
      <c r="AW3" s="552"/>
      <c r="AX3" s="432" t="s">
        <v>565</v>
      </c>
      <c r="AY3" s="561" t="s">
        <v>566</v>
      </c>
      <c r="AZ3" s="562"/>
      <c r="BA3" s="562"/>
      <c r="BB3" s="562"/>
      <c r="BC3" s="562"/>
      <c r="BD3" s="562"/>
      <c r="BE3" s="562"/>
      <c r="BF3" s="432" t="s">
        <v>567</v>
      </c>
    </row>
    <row r="4" spans="1:58" ht="28" customHeight="1">
      <c r="A4" s="201"/>
      <c r="B4" s="201"/>
      <c r="C4" s="201"/>
      <c r="D4" s="201"/>
      <c r="E4" s="201"/>
      <c r="F4" s="201"/>
      <c r="G4" s="201"/>
      <c r="H4" s="201"/>
      <c r="I4" s="201"/>
      <c r="J4" s="201"/>
      <c r="K4" s="201"/>
      <c r="M4" s="215"/>
      <c r="N4" s="470"/>
      <c r="O4" s="471"/>
      <c r="P4" s="471"/>
      <c r="Q4" s="471"/>
      <c r="R4" s="307"/>
      <c r="S4" s="470"/>
      <c r="T4" s="471"/>
      <c r="U4" s="471"/>
      <c r="V4" s="471"/>
      <c r="W4" s="307"/>
      <c r="X4" s="470"/>
      <c r="Y4" s="471"/>
      <c r="Z4" s="471"/>
      <c r="AA4" s="471"/>
      <c r="AB4" s="307"/>
      <c r="AC4" s="470"/>
      <c r="AD4" s="471"/>
      <c r="AE4" s="471"/>
      <c r="AF4" s="471"/>
      <c r="AG4" s="471"/>
      <c r="AH4" s="471"/>
      <c r="AI4" s="471"/>
      <c r="AJ4" s="473"/>
      <c r="AK4" s="316"/>
      <c r="AL4" s="471"/>
      <c r="AM4" s="471"/>
      <c r="AN4" s="471"/>
      <c r="AO4" s="473"/>
      <c r="AP4" s="382"/>
      <c r="AQ4" s="470"/>
      <c r="AR4" s="471"/>
      <c r="AS4" s="471"/>
      <c r="AT4" s="463" t="s">
        <v>568</v>
      </c>
      <c r="AU4" s="464" t="s">
        <v>569</v>
      </c>
      <c r="AV4" s="471"/>
      <c r="AW4" s="473"/>
      <c r="AX4" s="461"/>
      <c r="AY4" s="462"/>
      <c r="AZ4" s="462"/>
      <c r="BA4" s="462"/>
      <c r="BB4" s="463" t="s">
        <v>568</v>
      </c>
      <c r="BC4" s="464" t="s">
        <v>569</v>
      </c>
      <c r="BD4" s="462"/>
      <c r="BE4" s="462"/>
      <c r="BF4" s="461"/>
    </row>
    <row r="5" spans="1:58" ht="28" customHeight="1">
      <c r="A5" s="201" t="s">
        <v>178</v>
      </c>
      <c r="B5" s="200">
        <v>1</v>
      </c>
      <c r="C5" s="201" t="s">
        <v>29</v>
      </c>
      <c r="D5" s="200">
        <v>1.5</v>
      </c>
      <c r="E5" s="201"/>
      <c r="F5" s="200">
        <v>67</v>
      </c>
      <c r="G5" s="200">
        <v>8</v>
      </c>
      <c r="H5" s="201" t="s">
        <v>30</v>
      </c>
      <c r="I5" s="201" t="s">
        <v>31</v>
      </c>
      <c r="J5" s="201" t="s">
        <v>32</v>
      </c>
      <c r="K5" s="201" t="s">
        <v>33</v>
      </c>
      <c r="M5" s="216">
        <v>0.3125</v>
      </c>
      <c r="N5" s="209"/>
      <c r="O5" s="206"/>
      <c r="P5" s="206"/>
      <c r="Q5" s="206"/>
      <c r="R5" s="301"/>
      <c r="S5" s="209"/>
      <c r="T5" s="206"/>
      <c r="U5" s="206"/>
      <c r="V5" s="206"/>
      <c r="W5" s="301"/>
      <c r="X5" s="209"/>
      <c r="Y5" s="206"/>
      <c r="Z5" s="206"/>
      <c r="AA5" s="206"/>
      <c r="AB5" s="301"/>
      <c r="AC5" s="204"/>
      <c r="AD5" s="203"/>
      <c r="AE5" s="203"/>
      <c r="AF5" s="203"/>
      <c r="AG5" s="203"/>
      <c r="AH5" s="203"/>
      <c r="AI5" s="203"/>
      <c r="AJ5" s="205"/>
      <c r="AK5" s="302"/>
      <c r="AL5" s="203"/>
      <c r="AM5" s="203"/>
      <c r="AN5" s="203"/>
      <c r="AO5" s="205"/>
      <c r="AP5" s="342"/>
      <c r="AQ5" s="413"/>
      <c r="AR5" s="329"/>
      <c r="AS5" s="329"/>
      <c r="AT5" s="520" t="s">
        <v>570</v>
      </c>
      <c r="AU5" s="520" t="s">
        <v>571</v>
      </c>
      <c r="AV5" s="329"/>
      <c r="AW5" s="425"/>
      <c r="AX5" s="232"/>
      <c r="AY5" s="206"/>
      <c r="AZ5" s="206"/>
      <c r="BA5" s="206"/>
      <c r="BB5" s="520" t="s">
        <v>572</v>
      </c>
      <c r="BC5" s="520" t="s">
        <v>573</v>
      </c>
      <c r="BD5" s="329"/>
      <c r="BE5" s="329"/>
      <c r="BF5" s="232"/>
    </row>
    <row r="6" spans="1:58" ht="28" customHeight="1">
      <c r="A6" s="201" t="s">
        <v>178</v>
      </c>
      <c r="B6" s="200">
        <v>1</v>
      </c>
      <c r="C6" s="201" t="s">
        <v>193</v>
      </c>
      <c r="D6" s="200"/>
      <c r="E6" s="201"/>
      <c r="F6" s="200">
        <v>67</v>
      </c>
      <c r="G6" s="200"/>
      <c r="H6" s="201" t="s">
        <v>194</v>
      </c>
      <c r="I6" s="201" t="s">
        <v>31</v>
      </c>
      <c r="J6" s="201" t="s">
        <v>47</v>
      </c>
      <c r="K6" s="201" t="s">
        <v>33</v>
      </c>
      <c r="M6" s="218">
        <v>0.32291666666666669</v>
      </c>
      <c r="N6" s="298" t="s">
        <v>195</v>
      </c>
      <c r="O6" s="299" t="s">
        <v>196</v>
      </c>
      <c r="P6" s="299"/>
      <c r="Q6" s="299"/>
      <c r="R6" s="301"/>
      <c r="S6" s="298" t="s">
        <v>197</v>
      </c>
      <c r="T6" s="299" t="s">
        <v>198</v>
      </c>
      <c r="U6" s="299"/>
      <c r="V6" s="299"/>
      <c r="W6" s="301"/>
      <c r="X6" s="298" t="s">
        <v>199</v>
      </c>
      <c r="Y6" s="299" t="s">
        <v>200</v>
      </c>
      <c r="Z6" s="299"/>
      <c r="AA6" s="299"/>
      <c r="AB6" s="301"/>
      <c r="AC6" s="298" t="s">
        <v>201</v>
      </c>
      <c r="AD6" s="299" t="s">
        <v>202</v>
      </c>
      <c r="AE6" s="203"/>
      <c r="AF6" s="203"/>
      <c r="AG6" s="203"/>
      <c r="AH6" s="203"/>
      <c r="AI6" s="203"/>
      <c r="AJ6" s="205"/>
      <c r="AK6" s="302"/>
      <c r="AL6" s="298" t="s">
        <v>203</v>
      </c>
      <c r="AM6" s="299" t="s">
        <v>204</v>
      </c>
      <c r="AN6" s="203"/>
      <c r="AO6" s="205"/>
      <c r="AP6" s="342"/>
      <c r="AQ6" s="413"/>
      <c r="AR6" s="329"/>
      <c r="AS6" s="329"/>
      <c r="AT6" s="520"/>
      <c r="AU6" s="520"/>
      <c r="AV6" s="299" t="s">
        <v>574</v>
      </c>
      <c r="AW6" s="299" t="s">
        <v>575</v>
      </c>
      <c r="AX6" s="232"/>
      <c r="AY6" s="206"/>
      <c r="AZ6" s="206"/>
      <c r="BA6" s="206"/>
      <c r="BB6" s="520"/>
      <c r="BC6" s="520"/>
      <c r="BD6" s="299" t="s">
        <v>574</v>
      </c>
      <c r="BE6" s="299" t="s">
        <v>575</v>
      </c>
      <c r="BF6" s="232"/>
    </row>
    <row r="7" spans="1:58" ht="28" customHeight="1">
      <c r="A7" s="201" t="s">
        <v>178</v>
      </c>
      <c r="B7" s="200">
        <v>2</v>
      </c>
      <c r="C7" s="201" t="s">
        <v>205</v>
      </c>
      <c r="D7" s="200">
        <v>1.5</v>
      </c>
      <c r="E7" s="201"/>
      <c r="F7" s="200">
        <v>59</v>
      </c>
      <c r="G7" s="200">
        <v>8</v>
      </c>
      <c r="H7" s="201" t="s">
        <v>180</v>
      </c>
      <c r="I7" s="201" t="s">
        <v>31</v>
      </c>
      <c r="J7" s="201" t="s">
        <v>47</v>
      </c>
      <c r="K7" s="201" t="s">
        <v>33</v>
      </c>
      <c r="M7" s="218">
        <v>0.33333333333333298</v>
      </c>
      <c r="N7" s="547" t="s">
        <v>206</v>
      </c>
      <c r="O7" s="541" t="s">
        <v>207</v>
      </c>
      <c r="P7" s="480"/>
      <c r="Q7" s="480"/>
      <c r="R7" s="301"/>
      <c r="S7" s="547" t="s">
        <v>576</v>
      </c>
      <c r="T7" s="541" t="s">
        <v>577</v>
      </c>
      <c r="U7" s="480"/>
      <c r="V7" s="480"/>
      <c r="W7" s="301"/>
      <c r="X7" s="585" t="s">
        <v>578</v>
      </c>
      <c r="Y7" s="582" t="s">
        <v>579</v>
      </c>
      <c r="Z7" s="480"/>
      <c r="AA7" s="480"/>
      <c r="AB7" s="301"/>
      <c r="AC7" s="586" t="s">
        <v>212</v>
      </c>
      <c r="AD7" s="520" t="s">
        <v>213</v>
      </c>
      <c r="AE7" s="299"/>
      <c r="AF7" s="300"/>
      <c r="AG7" s="290"/>
      <c r="AH7" s="203"/>
      <c r="AI7" s="203"/>
      <c r="AJ7" s="205"/>
      <c r="AK7" s="302"/>
      <c r="AL7" s="520" t="s">
        <v>411</v>
      </c>
      <c r="AM7" s="520" t="s">
        <v>580</v>
      </c>
      <c r="AN7" s="203"/>
      <c r="AO7" s="205"/>
      <c r="AP7" s="584" t="s">
        <v>413</v>
      </c>
      <c r="AQ7" s="413"/>
      <c r="AR7" s="329"/>
      <c r="AS7" s="329"/>
      <c r="AT7" s="520"/>
      <c r="AU7" s="520"/>
      <c r="AV7" s="520" t="s">
        <v>581</v>
      </c>
      <c r="AW7" s="521" t="s">
        <v>582</v>
      </c>
      <c r="AX7" s="232"/>
      <c r="AY7" s="206"/>
      <c r="AZ7" s="206"/>
      <c r="BA7" s="206"/>
      <c r="BB7" s="520"/>
      <c r="BC7" s="520"/>
      <c r="BD7" s="520" t="s">
        <v>583</v>
      </c>
      <c r="BE7" s="520" t="s">
        <v>584</v>
      </c>
      <c r="BF7" s="232"/>
    </row>
    <row r="8" spans="1:58" ht="28" customHeight="1">
      <c r="A8" s="201" t="s">
        <v>178</v>
      </c>
      <c r="B8" s="200">
        <v>2</v>
      </c>
      <c r="C8" s="201" t="s">
        <v>217</v>
      </c>
      <c r="D8" s="200">
        <v>1.5</v>
      </c>
      <c r="E8" s="201"/>
      <c r="F8" s="200">
        <v>59</v>
      </c>
      <c r="G8" s="200">
        <v>8</v>
      </c>
      <c r="H8" s="201" t="s">
        <v>46</v>
      </c>
      <c r="I8" s="201" t="s">
        <v>31</v>
      </c>
      <c r="J8" s="201" t="s">
        <v>47</v>
      </c>
      <c r="K8" s="201" t="s">
        <v>33</v>
      </c>
      <c r="M8" s="218">
        <v>0.34375</v>
      </c>
      <c r="N8" s="547"/>
      <c r="O8" s="541"/>
      <c r="P8" s="299" t="s">
        <v>218</v>
      </c>
      <c r="Q8" s="299" t="s">
        <v>219</v>
      </c>
      <c r="R8" s="301"/>
      <c r="S8" s="547"/>
      <c r="T8" s="541"/>
      <c r="U8" s="299" t="s">
        <v>220</v>
      </c>
      <c r="V8" s="299" t="s">
        <v>221</v>
      </c>
      <c r="W8" s="301"/>
      <c r="X8" s="585"/>
      <c r="Y8" s="582"/>
      <c r="Z8" s="299" t="s">
        <v>222</v>
      </c>
      <c r="AA8" s="299" t="s">
        <v>223</v>
      </c>
      <c r="AB8" s="301"/>
      <c r="AC8" s="586"/>
      <c r="AD8" s="520"/>
      <c r="AE8" s="299" t="s">
        <v>224</v>
      </c>
      <c r="AF8" s="299" t="s">
        <v>225</v>
      </c>
      <c r="AG8" s="203"/>
      <c r="AH8" s="203"/>
      <c r="AI8" s="203"/>
      <c r="AJ8" s="205"/>
      <c r="AK8" s="302"/>
      <c r="AL8" s="520"/>
      <c r="AM8" s="520"/>
      <c r="AN8" s="299" t="s">
        <v>226</v>
      </c>
      <c r="AO8" s="299" t="s">
        <v>227</v>
      </c>
      <c r="AP8" s="584"/>
      <c r="AQ8" s="426" t="s">
        <v>585</v>
      </c>
      <c r="AR8" s="329"/>
      <c r="AS8" s="329"/>
      <c r="AT8" s="520"/>
      <c r="AU8" s="520"/>
      <c r="AV8" s="520"/>
      <c r="AW8" s="521"/>
      <c r="AX8" s="232"/>
      <c r="AY8" s="426" t="s">
        <v>585</v>
      </c>
      <c r="AZ8" s="329"/>
      <c r="BA8" s="329"/>
      <c r="BB8" s="520"/>
      <c r="BC8" s="520"/>
      <c r="BD8" s="520"/>
      <c r="BE8" s="520"/>
      <c r="BF8" s="232"/>
    </row>
    <row r="9" spans="1:58" ht="28" customHeight="1">
      <c r="A9" s="201" t="s">
        <v>178</v>
      </c>
      <c r="B9" s="200">
        <v>2</v>
      </c>
      <c r="C9" s="201" t="s">
        <v>228</v>
      </c>
      <c r="D9" s="200"/>
      <c r="E9" s="201"/>
      <c r="F9" s="200">
        <v>59</v>
      </c>
      <c r="G9" s="200"/>
      <c r="H9" s="201" t="s">
        <v>180</v>
      </c>
      <c r="I9" s="201" t="s">
        <v>31</v>
      </c>
      <c r="J9" s="201" t="s">
        <v>47</v>
      </c>
      <c r="K9" s="201" t="s">
        <v>33</v>
      </c>
      <c r="M9" s="218">
        <v>0.35416666666666702</v>
      </c>
      <c r="N9" s="547"/>
      <c r="O9" s="541"/>
      <c r="P9" s="541" t="s">
        <v>229</v>
      </c>
      <c r="Q9" s="556" t="s">
        <v>230</v>
      </c>
      <c r="R9" s="523" t="s">
        <v>231</v>
      </c>
      <c r="S9" s="547"/>
      <c r="T9" s="541"/>
      <c r="U9" s="541" t="s">
        <v>586</v>
      </c>
      <c r="V9" s="541" t="s">
        <v>535</v>
      </c>
      <c r="W9" s="523" t="s">
        <v>231</v>
      </c>
      <c r="X9" s="585"/>
      <c r="Y9" s="582"/>
      <c r="Z9" s="582" t="s">
        <v>587</v>
      </c>
      <c r="AA9" s="582" t="s">
        <v>588</v>
      </c>
      <c r="AB9" s="523" t="s">
        <v>231</v>
      </c>
      <c r="AC9" s="586"/>
      <c r="AD9" s="520"/>
      <c r="AE9" s="520" t="s">
        <v>589</v>
      </c>
      <c r="AF9" s="520" t="s">
        <v>590</v>
      </c>
      <c r="AG9" s="203"/>
      <c r="AH9" s="203"/>
      <c r="AI9" s="203"/>
      <c r="AJ9" s="205"/>
      <c r="AK9" s="516" t="s">
        <v>138</v>
      </c>
      <c r="AL9" s="520"/>
      <c r="AM9" s="520"/>
      <c r="AN9" s="520" t="s">
        <v>425</v>
      </c>
      <c r="AO9" s="521" t="s">
        <v>426</v>
      </c>
      <c r="AP9" s="342"/>
      <c r="AQ9" s="574" t="s">
        <v>591</v>
      </c>
      <c r="AR9" s="208"/>
      <c r="AS9" s="429"/>
      <c r="AT9" s="520"/>
      <c r="AU9" s="520"/>
      <c r="AV9" s="520"/>
      <c r="AW9" s="521"/>
      <c r="AX9" s="415"/>
      <c r="AY9" s="529" t="s">
        <v>592</v>
      </c>
      <c r="AZ9" s="329"/>
      <c r="BA9" s="329"/>
      <c r="BB9" s="520"/>
      <c r="BC9" s="520"/>
      <c r="BD9" s="520"/>
      <c r="BE9" s="520"/>
      <c r="BF9" s="415"/>
    </row>
    <row r="10" spans="1:58" ht="28" customHeight="1">
      <c r="A10" s="201" t="s">
        <v>178</v>
      </c>
      <c r="B10" s="200">
        <v>2</v>
      </c>
      <c r="C10" s="201" t="s">
        <v>240</v>
      </c>
      <c r="D10" s="200"/>
      <c r="E10" s="201"/>
      <c r="F10" s="200">
        <v>59</v>
      </c>
      <c r="G10" s="200"/>
      <c r="H10" s="201" t="s">
        <v>30</v>
      </c>
      <c r="I10" s="201" t="s">
        <v>31</v>
      </c>
      <c r="J10" s="201" t="s">
        <v>32</v>
      </c>
      <c r="K10" s="201" t="s">
        <v>33</v>
      </c>
      <c r="M10" s="218">
        <v>0.36458333333333298</v>
      </c>
      <c r="N10" s="547"/>
      <c r="O10" s="541"/>
      <c r="P10" s="541"/>
      <c r="Q10" s="556"/>
      <c r="R10" s="523"/>
      <c r="S10" s="547"/>
      <c r="T10" s="541"/>
      <c r="U10" s="541"/>
      <c r="V10" s="541"/>
      <c r="W10" s="523"/>
      <c r="X10" s="585"/>
      <c r="Y10" s="582"/>
      <c r="Z10" s="582"/>
      <c r="AA10" s="582"/>
      <c r="AB10" s="523"/>
      <c r="AC10" s="586"/>
      <c r="AD10" s="520"/>
      <c r="AE10" s="520"/>
      <c r="AF10" s="520"/>
      <c r="AG10" s="203"/>
      <c r="AH10" s="203"/>
      <c r="AI10" s="203"/>
      <c r="AJ10" s="205"/>
      <c r="AK10" s="516"/>
      <c r="AL10" s="520"/>
      <c r="AM10" s="520"/>
      <c r="AN10" s="520"/>
      <c r="AO10" s="521"/>
      <c r="AP10" s="305"/>
      <c r="AQ10" s="574"/>
      <c r="AR10" s="421" t="s">
        <v>593</v>
      </c>
      <c r="AS10" s="421" t="s">
        <v>594</v>
      </c>
      <c r="AT10" s="520"/>
      <c r="AU10" s="520"/>
      <c r="AV10" s="520"/>
      <c r="AW10" s="521"/>
      <c r="AX10" s="415"/>
      <c r="AY10" s="529"/>
      <c r="AZ10" s="421" t="s">
        <v>593</v>
      </c>
      <c r="BA10" s="421" t="s">
        <v>594</v>
      </c>
      <c r="BB10" s="520"/>
      <c r="BC10" s="520"/>
      <c r="BD10" s="520"/>
      <c r="BE10" s="520"/>
      <c r="BF10" s="415"/>
    </row>
    <row r="11" spans="1:58" ht="28" customHeight="1">
      <c r="A11" s="201" t="s">
        <v>178</v>
      </c>
      <c r="B11" s="200">
        <v>3</v>
      </c>
      <c r="C11" s="201" t="s">
        <v>241</v>
      </c>
      <c r="D11" s="200">
        <v>1.5</v>
      </c>
      <c r="E11" s="201"/>
      <c r="F11" s="200">
        <v>69</v>
      </c>
      <c r="G11" s="200">
        <v>8</v>
      </c>
      <c r="H11" s="201" t="s">
        <v>242</v>
      </c>
      <c r="I11" s="201" t="s">
        <v>243</v>
      </c>
      <c r="J11" s="201" t="s">
        <v>47</v>
      </c>
      <c r="K11" s="201" t="s">
        <v>244</v>
      </c>
      <c r="M11" s="218">
        <v>0.375</v>
      </c>
      <c r="N11" s="547"/>
      <c r="O11" s="541"/>
      <c r="P11" s="541"/>
      <c r="Q11" s="556"/>
      <c r="R11" s="523"/>
      <c r="S11" s="547"/>
      <c r="T11" s="541"/>
      <c r="U11" s="541"/>
      <c r="V11" s="541"/>
      <c r="W11" s="523"/>
      <c r="X11" s="585"/>
      <c r="Y11" s="582"/>
      <c r="Z11" s="582"/>
      <c r="AA11" s="582"/>
      <c r="AB11" s="523"/>
      <c r="AC11" s="586"/>
      <c r="AD11" s="520"/>
      <c r="AE11" s="520"/>
      <c r="AF11" s="520"/>
      <c r="AG11" s="284"/>
      <c r="AH11" s="284"/>
      <c r="AI11" s="284"/>
      <c r="AJ11" s="291"/>
      <c r="AK11" s="277"/>
      <c r="AL11" s="520"/>
      <c r="AM11" s="520"/>
      <c r="AN11" s="520"/>
      <c r="AO11" s="521"/>
      <c r="AP11" s="474"/>
      <c r="AQ11" s="574"/>
      <c r="AR11" s="570" t="s">
        <v>595</v>
      </c>
      <c r="AS11" s="570" t="s">
        <v>596</v>
      </c>
      <c r="AT11" s="520"/>
      <c r="AU11" s="520"/>
      <c r="AV11" s="520"/>
      <c r="AW11" s="521"/>
      <c r="AX11" s="516" t="s">
        <v>597</v>
      </c>
      <c r="AY11" s="529"/>
      <c r="AZ11" s="528" t="s">
        <v>598</v>
      </c>
      <c r="BA11" s="528" t="s">
        <v>599</v>
      </c>
      <c r="BB11" s="520"/>
      <c r="BC11" s="520"/>
      <c r="BD11" s="520"/>
      <c r="BE11" s="520"/>
      <c r="BF11" s="516" t="s">
        <v>597</v>
      </c>
    </row>
    <row r="12" spans="1:58" ht="28" customHeight="1">
      <c r="A12" s="201" t="s">
        <v>178</v>
      </c>
      <c r="B12" s="200">
        <v>3</v>
      </c>
      <c r="C12" s="201" t="s">
        <v>245</v>
      </c>
      <c r="D12" s="200"/>
      <c r="E12" s="201"/>
      <c r="F12" s="200">
        <v>69</v>
      </c>
      <c r="G12" s="200"/>
      <c r="H12" s="201" t="s">
        <v>46</v>
      </c>
      <c r="I12" s="201" t="s">
        <v>31</v>
      </c>
      <c r="J12" s="201" t="s">
        <v>47</v>
      </c>
      <c r="K12" s="201" t="s">
        <v>33</v>
      </c>
      <c r="M12" s="218">
        <v>0.38541666666666702</v>
      </c>
      <c r="N12" s="547"/>
      <c r="O12" s="541"/>
      <c r="P12" s="541"/>
      <c r="Q12" s="556"/>
      <c r="R12" s="301"/>
      <c r="S12" s="547"/>
      <c r="T12" s="541"/>
      <c r="U12" s="541"/>
      <c r="V12" s="541"/>
      <c r="W12" s="301"/>
      <c r="X12" s="585"/>
      <c r="Y12" s="582"/>
      <c r="Z12" s="582"/>
      <c r="AA12" s="582"/>
      <c r="AB12" s="301"/>
      <c r="AC12" s="586"/>
      <c r="AD12" s="520"/>
      <c r="AE12" s="520"/>
      <c r="AF12" s="520"/>
      <c r="AG12" s="284"/>
      <c r="AH12" s="284"/>
      <c r="AI12" s="284"/>
      <c r="AJ12" s="291"/>
      <c r="AK12" s="277"/>
      <c r="AL12" s="520"/>
      <c r="AM12" s="520"/>
      <c r="AN12" s="520"/>
      <c r="AO12" s="521"/>
      <c r="AP12" s="474"/>
      <c r="AQ12" s="574"/>
      <c r="AR12" s="570"/>
      <c r="AS12" s="570"/>
      <c r="AT12" s="520"/>
      <c r="AU12" s="520"/>
      <c r="AV12" s="520"/>
      <c r="AW12" s="521"/>
      <c r="AX12" s="516"/>
      <c r="AY12" s="529"/>
      <c r="AZ12" s="528"/>
      <c r="BA12" s="528"/>
      <c r="BB12" s="520"/>
      <c r="BC12" s="520"/>
      <c r="BD12" s="520"/>
      <c r="BE12" s="520"/>
      <c r="BF12" s="516"/>
    </row>
    <row r="13" spans="1:58" ht="28" customHeight="1">
      <c r="A13" s="201" t="s">
        <v>178</v>
      </c>
      <c r="B13" s="200">
        <v>3</v>
      </c>
      <c r="C13" s="201" t="s">
        <v>246</v>
      </c>
      <c r="D13" s="200">
        <v>1.5</v>
      </c>
      <c r="E13" s="201"/>
      <c r="F13" s="200">
        <v>69</v>
      </c>
      <c r="G13" s="200">
        <v>8</v>
      </c>
      <c r="H13" s="201" t="s">
        <v>247</v>
      </c>
      <c r="I13" s="201" t="s">
        <v>31</v>
      </c>
      <c r="J13" s="201" t="s">
        <v>47</v>
      </c>
      <c r="K13" s="201" t="s">
        <v>33</v>
      </c>
      <c r="M13" s="218">
        <v>0.39583333333333298</v>
      </c>
      <c r="N13" s="209"/>
      <c r="O13" s="206"/>
      <c r="P13" s="541"/>
      <c r="Q13" s="556"/>
      <c r="R13" s="301"/>
      <c r="S13" s="209"/>
      <c r="T13" s="206"/>
      <c r="U13" s="541"/>
      <c r="V13" s="541"/>
      <c r="W13" s="301"/>
      <c r="X13" s="209"/>
      <c r="Y13" s="206"/>
      <c r="Z13" s="582"/>
      <c r="AA13" s="582"/>
      <c r="AB13" s="301"/>
      <c r="AC13" s="586"/>
      <c r="AD13" s="520"/>
      <c r="AE13" s="520"/>
      <c r="AF13" s="520"/>
      <c r="AG13" s="284"/>
      <c r="AH13" s="284"/>
      <c r="AI13" s="284"/>
      <c r="AJ13" s="291"/>
      <c r="AK13" s="277"/>
      <c r="AL13" s="325" t="s">
        <v>248</v>
      </c>
      <c r="AM13" s="321" t="s">
        <v>249</v>
      </c>
      <c r="AN13" s="520"/>
      <c r="AO13" s="521"/>
      <c r="AP13" s="474"/>
      <c r="AQ13" s="574"/>
      <c r="AR13" s="570"/>
      <c r="AS13" s="570"/>
      <c r="AT13" s="329"/>
      <c r="AU13" s="329"/>
      <c r="AV13" s="520"/>
      <c r="AW13" s="521"/>
      <c r="AX13" s="415"/>
      <c r="AY13" s="529"/>
      <c r="AZ13" s="528"/>
      <c r="BA13" s="528"/>
      <c r="BB13" s="329"/>
      <c r="BC13" s="329"/>
      <c r="BD13" s="520"/>
      <c r="BE13" s="520"/>
      <c r="BF13" s="415"/>
    </row>
    <row r="14" spans="1:58" ht="28" customHeight="1">
      <c r="A14" s="201" t="s">
        <v>178</v>
      </c>
      <c r="B14" s="200">
        <v>3</v>
      </c>
      <c r="C14" s="201" t="s">
        <v>250</v>
      </c>
      <c r="D14" s="200"/>
      <c r="E14" s="201"/>
      <c r="F14" s="200">
        <v>69</v>
      </c>
      <c r="G14" s="200"/>
      <c r="H14" s="201" t="s">
        <v>46</v>
      </c>
      <c r="I14" s="201" t="s">
        <v>31</v>
      </c>
      <c r="J14" s="201" t="s">
        <v>47</v>
      </c>
      <c r="K14" s="201" t="s">
        <v>33</v>
      </c>
      <c r="M14" s="218">
        <v>0.40625</v>
      </c>
      <c r="N14" s="209"/>
      <c r="O14" s="206"/>
      <c r="P14" s="541"/>
      <c r="Q14" s="556"/>
      <c r="R14" s="302"/>
      <c r="S14" s="209"/>
      <c r="T14" s="206"/>
      <c r="U14" s="541"/>
      <c r="V14" s="541"/>
      <c r="W14" s="302"/>
      <c r="X14" s="209"/>
      <c r="Y14" s="206"/>
      <c r="Z14" s="582"/>
      <c r="AA14" s="582"/>
      <c r="AB14" s="302"/>
      <c r="AC14" s="586"/>
      <c r="AD14" s="520"/>
      <c r="AE14" s="520"/>
      <c r="AF14" s="520"/>
      <c r="AG14" s="208"/>
      <c r="AH14" s="208"/>
      <c r="AI14" s="206"/>
      <c r="AJ14" s="220"/>
      <c r="AK14" s="302"/>
      <c r="AL14" s="543" t="s">
        <v>251</v>
      </c>
      <c r="AM14" s="525"/>
      <c r="AN14" s="520"/>
      <c r="AO14" s="521"/>
      <c r="AP14" s="584" t="s">
        <v>119</v>
      </c>
      <c r="AQ14" s="574"/>
      <c r="AR14" s="570"/>
      <c r="AS14" s="570"/>
      <c r="AT14" s="329"/>
      <c r="AU14" s="329"/>
      <c r="AV14" s="520"/>
      <c r="AW14" s="521"/>
      <c r="AX14" s="415"/>
      <c r="AY14" s="529"/>
      <c r="AZ14" s="528"/>
      <c r="BA14" s="528"/>
      <c r="BB14" s="329"/>
      <c r="BC14" s="329"/>
      <c r="BD14" s="520"/>
      <c r="BE14" s="520"/>
      <c r="BF14" s="415"/>
    </row>
    <row r="15" spans="1:58" ht="28" customHeight="1">
      <c r="A15" s="201" t="s">
        <v>178</v>
      </c>
      <c r="B15" s="200">
        <v>4</v>
      </c>
      <c r="C15" s="201" t="s">
        <v>253</v>
      </c>
      <c r="D15" s="200">
        <v>3</v>
      </c>
      <c r="E15" s="201"/>
      <c r="F15" s="200">
        <v>63</v>
      </c>
      <c r="G15" s="200">
        <v>8</v>
      </c>
      <c r="H15" s="201" t="s">
        <v>242</v>
      </c>
      <c r="I15" s="201" t="s">
        <v>243</v>
      </c>
      <c r="J15" s="201" t="s">
        <v>47</v>
      </c>
      <c r="K15" s="201" t="s">
        <v>244</v>
      </c>
      <c r="M15" s="218">
        <v>0.41666666666666702</v>
      </c>
      <c r="N15" s="540" t="s">
        <v>254</v>
      </c>
      <c r="O15" s="537" t="s">
        <v>255</v>
      </c>
      <c r="P15" s="284"/>
      <c r="Q15" s="284"/>
      <c r="R15" s="516" t="s">
        <v>252</v>
      </c>
      <c r="S15" s="574" t="s">
        <v>441</v>
      </c>
      <c r="T15" s="570" t="s">
        <v>442</v>
      </c>
      <c r="U15" s="284"/>
      <c r="V15" s="284"/>
      <c r="W15" s="516" t="s">
        <v>252</v>
      </c>
      <c r="X15" s="588" t="s">
        <v>444</v>
      </c>
      <c r="Y15" s="563" t="s">
        <v>445</v>
      </c>
      <c r="Z15" s="284"/>
      <c r="AA15" s="284"/>
      <c r="AB15" s="516" t="s">
        <v>252</v>
      </c>
      <c r="AC15" s="586"/>
      <c r="AD15" s="520"/>
      <c r="AE15" s="520"/>
      <c r="AF15" s="520"/>
      <c r="AG15" s="208"/>
      <c r="AH15" s="208"/>
      <c r="AI15" s="206"/>
      <c r="AJ15" s="220"/>
      <c r="AK15" s="302"/>
      <c r="AL15" s="543"/>
      <c r="AM15" s="525"/>
      <c r="AN15" s="321" t="s">
        <v>260</v>
      </c>
      <c r="AO15" s="321" t="s">
        <v>261</v>
      </c>
      <c r="AP15" s="584"/>
      <c r="AQ15" s="574"/>
      <c r="AR15" s="570"/>
      <c r="AS15" s="570"/>
      <c r="AT15" s="537" t="s">
        <v>600</v>
      </c>
      <c r="AU15" s="537" t="s">
        <v>601</v>
      </c>
      <c r="AV15" s="329"/>
      <c r="AW15" s="425"/>
      <c r="AX15" s="415"/>
      <c r="AY15" s="529"/>
      <c r="AZ15" s="528"/>
      <c r="BA15" s="528"/>
      <c r="BB15" s="578" t="s">
        <v>602</v>
      </c>
      <c r="BC15" s="578" t="s">
        <v>603</v>
      </c>
      <c r="BD15" s="329"/>
      <c r="BE15" s="329"/>
      <c r="BF15" s="415"/>
    </row>
    <row r="16" spans="1:58" ht="28" customHeight="1">
      <c r="A16" s="201" t="s">
        <v>178</v>
      </c>
      <c r="B16" s="200">
        <v>4</v>
      </c>
      <c r="C16" s="201" t="s">
        <v>262</v>
      </c>
      <c r="D16" s="200">
        <v>1.5</v>
      </c>
      <c r="E16" s="201"/>
      <c r="F16" s="200">
        <v>63</v>
      </c>
      <c r="G16" s="200">
        <v>8</v>
      </c>
      <c r="H16" s="201" t="s">
        <v>180</v>
      </c>
      <c r="I16" s="201" t="s">
        <v>31</v>
      </c>
      <c r="J16" s="201" t="s">
        <v>47</v>
      </c>
      <c r="K16" s="201" t="s">
        <v>33</v>
      </c>
      <c r="M16" s="218">
        <v>0.42708333333333398</v>
      </c>
      <c r="N16" s="540"/>
      <c r="O16" s="537"/>
      <c r="P16" s="206"/>
      <c r="Q16" s="203"/>
      <c r="R16" s="516"/>
      <c r="S16" s="574"/>
      <c r="T16" s="570"/>
      <c r="U16" s="206"/>
      <c r="V16" s="203"/>
      <c r="W16" s="516"/>
      <c r="X16" s="588"/>
      <c r="Y16" s="563"/>
      <c r="Z16" s="206"/>
      <c r="AA16" s="203"/>
      <c r="AB16" s="516"/>
      <c r="AC16" s="586"/>
      <c r="AD16" s="520"/>
      <c r="AE16" s="520"/>
      <c r="AF16" s="520"/>
      <c r="AG16" s="208"/>
      <c r="AH16" s="208"/>
      <c r="AI16" s="208"/>
      <c r="AJ16" s="230"/>
      <c r="AK16" s="469"/>
      <c r="AL16" s="543"/>
      <c r="AM16" s="525"/>
      <c r="AN16" s="543" t="s">
        <v>251</v>
      </c>
      <c r="AO16" s="525"/>
      <c r="AP16" s="584"/>
      <c r="AQ16" s="574"/>
      <c r="AR16" s="570"/>
      <c r="AS16" s="570"/>
      <c r="AT16" s="537"/>
      <c r="AU16" s="537"/>
      <c r="AV16" s="329"/>
      <c r="AW16" s="425"/>
      <c r="AX16" s="415"/>
      <c r="AY16" s="529"/>
      <c r="AZ16" s="528"/>
      <c r="BA16" s="528"/>
      <c r="BB16" s="578"/>
      <c r="BC16" s="578"/>
      <c r="BD16" s="329"/>
      <c r="BE16" s="329"/>
      <c r="BF16" s="415"/>
    </row>
    <row r="17" spans="1:58" ht="28" customHeight="1">
      <c r="A17" s="201" t="s">
        <v>178</v>
      </c>
      <c r="B17" s="200">
        <v>4</v>
      </c>
      <c r="C17" s="201" t="s">
        <v>263</v>
      </c>
      <c r="D17" s="200"/>
      <c r="E17" s="201"/>
      <c r="F17" s="200">
        <v>63</v>
      </c>
      <c r="G17" s="200"/>
      <c r="H17" s="201" t="s">
        <v>49</v>
      </c>
      <c r="I17" s="201" t="s">
        <v>31</v>
      </c>
      <c r="J17" s="201" t="s">
        <v>47</v>
      </c>
      <c r="K17" s="201" t="s">
        <v>264</v>
      </c>
      <c r="M17" s="218">
        <v>0.4375</v>
      </c>
      <c r="N17" s="540"/>
      <c r="O17" s="537"/>
      <c r="P17" s="537" t="s">
        <v>265</v>
      </c>
      <c r="Q17" s="538" t="s">
        <v>266</v>
      </c>
      <c r="R17" s="516"/>
      <c r="S17" s="574"/>
      <c r="T17" s="570"/>
      <c r="U17" s="570" t="s">
        <v>449</v>
      </c>
      <c r="V17" s="570" t="s">
        <v>450</v>
      </c>
      <c r="W17" s="516"/>
      <c r="X17" s="588"/>
      <c r="Y17" s="563"/>
      <c r="Z17" s="563" t="s">
        <v>451</v>
      </c>
      <c r="AA17" s="563" t="s">
        <v>452</v>
      </c>
      <c r="AB17" s="516"/>
      <c r="AC17" s="586"/>
      <c r="AD17" s="520"/>
      <c r="AE17" s="520"/>
      <c r="AF17" s="520"/>
      <c r="AG17" s="208"/>
      <c r="AH17" s="208"/>
      <c r="AI17" s="208"/>
      <c r="AJ17" s="230"/>
      <c r="AK17" s="469"/>
      <c r="AL17" s="543"/>
      <c r="AM17" s="525"/>
      <c r="AN17" s="543"/>
      <c r="AO17" s="525"/>
      <c r="AP17" s="584" t="s">
        <v>413</v>
      </c>
      <c r="AQ17" s="574"/>
      <c r="AR17" s="570"/>
      <c r="AS17" s="570"/>
      <c r="AT17" s="537"/>
      <c r="AU17" s="537"/>
      <c r="AV17" s="537" t="s">
        <v>604</v>
      </c>
      <c r="AW17" s="538" t="s">
        <v>605</v>
      </c>
      <c r="AX17" s="577" t="s">
        <v>606</v>
      </c>
      <c r="AY17" s="529"/>
      <c r="AZ17" s="528"/>
      <c r="BA17" s="528"/>
      <c r="BB17" s="578"/>
      <c r="BC17" s="578"/>
      <c r="BD17" s="537" t="s">
        <v>604</v>
      </c>
      <c r="BE17" s="537" t="s">
        <v>605</v>
      </c>
      <c r="BF17" s="577" t="s">
        <v>606</v>
      </c>
    </row>
    <row r="18" spans="1:58" ht="28" customHeight="1">
      <c r="A18" s="201" t="s">
        <v>178</v>
      </c>
      <c r="B18" s="200">
        <v>4</v>
      </c>
      <c r="C18" s="201" t="s">
        <v>272</v>
      </c>
      <c r="D18" s="200">
        <v>1.5</v>
      </c>
      <c r="E18" s="201"/>
      <c r="F18" s="200">
        <v>63</v>
      </c>
      <c r="G18" s="200">
        <v>8</v>
      </c>
      <c r="H18" s="201" t="s">
        <v>273</v>
      </c>
      <c r="I18" s="201" t="s">
        <v>274</v>
      </c>
      <c r="J18" s="201" t="s">
        <v>47</v>
      </c>
      <c r="K18" s="201" t="s">
        <v>33</v>
      </c>
      <c r="M18" s="218">
        <v>0.44791666666666702</v>
      </c>
      <c r="N18" s="540"/>
      <c r="O18" s="537"/>
      <c r="P18" s="537"/>
      <c r="Q18" s="538"/>
      <c r="R18" s="516" t="s">
        <v>271</v>
      </c>
      <c r="S18" s="574"/>
      <c r="T18" s="570"/>
      <c r="U18" s="570"/>
      <c r="V18" s="570"/>
      <c r="W18" s="516" t="s">
        <v>271</v>
      </c>
      <c r="X18" s="588"/>
      <c r="Y18" s="563"/>
      <c r="Z18" s="563"/>
      <c r="AA18" s="563"/>
      <c r="AB18" s="516" t="s">
        <v>271</v>
      </c>
      <c r="AC18" s="586"/>
      <c r="AD18" s="520"/>
      <c r="AE18" s="520"/>
      <c r="AF18" s="520"/>
      <c r="AG18" s="306" t="s">
        <v>275</v>
      </c>
      <c r="AH18" s="306" t="s">
        <v>276</v>
      </c>
      <c r="AI18" s="208"/>
      <c r="AJ18" s="230"/>
      <c r="AK18" s="469"/>
      <c r="AL18" s="543"/>
      <c r="AM18" s="525"/>
      <c r="AN18" s="543"/>
      <c r="AO18" s="525"/>
      <c r="AP18" s="584"/>
      <c r="AQ18" s="574"/>
      <c r="AR18" s="570"/>
      <c r="AS18" s="570"/>
      <c r="AT18" s="537"/>
      <c r="AU18" s="537"/>
      <c r="AV18" s="537"/>
      <c r="AW18" s="538"/>
      <c r="AX18" s="577"/>
      <c r="AY18" s="529"/>
      <c r="AZ18" s="528"/>
      <c r="BA18" s="528"/>
      <c r="BB18" s="578"/>
      <c r="BC18" s="578"/>
      <c r="BD18" s="537"/>
      <c r="BE18" s="537"/>
      <c r="BF18" s="577"/>
    </row>
    <row r="19" spans="1:58" ht="28" customHeight="1">
      <c r="A19" s="201" t="s">
        <v>178</v>
      </c>
      <c r="B19" s="200">
        <v>4</v>
      </c>
      <c r="C19" s="201" t="s">
        <v>279</v>
      </c>
      <c r="D19" s="200"/>
      <c r="E19" s="201"/>
      <c r="F19" s="200">
        <v>63</v>
      </c>
      <c r="G19" s="200"/>
      <c r="H19" s="201" t="s">
        <v>49</v>
      </c>
      <c r="I19" s="201" t="s">
        <v>31</v>
      </c>
      <c r="J19" s="201" t="s">
        <v>47</v>
      </c>
      <c r="K19" s="201" t="s">
        <v>264</v>
      </c>
      <c r="M19" s="218">
        <v>0.45833333333333398</v>
      </c>
      <c r="N19" s="540"/>
      <c r="O19" s="537"/>
      <c r="P19" s="537"/>
      <c r="Q19" s="538"/>
      <c r="R19" s="516"/>
      <c r="S19" s="574"/>
      <c r="T19" s="570"/>
      <c r="U19" s="570"/>
      <c r="V19" s="570"/>
      <c r="W19" s="516"/>
      <c r="X19" s="588"/>
      <c r="Y19" s="563"/>
      <c r="Z19" s="563"/>
      <c r="AA19" s="563"/>
      <c r="AB19" s="516"/>
      <c r="AC19" s="204"/>
      <c r="AD19" s="203"/>
      <c r="AE19" s="520"/>
      <c r="AF19" s="520"/>
      <c r="AG19" s="528" t="s">
        <v>607</v>
      </c>
      <c r="AH19" s="528" t="s">
        <v>281</v>
      </c>
      <c r="AI19" s="203"/>
      <c r="AJ19" s="205"/>
      <c r="AK19" s="469"/>
      <c r="AL19" s="543"/>
      <c r="AM19" s="525"/>
      <c r="AN19" s="543"/>
      <c r="AO19" s="525"/>
      <c r="AP19" s="584" t="s">
        <v>453</v>
      </c>
      <c r="AQ19" s="574"/>
      <c r="AR19" s="570"/>
      <c r="AS19" s="570"/>
      <c r="AT19" s="537"/>
      <c r="AU19" s="537"/>
      <c r="AV19" s="537"/>
      <c r="AW19" s="538"/>
      <c r="AX19" s="577"/>
      <c r="AY19" s="529"/>
      <c r="AZ19" s="528"/>
      <c r="BA19" s="528"/>
      <c r="BB19" s="578"/>
      <c r="BC19" s="578"/>
      <c r="BD19" s="537"/>
      <c r="BE19" s="537"/>
      <c r="BF19" s="577"/>
    </row>
    <row r="20" spans="1:58" ht="28" customHeight="1">
      <c r="A20" s="201" t="s">
        <v>178</v>
      </c>
      <c r="B20" s="200">
        <v>6</v>
      </c>
      <c r="C20" s="201" t="s">
        <v>284</v>
      </c>
      <c r="D20" s="200">
        <v>1.5</v>
      </c>
      <c r="E20" s="201"/>
      <c r="F20" s="200">
        <v>59</v>
      </c>
      <c r="G20" s="200">
        <v>8</v>
      </c>
      <c r="H20" s="201" t="s">
        <v>180</v>
      </c>
      <c r="I20" s="201" t="s">
        <v>31</v>
      </c>
      <c r="J20" s="201" t="s">
        <v>47</v>
      </c>
      <c r="K20" s="201" t="s">
        <v>33</v>
      </c>
      <c r="M20" s="218">
        <v>0.46875</v>
      </c>
      <c r="N20" s="540"/>
      <c r="O20" s="537"/>
      <c r="P20" s="537"/>
      <c r="Q20" s="538"/>
      <c r="R20" s="516"/>
      <c r="S20" s="574"/>
      <c r="T20" s="570"/>
      <c r="U20" s="570"/>
      <c r="V20" s="570"/>
      <c r="W20" s="516"/>
      <c r="X20" s="588"/>
      <c r="Y20" s="563"/>
      <c r="Z20" s="563"/>
      <c r="AA20" s="563"/>
      <c r="AB20" s="516"/>
      <c r="AC20" s="204"/>
      <c r="AD20" s="203"/>
      <c r="AE20" s="520"/>
      <c r="AF20" s="520"/>
      <c r="AG20" s="528"/>
      <c r="AH20" s="528"/>
      <c r="AI20" s="306" t="s">
        <v>285</v>
      </c>
      <c r="AJ20" s="306" t="s">
        <v>286</v>
      </c>
      <c r="AK20" s="469"/>
      <c r="AL20" s="306" t="s">
        <v>464</v>
      </c>
      <c r="AM20" s="306" t="s">
        <v>465</v>
      </c>
      <c r="AN20" s="543"/>
      <c r="AO20" s="525"/>
      <c r="AP20" s="584"/>
      <c r="AQ20" s="574"/>
      <c r="AR20" s="570"/>
      <c r="AS20" s="570"/>
      <c r="AT20" s="537"/>
      <c r="AU20" s="537"/>
      <c r="AV20" s="537"/>
      <c r="AW20" s="538"/>
      <c r="AX20" s="577"/>
      <c r="AY20" s="529"/>
      <c r="AZ20" s="528"/>
      <c r="BA20" s="528"/>
      <c r="BB20" s="578"/>
      <c r="BC20" s="578"/>
      <c r="BD20" s="537"/>
      <c r="BE20" s="537"/>
      <c r="BF20" s="577"/>
    </row>
    <row r="21" spans="1:58" ht="28" customHeight="1">
      <c r="A21" s="201" t="s">
        <v>178</v>
      </c>
      <c r="B21" s="200">
        <v>6</v>
      </c>
      <c r="C21" s="201" t="s">
        <v>289</v>
      </c>
      <c r="D21" s="200">
        <v>1.5</v>
      </c>
      <c r="E21" s="201"/>
      <c r="F21" s="200">
        <v>59</v>
      </c>
      <c r="G21" s="200">
        <v>8</v>
      </c>
      <c r="H21" s="201" t="s">
        <v>242</v>
      </c>
      <c r="I21" s="201" t="s">
        <v>243</v>
      </c>
      <c r="J21" s="201" t="s">
        <v>47</v>
      </c>
      <c r="K21" s="201" t="s">
        <v>244</v>
      </c>
      <c r="M21" s="218">
        <v>0.47916666666666702</v>
      </c>
      <c r="N21" s="325" t="s">
        <v>290</v>
      </c>
      <c r="O21" s="321" t="s">
        <v>291</v>
      </c>
      <c r="P21" s="537"/>
      <c r="Q21" s="538"/>
      <c r="R21" s="516" t="s">
        <v>252</v>
      </c>
      <c r="S21" s="325" t="s">
        <v>301</v>
      </c>
      <c r="T21" s="321" t="s">
        <v>302</v>
      </c>
      <c r="U21" s="570"/>
      <c r="V21" s="570"/>
      <c r="W21" s="516" t="s">
        <v>252</v>
      </c>
      <c r="X21" s="325" t="s">
        <v>303</v>
      </c>
      <c r="Y21" s="321" t="s">
        <v>304</v>
      </c>
      <c r="Z21" s="563"/>
      <c r="AA21" s="563"/>
      <c r="AB21" s="516" t="s">
        <v>252</v>
      </c>
      <c r="AC21" s="524" t="s">
        <v>608</v>
      </c>
      <c r="AD21" s="518" t="s">
        <v>609</v>
      </c>
      <c r="AE21" s="284"/>
      <c r="AF21" s="284"/>
      <c r="AG21" s="528"/>
      <c r="AH21" s="528"/>
      <c r="AI21" s="528" t="s">
        <v>294</v>
      </c>
      <c r="AJ21" s="558" t="s">
        <v>295</v>
      </c>
      <c r="AK21" s="516" t="s">
        <v>149</v>
      </c>
      <c r="AL21" s="520" t="s">
        <v>610</v>
      </c>
      <c r="AM21" s="520" t="s">
        <v>471</v>
      </c>
      <c r="AN21" s="543"/>
      <c r="AO21" s="525"/>
      <c r="AP21" s="584"/>
      <c r="AQ21" s="428"/>
      <c r="AR21" s="570"/>
      <c r="AS21" s="570"/>
      <c r="AT21" s="537"/>
      <c r="AU21" s="537"/>
      <c r="AV21" s="537"/>
      <c r="AW21" s="538"/>
      <c r="AX21" s="415"/>
      <c r="AY21" s="413"/>
      <c r="AZ21" s="528"/>
      <c r="BA21" s="528"/>
      <c r="BB21" s="578"/>
      <c r="BC21" s="578"/>
      <c r="BD21" s="537"/>
      <c r="BE21" s="537"/>
      <c r="BF21" s="415"/>
    </row>
    <row r="22" spans="1:58" ht="28" customHeight="1">
      <c r="A22" s="200" t="s">
        <v>298</v>
      </c>
      <c r="B22" s="200">
        <v>1</v>
      </c>
      <c r="C22" s="201" t="s">
        <v>179</v>
      </c>
      <c r="D22" s="200"/>
      <c r="E22" s="201"/>
      <c r="F22" s="200">
        <v>32</v>
      </c>
      <c r="G22" s="200"/>
      <c r="H22" s="201" t="s">
        <v>180</v>
      </c>
      <c r="I22" s="201" t="s">
        <v>31</v>
      </c>
      <c r="J22" s="201" t="s">
        <v>47</v>
      </c>
      <c r="K22" s="201" t="s">
        <v>33</v>
      </c>
      <c r="M22" s="218">
        <v>0.48958333333333398</v>
      </c>
      <c r="N22" s="543" t="s">
        <v>251</v>
      </c>
      <c r="O22" s="525"/>
      <c r="P22" s="537"/>
      <c r="Q22" s="538"/>
      <c r="R22" s="516"/>
      <c r="S22" s="525" t="s">
        <v>251</v>
      </c>
      <c r="T22" s="526"/>
      <c r="U22" s="570"/>
      <c r="V22" s="570"/>
      <c r="W22" s="516"/>
      <c r="X22" s="525" t="s">
        <v>251</v>
      </c>
      <c r="Y22" s="526"/>
      <c r="Z22" s="563"/>
      <c r="AA22" s="563"/>
      <c r="AB22" s="516"/>
      <c r="AC22" s="524"/>
      <c r="AD22" s="518"/>
      <c r="AE22" s="203"/>
      <c r="AF22" s="203"/>
      <c r="AG22" s="528"/>
      <c r="AH22" s="528"/>
      <c r="AI22" s="528"/>
      <c r="AJ22" s="558"/>
      <c r="AK22" s="516"/>
      <c r="AL22" s="520"/>
      <c r="AM22" s="520"/>
      <c r="AN22" s="306" t="s">
        <v>472</v>
      </c>
      <c r="AO22" s="306" t="s">
        <v>473</v>
      </c>
      <c r="AP22" s="474"/>
      <c r="AQ22" s="428"/>
      <c r="AR22" s="570"/>
      <c r="AS22" s="570"/>
      <c r="AT22" s="537"/>
      <c r="AU22" s="537"/>
      <c r="AV22" s="537"/>
      <c r="AW22" s="538"/>
      <c r="AX22" s="415"/>
      <c r="AY22" s="413"/>
      <c r="AZ22" s="528"/>
      <c r="BA22" s="528"/>
      <c r="BB22" s="578"/>
      <c r="BC22" s="578"/>
      <c r="BD22" s="537"/>
      <c r="BE22" s="537"/>
      <c r="BF22" s="415"/>
    </row>
    <row r="23" spans="1:58" ht="28" customHeight="1">
      <c r="A23" s="200" t="s">
        <v>298</v>
      </c>
      <c r="B23" s="200">
        <v>1</v>
      </c>
      <c r="C23" s="201" t="s">
        <v>193</v>
      </c>
      <c r="D23" s="200"/>
      <c r="E23" s="201"/>
      <c r="F23" s="200">
        <v>32</v>
      </c>
      <c r="G23" s="200"/>
      <c r="H23" s="201" t="s">
        <v>194</v>
      </c>
      <c r="I23" s="201" t="s">
        <v>31</v>
      </c>
      <c r="J23" s="201" t="s">
        <v>47</v>
      </c>
      <c r="K23" s="201" t="s">
        <v>33</v>
      </c>
      <c r="M23" s="218">
        <v>0.5</v>
      </c>
      <c r="N23" s="543"/>
      <c r="O23" s="525"/>
      <c r="P23" s="321" t="s">
        <v>299</v>
      </c>
      <c r="Q23" s="321" t="s">
        <v>300</v>
      </c>
      <c r="R23" s="516"/>
      <c r="S23" s="525"/>
      <c r="T23" s="526"/>
      <c r="U23" s="321" t="s">
        <v>307</v>
      </c>
      <c r="V23" s="321" t="s">
        <v>308</v>
      </c>
      <c r="W23" s="516"/>
      <c r="X23" s="525"/>
      <c r="Y23" s="526"/>
      <c r="Z23" s="321" t="s">
        <v>309</v>
      </c>
      <c r="AA23" s="321" t="s">
        <v>310</v>
      </c>
      <c r="AB23" s="516"/>
      <c r="AC23" s="524"/>
      <c r="AD23" s="518"/>
      <c r="AE23" s="518" t="s">
        <v>611</v>
      </c>
      <c r="AF23" s="518" t="s">
        <v>612</v>
      </c>
      <c r="AG23" s="528"/>
      <c r="AH23" s="528"/>
      <c r="AI23" s="528"/>
      <c r="AJ23" s="558"/>
      <c r="AK23" s="516"/>
      <c r="AL23" s="520"/>
      <c r="AM23" s="520"/>
      <c r="AN23" s="520" t="s">
        <v>477</v>
      </c>
      <c r="AO23" s="521" t="s">
        <v>478</v>
      </c>
      <c r="AP23" s="584" t="s">
        <v>413</v>
      </c>
      <c r="AQ23" s="529" t="s">
        <v>613</v>
      </c>
      <c r="AR23" s="329"/>
      <c r="AS23" s="329"/>
      <c r="AT23" s="537"/>
      <c r="AU23" s="537"/>
      <c r="AV23" s="537"/>
      <c r="AW23" s="538"/>
      <c r="AX23" s="415"/>
      <c r="AY23" s="579" t="s">
        <v>614</v>
      </c>
      <c r="AZ23" s="329"/>
      <c r="BA23" s="329"/>
      <c r="BB23" s="578"/>
      <c r="BC23" s="578"/>
      <c r="BD23" s="537"/>
      <c r="BE23" s="537"/>
      <c r="BF23" s="415"/>
    </row>
    <row r="24" spans="1:58" ht="28" customHeight="1">
      <c r="A24" s="200" t="s">
        <v>298</v>
      </c>
      <c r="B24" s="200">
        <v>2</v>
      </c>
      <c r="C24" s="201" t="s">
        <v>29</v>
      </c>
      <c r="D24" s="200"/>
      <c r="E24" s="201"/>
      <c r="F24" s="200">
        <v>1</v>
      </c>
      <c r="G24" s="200"/>
      <c r="H24" s="201" t="s">
        <v>30</v>
      </c>
      <c r="I24" s="201" t="s">
        <v>31</v>
      </c>
      <c r="J24" s="201" t="s">
        <v>32</v>
      </c>
      <c r="K24" s="201" t="s">
        <v>33</v>
      </c>
      <c r="M24" s="218">
        <v>0.51041666666666696</v>
      </c>
      <c r="N24" s="543"/>
      <c r="O24" s="525"/>
      <c r="P24" s="525" t="s">
        <v>251</v>
      </c>
      <c r="Q24" s="526"/>
      <c r="R24" s="516" t="s">
        <v>271</v>
      </c>
      <c r="S24" s="525"/>
      <c r="T24" s="526"/>
      <c r="U24" s="525" t="s">
        <v>251</v>
      </c>
      <c r="V24" s="526"/>
      <c r="W24" s="516" t="s">
        <v>271</v>
      </c>
      <c r="X24" s="525"/>
      <c r="Y24" s="526"/>
      <c r="Z24" s="525" t="s">
        <v>251</v>
      </c>
      <c r="AA24" s="526"/>
      <c r="AB24" s="516" t="s">
        <v>271</v>
      </c>
      <c r="AC24" s="524"/>
      <c r="AD24" s="518"/>
      <c r="AE24" s="518"/>
      <c r="AF24" s="518"/>
      <c r="AG24" s="528"/>
      <c r="AH24" s="528"/>
      <c r="AI24" s="528"/>
      <c r="AJ24" s="558"/>
      <c r="AK24" s="516" t="s">
        <v>103</v>
      </c>
      <c r="AL24" s="520"/>
      <c r="AM24" s="520"/>
      <c r="AN24" s="520"/>
      <c r="AO24" s="521"/>
      <c r="AP24" s="584"/>
      <c r="AQ24" s="529"/>
      <c r="AR24" s="329"/>
      <c r="AS24" s="329"/>
      <c r="AT24" s="537"/>
      <c r="AU24" s="537"/>
      <c r="AV24" s="537"/>
      <c r="AW24" s="538"/>
      <c r="AX24" s="415"/>
      <c r="AY24" s="579"/>
      <c r="AZ24" s="329"/>
      <c r="BA24" s="329"/>
      <c r="BB24" s="578"/>
      <c r="BC24" s="578"/>
      <c r="BD24" s="537"/>
      <c r="BE24" s="537"/>
      <c r="BF24" s="415"/>
    </row>
    <row r="25" spans="1:58" ht="28" customHeight="1">
      <c r="A25" s="200" t="s">
        <v>298</v>
      </c>
      <c r="B25" s="200">
        <v>2</v>
      </c>
      <c r="C25" s="201" t="s">
        <v>205</v>
      </c>
      <c r="D25" s="200"/>
      <c r="E25" s="201"/>
      <c r="F25" s="200">
        <v>1</v>
      </c>
      <c r="G25" s="200"/>
      <c r="H25" s="201" t="s">
        <v>180</v>
      </c>
      <c r="I25" s="201" t="s">
        <v>31</v>
      </c>
      <c r="J25" s="201" t="s">
        <v>47</v>
      </c>
      <c r="K25" s="201" t="s">
        <v>33</v>
      </c>
      <c r="M25" s="218">
        <v>0.52083333333333404</v>
      </c>
      <c r="N25" s="543"/>
      <c r="O25" s="525"/>
      <c r="P25" s="525"/>
      <c r="Q25" s="526"/>
      <c r="R25" s="516"/>
      <c r="S25" s="525"/>
      <c r="T25" s="526"/>
      <c r="U25" s="525"/>
      <c r="V25" s="526"/>
      <c r="W25" s="516"/>
      <c r="X25" s="525"/>
      <c r="Y25" s="526"/>
      <c r="Z25" s="525"/>
      <c r="AA25" s="526"/>
      <c r="AB25" s="516"/>
      <c r="AC25" s="524"/>
      <c r="AD25" s="518"/>
      <c r="AE25" s="518"/>
      <c r="AF25" s="518"/>
      <c r="AG25" s="203"/>
      <c r="AH25" s="203"/>
      <c r="AI25" s="528"/>
      <c r="AJ25" s="558"/>
      <c r="AK25" s="516"/>
      <c r="AL25" s="520"/>
      <c r="AM25" s="520"/>
      <c r="AN25" s="520"/>
      <c r="AO25" s="521"/>
      <c r="AP25" s="474"/>
      <c r="AQ25" s="529"/>
      <c r="AR25" s="528" t="s">
        <v>615</v>
      </c>
      <c r="AS25" s="528" t="s">
        <v>616</v>
      </c>
      <c r="AT25" s="537"/>
      <c r="AU25" s="537"/>
      <c r="AV25" s="537"/>
      <c r="AW25" s="538"/>
      <c r="AX25" s="415"/>
      <c r="AY25" s="579"/>
      <c r="AZ25" s="580" t="s">
        <v>617</v>
      </c>
      <c r="BA25" s="580" t="s">
        <v>618</v>
      </c>
      <c r="BB25" s="578"/>
      <c r="BC25" s="578"/>
      <c r="BD25" s="537"/>
      <c r="BE25" s="537"/>
      <c r="BF25" s="415"/>
    </row>
    <row r="26" spans="1:58" ht="28" customHeight="1">
      <c r="A26" s="200" t="s">
        <v>298</v>
      </c>
      <c r="B26" s="200">
        <v>3</v>
      </c>
      <c r="C26" s="201" t="s">
        <v>217</v>
      </c>
      <c r="D26" s="200"/>
      <c r="E26" s="201"/>
      <c r="F26" s="200">
        <v>20</v>
      </c>
      <c r="G26" s="200"/>
      <c r="H26" s="201" t="s">
        <v>46</v>
      </c>
      <c r="I26" s="201" t="s">
        <v>31</v>
      </c>
      <c r="J26" s="201" t="s">
        <v>47</v>
      </c>
      <c r="K26" s="201" t="s">
        <v>33</v>
      </c>
      <c r="M26" s="218">
        <v>0.53125</v>
      </c>
      <c r="N26" s="305" t="s">
        <v>313</v>
      </c>
      <c r="O26" s="306" t="s">
        <v>314</v>
      </c>
      <c r="P26" s="525"/>
      <c r="Q26" s="526"/>
      <c r="R26" s="516"/>
      <c r="S26" s="305" t="s">
        <v>619</v>
      </c>
      <c r="T26" s="306" t="s">
        <v>620</v>
      </c>
      <c r="U26" s="525"/>
      <c r="V26" s="526"/>
      <c r="W26" s="516"/>
      <c r="X26" s="305" t="s">
        <v>621</v>
      </c>
      <c r="Y26" s="306" t="s">
        <v>622</v>
      </c>
      <c r="Z26" s="525"/>
      <c r="AA26" s="526"/>
      <c r="AB26" s="516"/>
      <c r="AC26" s="524"/>
      <c r="AD26" s="518"/>
      <c r="AE26" s="518"/>
      <c r="AF26" s="518"/>
      <c r="AG26" s="203"/>
      <c r="AH26" s="203"/>
      <c r="AI26" s="528"/>
      <c r="AJ26" s="558"/>
      <c r="AK26" s="516"/>
      <c r="AL26" s="520"/>
      <c r="AM26" s="520"/>
      <c r="AN26" s="520"/>
      <c r="AO26" s="521"/>
      <c r="AP26" s="474"/>
      <c r="AQ26" s="529"/>
      <c r="AR26" s="528"/>
      <c r="AS26" s="528"/>
      <c r="AT26" s="537"/>
      <c r="AU26" s="537"/>
      <c r="AV26" s="537"/>
      <c r="AW26" s="538"/>
      <c r="AX26" s="415"/>
      <c r="AY26" s="579"/>
      <c r="AZ26" s="580"/>
      <c r="BA26" s="580"/>
      <c r="BB26" s="578"/>
      <c r="BC26" s="578"/>
      <c r="BD26" s="537"/>
      <c r="BE26" s="537"/>
      <c r="BF26" s="415"/>
    </row>
    <row r="27" spans="1:58" ht="28" customHeight="1">
      <c r="A27" s="200" t="s">
        <v>298</v>
      </c>
      <c r="B27" s="200">
        <v>3</v>
      </c>
      <c r="C27" s="201" t="s">
        <v>228</v>
      </c>
      <c r="D27" s="200"/>
      <c r="E27" s="201"/>
      <c r="F27" s="200">
        <v>20</v>
      </c>
      <c r="G27" s="200"/>
      <c r="H27" s="201" t="s">
        <v>180</v>
      </c>
      <c r="I27" s="201" t="s">
        <v>31</v>
      </c>
      <c r="J27" s="201" t="s">
        <v>47</v>
      </c>
      <c r="K27" s="201" t="s">
        <v>33</v>
      </c>
      <c r="M27" s="218">
        <v>0.54166666666666696</v>
      </c>
      <c r="N27" s="547" t="s">
        <v>315</v>
      </c>
      <c r="O27" s="541" t="s">
        <v>316</v>
      </c>
      <c r="P27" s="525"/>
      <c r="Q27" s="526"/>
      <c r="R27" s="523" t="s">
        <v>231</v>
      </c>
      <c r="S27" s="541" t="s">
        <v>623</v>
      </c>
      <c r="T27" s="541" t="s">
        <v>523</v>
      </c>
      <c r="U27" s="525"/>
      <c r="V27" s="526"/>
      <c r="W27" s="523" t="s">
        <v>231</v>
      </c>
      <c r="X27" s="582" t="s">
        <v>624</v>
      </c>
      <c r="Y27" s="582" t="s">
        <v>625</v>
      </c>
      <c r="Z27" s="525"/>
      <c r="AA27" s="526"/>
      <c r="AB27" s="523" t="s">
        <v>231</v>
      </c>
      <c r="AC27" s="204"/>
      <c r="AD27" s="203"/>
      <c r="AE27" s="518"/>
      <c r="AF27" s="518"/>
      <c r="AG27" s="520" t="s">
        <v>317</v>
      </c>
      <c r="AH27" s="520" t="s">
        <v>318</v>
      </c>
      <c r="AI27" s="203"/>
      <c r="AJ27" s="205"/>
      <c r="AK27" s="469"/>
      <c r="AL27" s="321" t="s">
        <v>311</v>
      </c>
      <c r="AM27" s="321" t="s">
        <v>312</v>
      </c>
      <c r="AN27" s="520"/>
      <c r="AO27" s="521"/>
      <c r="AP27" s="343"/>
      <c r="AQ27" s="529"/>
      <c r="AR27" s="528"/>
      <c r="AS27" s="528"/>
      <c r="AT27" s="421" t="s">
        <v>626</v>
      </c>
      <c r="AU27" s="421" t="s">
        <v>627</v>
      </c>
      <c r="AV27" s="537"/>
      <c r="AW27" s="538"/>
      <c r="AX27" s="415"/>
      <c r="AY27" s="579"/>
      <c r="AZ27" s="580"/>
      <c r="BA27" s="580"/>
      <c r="BB27" s="421" t="s">
        <v>626</v>
      </c>
      <c r="BC27" s="421" t="s">
        <v>627</v>
      </c>
      <c r="BD27" s="537"/>
      <c r="BE27" s="537"/>
      <c r="BF27" s="415"/>
    </row>
    <row r="28" spans="1:58" ht="28" customHeight="1">
      <c r="A28" s="200" t="s">
        <v>298</v>
      </c>
      <c r="B28" s="200">
        <v>4</v>
      </c>
      <c r="C28" s="201" t="s">
        <v>245</v>
      </c>
      <c r="D28" s="200">
        <v>3</v>
      </c>
      <c r="E28" s="201"/>
      <c r="F28" s="200">
        <v>22</v>
      </c>
      <c r="G28" s="200">
        <v>3</v>
      </c>
      <c r="H28" s="201" t="s">
        <v>46</v>
      </c>
      <c r="I28" s="201" t="s">
        <v>31</v>
      </c>
      <c r="J28" s="201" t="s">
        <v>47</v>
      </c>
      <c r="K28" s="201" t="s">
        <v>33</v>
      </c>
      <c r="M28" s="218">
        <v>0.55208333333333404</v>
      </c>
      <c r="N28" s="547"/>
      <c r="O28" s="541"/>
      <c r="P28" s="306" t="s">
        <v>321</v>
      </c>
      <c r="Q28" s="306" t="s">
        <v>322</v>
      </c>
      <c r="R28" s="523"/>
      <c r="S28" s="541"/>
      <c r="T28" s="541"/>
      <c r="U28" s="306" t="s">
        <v>628</v>
      </c>
      <c r="V28" s="306" t="s">
        <v>629</v>
      </c>
      <c r="W28" s="523"/>
      <c r="X28" s="582"/>
      <c r="Y28" s="582"/>
      <c r="Z28" s="306" t="s">
        <v>630</v>
      </c>
      <c r="AA28" s="306" t="s">
        <v>631</v>
      </c>
      <c r="AB28" s="523"/>
      <c r="AC28" s="204"/>
      <c r="AD28" s="203"/>
      <c r="AE28" s="518"/>
      <c r="AF28" s="518"/>
      <c r="AG28" s="520"/>
      <c r="AH28" s="520"/>
      <c r="AI28" s="203"/>
      <c r="AJ28" s="205"/>
      <c r="AK28" s="469"/>
      <c r="AL28" s="203"/>
      <c r="AM28" s="203"/>
      <c r="AN28" s="520"/>
      <c r="AO28" s="521"/>
      <c r="AP28" s="342"/>
      <c r="AQ28" s="529"/>
      <c r="AR28" s="528"/>
      <c r="AS28" s="528"/>
      <c r="AT28" s="329"/>
      <c r="AU28" s="329"/>
      <c r="AV28" s="537"/>
      <c r="AW28" s="538"/>
      <c r="AX28" s="415"/>
      <c r="AY28" s="579"/>
      <c r="AZ28" s="580"/>
      <c r="BA28" s="580"/>
      <c r="BB28" s="329"/>
      <c r="BC28" s="329"/>
      <c r="BD28" s="537"/>
      <c r="BE28" s="537"/>
      <c r="BF28" s="415"/>
    </row>
    <row r="29" spans="1:58" ht="28" customHeight="1">
      <c r="A29" s="200" t="s">
        <v>298</v>
      </c>
      <c r="B29" s="200">
        <v>4</v>
      </c>
      <c r="C29" s="201" t="s">
        <v>272</v>
      </c>
      <c r="D29" s="200">
        <v>3</v>
      </c>
      <c r="E29" s="201"/>
      <c r="F29" s="200">
        <v>22</v>
      </c>
      <c r="G29" s="200">
        <v>3</v>
      </c>
      <c r="H29" s="201" t="s">
        <v>273</v>
      </c>
      <c r="I29" s="201" t="s">
        <v>274</v>
      </c>
      <c r="J29" s="201" t="s">
        <v>47</v>
      </c>
      <c r="K29" s="201" t="s">
        <v>33</v>
      </c>
      <c r="M29" s="218">
        <v>0.5625</v>
      </c>
      <c r="N29" s="547"/>
      <c r="O29" s="541"/>
      <c r="P29" s="545" t="s">
        <v>327</v>
      </c>
      <c r="Q29" s="546" t="s">
        <v>328</v>
      </c>
      <c r="R29" s="302"/>
      <c r="S29" s="541"/>
      <c r="T29" s="541"/>
      <c r="U29" s="541" t="s">
        <v>632</v>
      </c>
      <c r="V29" s="556" t="s">
        <v>633</v>
      </c>
      <c r="W29" s="302"/>
      <c r="X29" s="582"/>
      <c r="Y29" s="582"/>
      <c r="Z29" s="582" t="s">
        <v>634</v>
      </c>
      <c r="AA29" s="583" t="s">
        <v>635</v>
      </c>
      <c r="AB29" s="302"/>
      <c r="AC29" s="529" t="s">
        <v>333</v>
      </c>
      <c r="AD29" s="528" t="s">
        <v>636</v>
      </c>
      <c r="AE29" s="284"/>
      <c r="AF29" s="284"/>
      <c r="AG29" s="520"/>
      <c r="AH29" s="520"/>
      <c r="AI29" s="520" t="s">
        <v>335</v>
      </c>
      <c r="AJ29" s="521" t="s">
        <v>336</v>
      </c>
      <c r="AK29" s="516" t="s">
        <v>149</v>
      </c>
      <c r="AL29" s="284"/>
      <c r="AM29" s="284"/>
      <c r="AN29" s="239" t="s">
        <v>319</v>
      </c>
      <c r="AO29" s="239" t="s">
        <v>320</v>
      </c>
      <c r="AP29" s="584" t="s">
        <v>513</v>
      </c>
      <c r="AQ29" s="529"/>
      <c r="AR29" s="528"/>
      <c r="AS29" s="528"/>
      <c r="AT29" s="329"/>
      <c r="AU29" s="329"/>
      <c r="AV29" s="421" t="s">
        <v>637</v>
      </c>
      <c r="AW29" s="433" t="s">
        <v>638</v>
      </c>
      <c r="AX29" s="415"/>
      <c r="AY29" s="579"/>
      <c r="AZ29" s="580"/>
      <c r="BA29" s="580"/>
      <c r="BB29" s="329"/>
      <c r="BC29" s="329"/>
      <c r="BD29" s="421" t="s">
        <v>637</v>
      </c>
      <c r="BE29" s="421" t="s">
        <v>638</v>
      </c>
      <c r="BF29" s="415"/>
    </row>
    <row r="30" spans="1:58" ht="28" customHeight="1">
      <c r="A30" s="200" t="s">
        <v>298</v>
      </c>
      <c r="B30" s="200">
        <v>5</v>
      </c>
      <c r="C30" s="201" t="s">
        <v>241</v>
      </c>
      <c r="D30" s="200"/>
      <c r="E30" s="201"/>
      <c r="F30" s="200">
        <v>1</v>
      </c>
      <c r="G30" s="200"/>
      <c r="H30" s="201" t="s">
        <v>242</v>
      </c>
      <c r="I30" s="201" t="s">
        <v>243</v>
      </c>
      <c r="J30" s="201" t="s">
        <v>47</v>
      </c>
      <c r="K30" s="201" t="s">
        <v>244</v>
      </c>
      <c r="M30" s="218">
        <v>0.57291666666666696</v>
      </c>
      <c r="N30" s="547"/>
      <c r="O30" s="541"/>
      <c r="P30" s="545"/>
      <c r="Q30" s="546"/>
      <c r="R30" s="302"/>
      <c r="S30" s="541"/>
      <c r="T30" s="541"/>
      <c r="U30" s="541"/>
      <c r="V30" s="556"/>
      <c r="W30" s="302"/>
      <c r="X30" s="582"/>
      <c r="Y30" s="582"/>
      <c r="Z30" s="582"/>
      <c r="AA30" s="583"/>
      <c r="AB30" s="302"/>
      <c r="AC30" s="529"/>
      <c r="AD30" s="528"/>
      <c r="AE30" s="203"/>
      <c r="AF30" s="203"/>
      <c r="AG30" s="520"/>
      <c r="AH30" s="520"/>
      <c r="AI30" s="520"/>
      <c r="AJ30" s="521"/>
      <c r="AK30" s="516"/>
      <c r="AL30" s="346"/>
      <c r="AM30" s="334"/>
      <c r="AN30" s="334"/>
      <c r="AO30" s="335"/>
      <c r="AP30" s="584"/>
      <c r="AQ30" s="529"/>
      <c r="AR30" s="528"/>
      <c r="AS30" s="528"/>
      <c r="AT30" s="329"/>
      <c r="AU30" s="329"/>
      <c r="AV30" s="329"/>
      <c r="AW30" s="425"/>
      <c r="AX30" s="516" t="s">
        <v>606</v>
      </c>
      <c r="AY30" s="579"/>
      <c r="AZ30" s="580"/>
      <c r="BA30" s="580"/>
      <c r="BB30" s="206"/>
      <c r="BC30" s="206"/>
      <c r="BD30" s="208"/>
      <c r="BE30" s="208"/>
      <c r="BF30" s="516" t="s">
        <v>606</v>
      </c>
    </row>
    <row r="31" spans="1:58" ht="28" customHeight="1">
      <c r="A31" s="200" t="s">
        <v>298</v>
      </c>
      <c r="B31" s="200">
        <v>5</v>
      </c>
      <c r="C31" s="201" t="s">
        <v>246</v>
      </c>
      <c r="D31" s="200"/>
      <c r="E31" s="201"/>
      <c r="F31" s="200">
        <v>1</v>
      </c>
      <c r="G31" s="200"/>
      <c r="H31" s="201" t="s">
        <v>247</v>
      </c>
      <c r="I31" s="201" t="s">
        <v>31</v>
      </c>
      <c r="J31" s="201" t="s">
        <v>47</v>
      </c>
      <c r="K31" s="201" t="s">
        <v>33</v>
      </c>
      <c r="M31" s="218">
        <v>0.58333333333333404</v>
      </c>
      <c r="N31" s="547"/>
      <c r="O31" s="541"/>
      <c r="P31" s="545"/>
      <c r="Q31" s="546"/>
      <c r="R31" s="302"/>
      <c r="S31" s="541"/>
      <c r="T31" s="541"/>
      <c r="U31" s="541"/>
      <c r="V31" s="556"/>
      <c r="W31" s="302"/>
      <c r="X31" s="582"/>
      <c r="Y31" s="582"/>
      <c r="Z31" s="582"/>
      <c r="AA31" s="583"/>
      <c r="AB31" s="302"/>
      <c r="AC31" s="529"/>
      <c r="AD31" s="528"/>
      <c r="AE31" s="528" t="s">
        <v>639</v>
      </c>
      <c r="AF31" s="528" t="s">
        <v>346</v>
      </c>
      <c r="AG31" s="520"/>
      <c r="AH31" s="520"/>
      <c r="AI31" s="520"/>
      <c r="AJ31" s="521"/>
      <c r="AK31" s="516"/>
      <c r="AL31" s="336"/>
      <c r="AM31" s="336"/>
      <c r="AN31" s="336"/>
      <c r="AO31" s="337"/>
      <c r="AP31" s="584"/>
      <c r="AQ31" s="529"/>
      <c r="AR31" s="528"/>
      <c r="AS31" s="528"/>
      <c r="AT31" s="329"/>
      <c r="AU31" s="329"/>
      <c r="AV31" s="329"/>
      <c r="AW31" s="425"/>
      <c r="AX31" s="516"/>
      <c r="AY31" s="579"/>
      <c r="AZ31" s="580"/>
      <c r="BA31" s="580"/>
      <c r="BB31" s="206"/>
      <c r="BC31" s="206"/>
      <c r="BD31" s="206"/>
      <c r="BE31" s="206"/>
      <c r="BF31" s="516"/>
    </row>
    <row r="32" spans="1:58" ht="28" customHeight="1">
      <c r="A32" s="200" t="s">
        <v>298</v>
      </c>
      <c r="B32" s="200">
        <v>6</v>
      </c>
      <c r="C32" s="201" t="s">
        <v>253</v>
      </c>
      <c r="D32" s="200">
        <v>2</v>
      </c>
      <c r="E32" s="201"/>
      <c r="F32" s="200">
        <v>32</v>
      </c>
      <c r="G32" s="200">
        <v>4</v>
      </c>
      <c r="H32" s="201" t="s">
        <v>242</v>
      </c>
      <c r="I32" s="201" t="s">
        <v>243</v>
      </c>
      <c r="J32" s="201" t="s">
        <v>47</v>
      </c>
      <c r="K32" s="201" t="s">
        <v>244</v>
      </c>
      <c r="M32" s="218">
        <v>0.59375</v>
      </c>
      <c r="N32" s="547"/>
      <c r="O32" s="541"/>
      <c r="P32" s="545"/>
      <c r="Q32" s="546"/>
      <c r="R32" s="301"/>
      <c r="S32" s="541"/>
      <c r="T32" s="541"/>
      <c r="U32" s="541"/>
      <c r="V32" s="556"/>
      <c r="W32" s="301"/>
      <c r="X32" s="582"/>
      <c r="Y32" s="582"/>
      <c r="Z32" s="582"/>
      <c r="AA32" s="583"/>
      <c r="AB32" s="301"/>
      <c r="AC32" s="529"/>
      <c r="AD32" s="528"/>
      <c r="AE32" s="528"/>
      <c r="AF32" s="528"/>
      <c r="AG32" s="520"/>
      <c r="AH32" s="520"/>
      <c r="AI32" s="520"/>
      <c r="AJ32" s="521"/>
      <c r="AK32" s="516" t="s">
        <v>103</v>
      </c>
      <c r="AL32" s="336"/>
      <c r="AM32" s="336"/>
      <c r="AN32" s="336"/>
      <c r="AO32" s="337"/>
      <c r="AP32" s="584"/>
      <c r="AQ32" s="529"/>
      <c r="AR32" s="528"/>
      <c r="AS32" s="528"/>
      <c r="AT32" s="329"/>
      <c r="AU32" s="329"/>
      <c r="AV32" s="329"/>
      <c r="AW32" s="425"/>
      <c r="AX32" s="516"/>
      <c r="AY32" s="579"/>
      <c r="AZ32" s="580"/>
      <c r="BA32" s="580"/>
      <c r="BB32" s="206"/>
      <c r="BC32" s="206"/>
      <c r="BD32" s="206"/>
      <c r="BE32" s="206"/>
      <c r="BF32" s="516"/>
    </row>
    <row r="33" spans="1:58" ht="28" customHeight="1">
      <c r="A33" s="200" t="s">
        <v>298</v>
      </c>
      <c r="B33" s="200">
        <v>6</v>
      </c>
      <c r="C33" s="201" t="s">
        <v>279</v>
      </c>
      <c r="D33" s="200">
        <v>3</v>
      </c>
      <c r="E33" s="201"/>
      <c r="F33" s="200">
        <v>32</v>
      </c>
      <c r="G33" s="200">
        <v>4</v>
      </c>
      <c r="H33" s="201" t="s">
        <v>49</v>
      </c>
      <c r="I33" s="201" t="s">
        <v>31</v>
      </c>
      <c r="J33" s="201" t="s">
        <v>47</v>
      </c>
      <c r="K33" s="201" t="s">
        <v>264</v>
      </c>
      <c r="M33" s="218">
        <v>0.60416666666666696</v>
      </c>
      <c r="N33" s="209"/>
      <c r="O33" s="206"/>
      <c r="P33" s="545"/>
      <c r="Q33" s="546"/>
      <c r="R33" s="301"/>
      <c r="S33" s="209"/>
      <c r="T33" s="206"/>
      <c r="U33" s="541"/>
      <c r="V33" s="556"/>
      <c r="W33" s="301"/>
      <c r="X33" s="209"/>
      <c r="Y33" s="206"/>
      <c r="Z33" s="582"/>
      <c r="AA33" s="583"/>
      <c r="AB33" s="301"/>
      <c r="AC33" s="529"/>
      <c r="AD33" s="528"/>
      <c r="AE33" s="528"/>
      <c r="AF33" s="528"/>
      <c r="AG33" s="520"/>
      <c r="AH33" s="520"/>
      <c r="AI33" s="520"/>
      <c r="AJ33" s="521"/>
      <c r="AK33" s="516"/>
      <c r="AL33" s="334"/>
      <c r="AM33" s="334"/>
      <c r="AN33" s="334"/>
      <c r="AO33" s="337"/>
      <c r="AP33" s="584"/>
      <c r="AQ33" s="529"/>
      <c r="AR33" s="528"/>
      <c r="AS33" s="528"/>
      <c r="AT33" s="329"/>
      <c r="AU33" s="329"/>
      <c r="AV33" s="329"/>
      <c r="AW33" s="425"/>
      <c r="AX33" s="516"/>
      <c r="AY33" s="579"/>
      <c r="AZ33" s="580"/>
      <c r="BA33" s="580"/>
      <c r="BB33" s="206"/>
      <c r="BC33" s="206"/>
      <c r="BD33" s="206"/>
      <c r="BE33" s="206"/>
      <c r="BF33" s="516"/>
    </row>
    <row r="34" spans="1:58" ht="28" customHeight="1">
      <c r="A34" s="200" t="s">
        <v>298</v>
      </c>
      <c r="B34" s="200">
        <v>7</v>
      </c>
      <c r="C34" s="201" t="s">
        <v>262</v>
      </c>
      <c r="D34" s="200"/>
      <c r="E34" s="201"/>
      <c r="F34" s="200">
        <v>25</v>
      </c>
      <c r="G34" s="200"/>
      <c r="H34" s="201" t="s">
        <v>180</v>
      </c>
      <c r="I34" s="201" t="s">
        <v>31</v>
      </c>
      <c r="J34" s="201" t="s">
        <v>47</v>
      </c>
      <c r="K34" s="201" t="s">
        <v>33</v>
      </c>
      <c r="M34" s="218">
        <v>0.61458333333333404</v>
      </c>
      <c r="N34" s="204"/>
      <c r="O34" s="203"/>
      <c r="P34" s="545"/>
      <c r="Q34" s="546"/>
      <c r="R34" s="301"/>
      <c r="S34" s="204"/>
      <c r="T34" s="203"/>
      <c r="U34" s="541"/>
      <c r="V34" s="556"/>
      <c r="W34" s="301"/>
      <c r="X34" s="204"/>
      <c r="Y34" s="203"/>
      <c r="Z34" s="582"/>
      <c r="AA34" s="583"/>
      <c r="AB34" s="301"/>
      <c r="AC34" s="529"/>
      <c r="AD34" s="528"/>
      <c r="AE34" s="528"/>
      <c r="AF34" s="528"/>
      <c r="AG34" s="520"/>
      <c r="AH34" s="520"/>
      <c r="AI34" s="520"/>
      <c r="AJ34" s="521"/>
      <c r="AK34" s="516"/>
      <c r="AL34" s="334"/>
      <c r="AM34" s="334"/>
      <c r="AN34" s="334"/>
      <c r="AO34" s="337"/>
      <c r="AP34" s="584"/>
      <c r="AQ34" s="529"/>
      <c r="AR34" s="528"/>
      <c r="AS34" s="528"/>
      <c r="AT34" s="329"/>
      <c r="AU34" s="329"/>
      <c r="AV34" s="329"/>
      <c r="AW34" s="425"/>
      <c r="AX34" s="516" t="s">
        <v>597</v>
      </c>
      <c r="AY34" s="579"/>
      <c r="AZ34" s="580"/>
      <c r="BA34" s="580"/>
      <c r="BB34" s="206"/>
      <c r="BC34" s="206"/>
      <c r="BD34" s="206"/>
      <c r="BE34" s="206"/>
      <c r="BF34" s="516" t="s">
        <v>597</v>
      </c>
    </row>
    <row r="35" spans="1:58" ht="28" customHeight="1">
      <c r="A35" s="200" t="s">
        <v>298</v>
      </c>
      <c r="B35" s="200">
        <v>7</v>
      </c>
      <c r="C35" s="201" t="s">
        <v>263</v>
      </c>
      <c r="D35" s="200"/>
      <c r="E35" s="201"/>
      <c r="F35" s="200">
        <v>25</v>
      </c>
      <c r="G35" s="200"/>
      <c r="H35" s="201" t="s">
        <v>49</v>
      </c>
      <c r="I35" s="201" t="s">
        <v>31</v>
      </c>
      <c r="J35" s="201" t="s">
        <v>47</v>
      </c>
      <c r="K35" s="201" t="s">
        <v>264</v>
      </c>
      <c r="M35" s="218">
        <v>0.625000000000001</v>
      </c>
      <c r="N35" s="540" t="s">
        <v>347</v>
      </c>
      <c r="O35" s="537" t="s">
        <v>348</v>
      </c>
      <c r="P35" s="284"/>
      <c r="Q35" s="284"/>
      <c r="R35" s="516" t="s">
        <v>252</v>
      </c>
      <c r="S35" s="570" t="s">
        <v>497</v>
      </c>
      <c r="T35" s="570" t="s">
        <v>498</v>
      </c>
      <c r="U35" s="284"/>
      <c r="V35" s="284"/>
      <c r="W35" s="516" t="s">
        <v>252</v>
      </c>
      <c r="X35" s="563" t="s">
        <v>640</v>
      </c>
      <c r="Y35" s="563" t="s">
        <v>641</v>
      </c>
      <c r="Z35" s="284"/>
      <c r="AA35" s="284"/>
      <c r="AB35" s="516" t="s">
        <v>252</v>
      </c>
      <c r="AC35" s="325" t="s">
        <v>349</v>
      </c>
      <c r="AD35" s="321" t="s">
        <v>350</v>
      </c>
      <c r="AE35" s="528"/>
      <c r="AF35" s="528"/>
      <c r="AG35" s="520"/>
      <c r="AH35" s="520"/>
      <c r="AI35" s="520"/>
      <c r="AJ35" s="521"/>
      <c r="AK35" s="340"/>
      <c r="AL35" s="334"/>
      <c r="AM35" s="334"/>
      <c r="AN35" s="334"/>
      <c r="AO35" s="337"/>
      <c r="AP35" s="584"/>
      <c r="AQ35" s="413"/>
      <c r="AR35" s="528"/>
      <c r="AS35" s="528"/>
      <c r="AT35" s="329"/>
      <c r="AU35" s="329"/>
      <c r="AV35" s="329"/>
      <c r="AW35" s="425"/>
      <c r="AX35" s="516"/>
      <c r="AY35" s="426" t="s">
        <v>642</v>
      </c>
      <c r="AZ35" s="580"/>
      <c r="BA35" s="580"/>
      <c r="BB35" s="206"/>
      <c r="BC35" s="206"/>
      <c r="BD35" s="206"/>
      <c r="BE35" s="206"/>
      <c r="BF35" s="516"/>
    </row>
    <row r="36" spans="1:58" ht="28" customHeight="1">
      <c r="A36" s="200" t="s">
        <v>298</v>
      </c>
      <c r="B36" s="200">
        <v>10</v>
      </c>
      <c r="C36" s="201" t="s">
        <v>284</v>
      </c>
      <c r="D36" s="200"/>
      <c r="E36" s="201"/>
      <c r="F36" s="200">
        <v>12</v>
      </c>
      <c r="G36" s="200"/>
      <c r="H36" s="201" t="s">
        <v>180</v>
      </c>
      <c r="I36" s="201" t="s">
        <v>31</v>
      </c>
      <c r="J36" s="201" t="s">
        <v>47</v>
      </c>
      <c r="K36" s="201" t="s">
        <v>33</v>
      </c>
      <c r="M36" s="218">
        <v>0.63541666666666696</v>
      </c>
      <c r="N36" s="540"/>
      <c r="O36" s="537"/>
      <c r="P36" s="203"/>
      <c r="Q36" s="203"/>
      <c r="R36" s="516"/>
      <c r="S36" s="570"/>
      <c r="T36" s="570"/>
      <c r="U36" s="203"/>
      <c r="V36" s="203"/>
      <c r="W36" s="516"/>
      <c r="X36" s="563"/>
      <c r="Y36" s="563"/>
      <c r="Z36" s="203"/>
      <c r="AA36" s="203"/>
      <c r="AB36" s="516"/>
      <c r="AC36" s="204"/>
      <c r="AD36" s="203"/>
      <c r="AE36" s="528"/>
      <c r="AF36" s="528"/>
      <c r="AG36" s="520"/>
      <c r="AH36" s="520"/>
      <c r="AI36" s="520"/>
      <c r="AJ36" s="521"/>
      <c r="AK36" s="340"/>
      <c r="AL36" s="334"/>
      <c r="AM36" s="334"/>
      <c r="AN36" s="334"/>
      <c r="AO36" s="335"/>
      <c r="AP36" s="584"/>
      <c r="AQ36" s="413"/>
      <c r="AR36" s="528"/>
      <c r="AS36" s="528"/>
      <c r="AT36" s="329"/>
      <c r="AU36" s="329"/>
      <c r="AV36" s="329"/>
      <c r="AW36" s="425"/>
      <c r="AX36" s="232"/>
      <c r="AY36" s="413"/>
      <c r="AZ36" s="580"/>
      <c r="BA36" s="580"/>
      <c r="BB36" s="206"/>
      <c r="BC36" s="206"/>
      <c r="BD36" s="206"/>
      <c r="BE36" s="206"/>
      <c r="BF36" s="232"/>
    </row>
    <row r="37" spans="1:58" ht="28" customHeight="1">
      <c r="A37" s="200" t="s">
        <v>298</v>
      </c>
      <c r="B37" s="200">
        <v>10</v>
      </c>
      <c r="C37" s="201" t="s">
        <v>289</v>
      </c>
      <c r="D37" s="200"/>
      <c r="E37" s="201"/>
      <c r="F37" s="200">
        <v>12</v>
      </c>
      <c r="G37" s="200"/>
      <c r="H37" s="201" t="s">
        <v>242</v>
      </c>
      <c r="I37" s="201" t="s">
        <v>243</v>
      </c>
      <c r="J37" s="201" t="s">
        <v>47</v>
      </c>
      <c r="K37" s="201" t="s">
        <v>244</v>
      </c>
      <c r="M37" s="218">
        <v>0.64583333333333404</v>
      </c>
      <c r="N37" s="540"/>
      <c r="O37" s="537"/>
      <c r="P37" s="537" t="s">
        <v>351</v>
      </c>
      <c r="Q37" s="538" t="s">
        <v>352</v>
      </c>
      <c r="R37" s="516"/>
      <c r="S37" s="570"/>
      <c r="T37" s="570"/>
      <c r="U37" s="570" t="s">
        <v>508</v>
      </c>
      <c r="V37" s="587" t="s">
        <v>509</v>
      </c>
      <c r="W37" s="516"/>
      <c r="X37" s="563"/>
      <c r="Y37" s="563"/>
      <c r="Z37" s="563" t="s">
        <v>643</v>
      </c>
      <c r="AA37" s="564" t="s">
        <v>644</v>
      </c>
      <c r="AB37" s="516"/>
      <c r="AC37" s="204"/>
      <c r="AD37" s="203"/>
      <c r="AE37" s="321" t="s">
        <v>357</v>
      </c>
      <c r="AF37" s="321" t="s">
        <v>358</v>
      </c>
      <c r="AG37" s="520"/>
      <c r="AH37" s="520"/>
      <c r="AI37" s="520"/>
      <c r="AJ37" s="521"/>
      <c r="AK37" s="340"/>
      <c r="AL37" s="334"/>
      <c r="AM37" s="334"/>
      <c r="AN37" s="334"/>
      <c r="AO37" s="335"/>
      <c r="AP37" s="584"/>
      <c r="AQ37" s="579" t="s">
        <v>645</v>
      </c>
      <c r="AR37" s="329"/>
      <c r="AS37" s="329"/>
      <c r="AT37" s="329"/>
      <c r="AU37" s="329"/>
      <c r="AV37" s="329"/>
      <c r="AW37" s="425"/>
      <c r="AX37" s="232"/>
      <c r="AY37" s="206"/>
      <c r="AZ37" s="320" t="s">
        <v>646</v>
      </c>
      <c r="BA37" s="320" t="s">
        <v>647</v>
      </c>
      <c r="BB37" s="206"/>
      <c r="BC37" s="206"/>
      <c r="BD37" s="206"/>
      <c r="BE37" s="206"/>
      <c r="BF37" s="232"/>
    </row>
    <row r="38" spans="1:58" ht="28" customHeight="1">
      <c r="M38" s="218">
        <v>0.656250000000001</v>
      </c>
      <c r="N38" s="540"/>
      <c r="O38" s="537"/>
      <c r="P38" s="537"/>
      <c r="Q38" s="538"/>
      <c r="R38" s="516" t="s">
        <v>271</v>
      </c>
      <c r="S38" s="570"/>
      <c r="T38" s="570"/>
      <c r="U38" s="570"/>
      <c r="V38" s="587"/>
      <c r="W38" s="516" t="s">
        <v>271</v>
      </c>
      <c r="X38" s="563"/>
      <c r="Y38" s="563"/>
      <c r="Z38" s="563"/>
      <c r="AA38" s="564"/>
      <c r="AB38" s="516" t="s">
        <v>271</v>
      </c>
      <c r="AC38" s="204"/>
      <c r="AD38" s="203"/>
      <c r="AE38" s="203"/>
      <c r="AF38" s="203"/>
      <c r="AG38" s="520"/>
      <c r="AH38" s="520"/>
      <c r="AI38" s="520"/>
      <c r="AJ38" s="521"/>
      <c r="AK38" s="469"/>
      <c r="AL38" s="334"/>
      <c r="AM38" s="334"/>
      <c r="AN38" s="334"/>
      <c r="AO38" s="335"/>
      <c r="AP38" s="584"/>
      <c r="AQ38" s="579"/>
      <c r="AR38" s="329"/>
      <c r="AS38" s="329"/>
      <c r="AT38" s="329"/>
      <c r="AU38" s="329"/>
      <c r="AV38" s="329"/>
      <c r="AW38" s="425"/>
      <c r="AX38" s="232"/>
      <c r="AY38" s="206"/>
      <c r="AZ38" s="206"/>
      <c r="BA38" s="206"/>
      <c r="BB38" s="206"/>
      <c r="BC38" s="206"/>
      <c r="BD38" s="206"/>
      <c r="BE38" s="206"/>
      <c r="BF38" s="523" t="s">
        <v>160</v>
      </c>
    </row>
    <row r="39" spans="1:58" ht="11.25" customHeight="1">
      <c r="M39" s="218">
        <v>0.66666666666666696</v>
      </c>
      <c r="N39" s="540"/>
      <c r="O39" s="537"/>
      <c r="P39" s="537"/>
      <c r="Q39" s="538"/>
      <c r="R39" s="516"/>
      <c r="S39" s="570"/>
      <c r="T39" s="570"/>
      <c r="U39" s="570"/>
      <c r="V39" s="587"/>
      <c r="W39" s="516"/>
      <c r="X39" s="563"/>
      <c r="Y39" s="563"/>
      <c r="Z39" s="563"/>
      <c r="AA39" s="564"/>
      <c r="AB39" s="516"/>
      <c r="AC39" s="204"/>
      <c r="AD39" s="203"/>
      <c r="AE39" s="203"/>
      <c r="AF39" s="203"/>
      <c r="AG39" s="203"/>
      <c r="AH39" s="203"/>
      <c r="AI39" s="520"/>
      <c r="AJ39" s="521"/>
      <c r="AK39" s="469"/>
      <c r="AL39" s="334"/>
      <c r="AM39" s="334"/>
      <c r="AN39" s="334"/>
      <c r="AO39" s="335"/>
      <c r="AP39" s="584"/>
      <c r="AQ39" s="579"/>
      <c r="AR39" s="580" t="s">
        <v>648</v>
      </c>
      <c r="AS39" s="580" t="s">
        <v>649</v>
      </c>
      <c r="AT39" s="329"/>
      <c r="AU39" s="329"/>
      <c r="AV39" s="329"/>
      <c r="AW39" s="425"/>
      <c r="AX39" s="516" t="s">
        <v>606</v>
      </c>
      <c r="AY39" s="203"/>
      <c r="AZ39" s="203"/>
      <c r="BA39" s="203"/>
      <c r="BB39" s="203"/>
      <c r="BC39" s="203"/>
      <c r="BD39" s="203"/>
      <c r="BE39" s="203"/>
      <c r="BF39" s="523"/>
    </row>
    <row r="40" spans="1:58" ht="11.25" customHeight="1">
      <c r="M40" s="218">
        <v>0.67708333333333404</v>
      </c>
      <c r="N40" s="540"/>
      <c r="O40" s="537"/>
      <c r="P40" s="537"/>
      <c r="Q40" s="538"/>
      <c r="R40" s="516"/>
      <c r="S40" s="570"/>
      <c r="T40" s="570"/>
      <c r="U40" s="570"/>
      <c r="V40" s="587"/>
      <c r="W40" s="516"/>
      <c r="X40" s="563"/>
      <c r="Y40" s="563"/>
      <c r="Z40" s="563"/>
      <c r="AA40" s="564"/>
      <c r="AB40" s="516"/>
      <c r="AC40" s="292"/>
      <c r="AD40" s="284"/>
      <c r="AE40" s="284"/>
      <c r="AF40" s="284"/>
      <c r="AG40" s="203"/>
      <c r="AH40" s="203"/>
      <c r="AI40" s="520"/>
      <c r="AJ40" s="521"/>
      <c r="AK40" s="469"/>
      <c r="AL40" s="334"/>
      <c r="AM40" s="334"/>
      <c r="AN40" s="334"/>
      <c r="AO40" s="335"/>
      <c r="AP40" s="584"/>
      <c r="AQ40" s="579"/>
      <c r="AR40" s="580"/>
      <c r="AS40" s="580"/>
      <c r="AT40" s="329"/>
      <c r="AU40" s="329"/>
      <c r="AV40" s="329"/>
      <c r="AW40" s="425"/>
      <c r="AX40" s="516"/>
      <c r="AY40" s="203"/>
      <c r="AZ40" s="203"/>
      <c r="BA40" s="203"/>
      <c r="BB40" s="203"/>
      <c r="BC40" s="203"/>
      <c r="BD40" s="203"/>
      <c r="BE40" s="203"/>
      <c r="BF40" s="523"/>
    </row>
    <row r="41" spans="1:58" ht="11.25" customHeight="1">
      <c r="M41" s="218">
        <v>0.687500000000001</v>
      </c>
      <c r="N41" s="325" t="s">
        <v>363</v>
      </c>
      <c r="O41" s="321" t="s">
        <v>364</v>
      </c>
      <c r="P41" s="537"/>
      <c r="Q41" s="538"/>
      <c r="R41" s="301"/>
      <c r="S41" s="325" t="s">
        <v>156</v>
      </c>
      <c r="T41" s="321" t="s">
        <v>157</v>
      </c>
      <c r="U41" s="570"/>
      <c r="V41" s="587"/>
      <c r="W41" s="301"/>
      <c r="X41" s="325" t="s">
        <v>163</v>
      </c>
      <c r="Y41" s="321" t="s">
        <v>164</v>
      </c>
      <c r="Z41" s="563"/>
      <c r="AA41" s="564"/>
      <c r="AB41" s="301"/>
      <c r="AC41" s="292"/>
      <c r="AD41" s="284"/>
      <c r="AE41" s="284"/>
      <c r="AF41" s="284"/>
      <c r="AG41" s="518" t="s">
        <v>650</v>
      </c>
      <c r="AH41" s="518" t="s">
        <v>651</v>
      </c>
      <c r="AI41" s="203"/>
      <c r="AJ41" s="205"/>
      <c r="AK41" s="516"/>
      <c r="AL41" s="334"/>
      <c r="AM41" s="334"/>
      <c r="AN41" s="334"/>
      <c r="AO41" s="335"/>
      <c r="AP41" s="584"/>
      <c r="AQ41" s="579"/>
      <c r="AR41" s="580"/>
      <c r="AS41" s="580"/>
      <c r="AT41" s="329"/>
      <c r="AU41" s="329"/>
      <c r="AV41" s="329"/>
      <c r="AW41" s="425"/>
      <c r="AX41" s="516"/>
      <c r="AY41" s="203"/>
      <c r="AZ41" s="203"/>
      <c r="BA41" s="203"/>
      <c r="BB41" s="203"/>
      <c r="BC41" s="203"/>
      <c r="BD41" s="203"/>
      <c r="BE41" s="203"/>
      <c r="BF41" s="523"/>
    </row>
    <row r="42" spans="1:58" ht="11.25" customHeight="1">
      <c r="M42" s="216">
        <v>0.69791666666666696</v>
      </c>
      <c r="N42" s="292"/>
      <c r="O42" s="284"/>
      <c r="P42" s="537"/>
      <c r="Q42" s="538"/>
      <c r="R42" s="301"/>
      <c r="S42" s="292"/>
      <c r="T42" s="284"/>
      <c r="U42" s="570"/>
      <c r="V42" s="587"/>
      <c r="W42" s="301"/>
      <c r="X42" s="292"/>
      <c r="Y42" s="284"/>
      <c r="Z42" s="563"/>
      <c r="AA42" s="564"/>
      <c r="AB42" s="301"/>
      <c r="AC42" s="292"/>
      <c r="AD42" s="284"/>
      <c r="AE42" s="284"/>
      <c r="AF42" s="284"/>
      <c r="AG42" s="518"/>
      <c r="AH42" s="518"/>
      <c r="AI42" s="203"/>
      <c r="AJ42" s="205"/>
      <c r="AK42" s="516"/>
      <c r="AL42" s="169"/>
      <c r="AM42" s="169"/>
      <c r="AN42" s="169"/>
      <c r="AO42" s="170"/>
      <c r="AP42" s="584"/>
      <c r="AQ42" s="579"/>
      <c r="AR42" s="580"/>
      <c r="AS42" s="580"/>
      <c r="AT42" s="329"/>
      <c r="AU42" s="329"/>
      <c r="AV42" s="329"/>
      <c r="AW42" s="425"/>
      <c r="AX42" s="516"/>
      <c r="AY42" s="203"/>
      <c r="AZ42" s="203"/>
      <c r="BA42" s="203"/>
      <c r="BB42" s="203"/>
      <c r="BC42" s="203"/>
      <c r="BD42" s="203"/>
      <c r="BE42" s="203"/>
      <c r="BF42" s="523"/>
    </row>
    <row r="43" spans="1:58" ht="11.25" customHeight="1">
      <c r="M43" s="218">
        <v>0.70833333333333703</v>
      </c>
      <c r="N43" s="292"/>
      <c r="O43" s="284"/>
      <c r="P43" s="239" t="s">
        <v>367</v>
      </c>
      <c r="Q43" s="239" t="s">
        <v>368</v>
      </c>
      <c r="R43" s="523" t="s">
        <v>160</v>
      </c>
      <c r="S43" s="292"/>
      <c r="T43" s="284"/>
      <c r="U43" s="239" t="s">
        <v>161</v>
      </c>
      <c r="V43" s="239" t="s">
        <v>162</v>
      </c>
      <c r="W43" s="523" t="s">
        <v>160</v>
      </c>
      <c r="X43" s="292"/>
      <c r="Y43" s="284"/>
      <c r="Z43" s="239" t="s">
        <v>165</v>
      </c>
      <c r="AA43" s="239" t="s">
        <v>166</v>
      </c>
      <c r="AB43" s="523" t="s">
        <v>160</v>
      </c>
      <c r="AC43" s="292"/>
      <c r="AD43" s="284"/>
      <c r="AE43" s="284"/>
      <c r="AF43" s="284"/>
      <c r="AG43" s="518"/>
      <c r="AH43" s="518"/>
      <c r="AI43" s="518" t="s">
        <v>652</v>
      </c>
      <c r="AJ43" s="522" t="s">
        <v>653</v>
      </c>
      <c r="AK43" s="516"/>
      <c r="AL43" s="284"/>
      <c r="AM43" s="284"/>
      <c r="AN43" s="284"/>
      <c r="AO43" s="291"/>
      <c r="AP43" s="584"/>
      <c r="AQ43" s="579"/>
      <c r="AR43" s="580"/>
      <c r="AS43" s="580"/>
      <c r="AT43" s="329"/>
      <c r="AU43" s="329"/>
      <c r="AV43" s="329"/>
      <c r="AW43" s="425"/>
      <c r="AX43" s="389"/>
      <c r="AY43" s="203"/>
      <c r="AZ43" s="203"/>
      <c r="BA43" s="203"/>
      <c r="BB43" s="203"/>
      <c r="BC43" s="203"/>
      <c r="BD43" s="203"/>
      <c r="BE43" s="203"/>
      <c r="BF43" s="523"/>
    </row>
    <row r="44" spans="1:58" ht="11.25" customHeight="1">
      <c r="M44" s="218">
        <v>0.718750000000004</v>
      </c>
      <c r="N44" s="204"/>
      <c r="O44" s="203"/>
      <c r="P44" s="203"/>
      <c r="Q44" s="203"/>
      <c r="R44" s="523"/>
      <c r="S44" s="204"/>
      <c r="T44" s="203"/>
      <c r="U44" s="203"/>
      <c r="V44" s="203"/>
      <c r="W44" s="523"/>
      <c r="X44" s="204"/>
      <c r="Y44" s="203"/>
      <c r="Z44" s="203"/>
      <c r="AA44" s="203"/>
      <c r="AB44" s="523"/>
      <c r="AC44" s="292"/>
      <c r="AD44" s="284"/>
      <c r="AE44" s="284"/>
      <c r="AF44" s="284"/>
      <c r="AG44" s="518"/>
      <c r="AH44" s="518"/>
      <c r="AI44" s="518"/>
      <c r="AJ44" s="522"/>
      <c r="AK44" s="516" t="s">
        <v>103</v>
      </c>
      <c r="AL44" s="284"/>
      <c r="AM44" s="284"/>
      <c r="AN44" s="284"/>
      <c r="AO44" s="291"/>
      <c r="AP44" s="584"/>
      <c r="AQ44" s="579"/>
      <c r="AR44" s="580"/>
      <c r="AS44" s="580"/>
      <c r="AT44" s="329"/>
      <c r="AU44" s="329"/>
      <c r="AV44" s="329"/>
      <c r="AW44" s="425"/>
      <c r="AX44" s="389"/>
      <c r="AY44" s="203"/>
      <c r="AZ44" s="203"/>
      <c r="BA44" s="203"/>
      <c r="BB44" s="203"/>
      <c r="BC44" s="203"/>
      <c r="BD44" s="203"/>
      <c r="BE44" s="203"/>
      <c r="BF44" s="523"/>
    </row>
    <row r="45" spans="1:58" ht="11.25" customHeight="1">
      <c r="M45" s="218">
        <v>0.72916666666667096</v>
      </c>
      <c r="N45" s="204"/>
      <c r="O45" s="203"/>
      <c r="P45" s="203"/>
      <c r="Q45" s="203"/>
      <c r="R45" s="523"/>
      <c r="S45" s="204"/>
      <c r="T45" s="203"/>
      <c r="U45" s="203"/>
      <c r="V45" s="203"/>
      <c r="W45" s="523"/>
      <c r="X45" s="204"/>
      <c r="Y45" s="203"/>
      <c r="Z45" s="203"/>
      <c r="AA45" s="203"/>
      <c r="AB45" s="523"/>
      <c r="AC45" s="292"/>
      <c r="AD45" s="284"/>
      <c r="AE45" s="284"/>
      <c r="AF45" s="284"/>
      <c r="AG45" s="518"/>
      <c r="AH45" s="518"/>
      <c r="AI45" s="518"/>
      <c r="AJ45" s="522"/>
      <c r="AK45" s="516"/>
      <c r="AL45" s="284"/>
      <c r="AM45" s="284"/>
      <c r="AN45" s="284"/>
      <c r="AO45" s="291"/>
      <c r="AP45" s="584"/>
      <c r="AQ45" s="579"/>
      <c r="AR45" s="580"/>
      <c r="AS45" s="580"/>
      <c r="AT45" s="329"/>
      <c r="AU45" s="329"/>
      <c r="AV45" s="329"/>
      <c r="AW45" s="425"/>
      <c r="AX45" s="389"/>
      <c r="AY45" s="203"/>
      <c r="AZ45" s="203"/>
      <c r="BA45" s="203"/>
      <c r="BB45" s="203"/>
      <c r="BC45" s="203"/>
      <c r="BD45" s="203"/>
      <c r="BE45" s="203"/>
      <c r="BF45" s="523"/>
    </row>
    <row r="46" spans="1:58" ht="11.25" customHeight="1">
      <c r="M46" s="218">
        <v>0.73958333333333703</v>
      </c>
      <c r="N46" s="204"/>
      <c r="O46" s="203"/>
      <c r="P46" s="203"/>
      <c r="Q46" s="203"/>
      <c r="R46" s="523"/>
      <c r="S46" s="204"/>
      <c r="T46" s="203"/>
      <c r="U46" s="203"/>
      <c r="V46" s="203"/>
      <c r="W46" s="523"/>
      <c r="X46" s="204"/>
      <c r="Y46" s="203"/>
      <c r="Z46" s="203"/>
      <c r="AA46" s="203"/>
      <c r="AB46" s="523"/>
      <c r="AC46" s="292"/>
      <c r="AD46" s="284"/>
      <c r="AE46" s="284"/>
      <c r="AF46" s="284"/>
      <c r="AG46" s="518"/>
      <c r="AH46" s="518"/>
      <c r="AI46" s="518"/>
      <c r="AJ46" s="522"/>
      <c r="AK46" s="516"/>
      <c r="AL46" s="284"/>
      <c r="AM46" s="284"/>
      <c r="AN46" s="284"/>
      <c r="AO46" s="291"/>
      <c r="AP46" s="584"/>
      <c r="AQ46" s="579"/>
      <c r="AR46" s="580"/>
      <c r="AS46" s="580"/>
      <c r="AT46" s="329"/>
      <c r="AU46" s="329"/>
      <c r="AV46" s="329"/>
      <c r="AW46" s="425"/>
      <c r="AX46" s="389"/>
      <c r="AY46" s="203"/>
      <c r="AZ46" s="203"/>
      <c r="BA46" s="203"/>
      <c r="BB46" s="203"/>
      <c r="BC46" s="203"/>
      <c r="BD46" s="203"/>
      <c r="BE46" s="203"/>
      <c r="BF46" s="523"/>
    </row>
    <row r="47" spans="1:58" ht="11.25" customHeight="1">
      <c r="M47" s="218">
        <v>0.750000000000004</v>
      </c>
      <c r="N47" s="204"/>
      <c r="O47" s="203"/>
      <c r="P47" s="203"/>
      <c r="Q47" s="203"/>
      <c r="R47" s="523"/>
      <c r="S47" s="204"/>
      <c r="T47" s="203"/>
      <c r="U47" s="203"/>
      <c r="V47" s="203"/>
      <c r="W47" s="523"/>
      <c r="X47" s="204"/>
      <c r="Y47" s="203"/>
      <c r="Z47" s="203"/>
      <c r="AA47" s="203"/>
      <c r="AB47" s="523"/>
      <c r="AC47" s="292"/>
      <c r="AD47" s="284"/>
      <c r="AE47" s="284"/>
      <c r="AF47" s="284"/>
      <c r="AG47" s="321" t="s">
        <v>371</v>
      </c>
      <c r="AH47" s="321" t="s">
        <v>372</v>
      </c>
      <c r="AI47" s="518"/>
      <c r="AJ47" s="522"/>
      <c r="AK47" s="302"/>
      <c r="AL47" s="284"/>
      <c r="AM47" s="284"/>
      <c r="AN47" s="284"/>
      <c r="AO47" s="291"/>
      <c r="AP47" s="584"/>
      <c r="AQ47" s="579"/>
      <c r="AR47" s="580"/>
      <c r="AS47" s="580"/>
      <c r="AT47" s="329"/>
      <c r="AU47" s="329"/>
      <c r="AV47" s="329"/>
      <c r="AW47" s="425"/>
      <c r="AX47" s="389"/>
      <c r="AY47" s="203"/>
      <c r="AZ47" s="203"/>
      <c r="BA47" s="203"/>
      <c r="BB47" s="203"/>
      <c r="BC47" s="203"/>
      <c r="BD47" s="203"/>
      <c r="BE47" s="203"/>
      <c r="BF47" s="523"/>
    </row>
    <row r="48" spans="1:58" ht="11.25" customHeight="1">
      <c r="M48" s="218">
        <v>0.76041666666667096</v>
      </c>
      <c r="N48" s="204"/>
      <c r="O48" s="203"/>
      <c r="P48" s="203"/>
      <c r="Q48" s="203"/>
      <c r="R48" s="523"/>
      <c r="S48" s="204"/>
      <c r="T48" s="203"/>
      <c r="U48" s="203"/>
      <c r="V48" s="203"/>
      <c r="W48" s="523"/>
      <c r="X48" s="204"/>
      <c r="Y48" s="203"/>
      <c r="Z48" s="203"/>
      <c r="AA48" s="203"/>
      <c r="AB48" s="523"/>
      <c r="AC48" s="292"/>
      <c r="AD48" s="284"/>
      <c r="AE48" s="284"/>
      <c r="AF48" s="284"/>
      <c r="AG48" s="203"/>
      <c r="AH48" s="284"/>
      <c r="AI48" s="518"/>
      <c r="AJ48" s="522"/>
      <c r="AK48" s="302"/>
      <c r="AL48" s="203"/>
      <c r="AM48" s="203"/>
      <c r="AN48" s="203"/>
      <c r="AO48" s="205"/>
      <c r="AP48" s="584"/>
      <c r="AQ48" s="579"/>
      <c r="AR48" s="580"/>
      <c r="AS48" s="580"/>
      <c r="AT48" s="329"/>
      <c r="AU48" s="329"/>
      <c r="AV48" s="329"/>
      <c r="AW48" s="425"/>
      <c r="AX48" s="389"/>
      <c r="AY48" s="203"/>
      <c r="AZ48" s="203"/>
      <c r="BA48" s="203"/>
      <c r="BB48" s="203"/>
      <c r="BC48" s="203"/>
      <c r="BD48" s="203"/>
      <c r="BE48" s="203"/>
      <c r="BF48" s="523"/>
    </row>
    <row r="49" spans="13:58" ht="11.25" customHeight="1">
      <c r="M49" s="218">
        <v>0.77083333333333803</v>
      </c>
      <c r="N49" s="204"/>
      <c r="O49" s="203"/>
      <c r="P49" s="203"/>
      <c r="Q49" s="203"/>
      <c r="R49" s="523"/>
      <c r="S49" s="204"/>
      <c r="T49" s="203"/>
      <c r="U49" s="203"/>
      <c r="V49" s="203"/>
      <c r="W49" s="523"/>
      <c r="X49" s="204"/>
      <c r="Y49" s="203"/>
      <c r="Z49" s="203"/>
      <c r="AA49" s="203"/>
      <c r="AB49" s="523"/>
      <c r="AC49" s="204"/>
      <c r="AD49" s="203"/>
      <c r="AE49" s="203"/>
      <c r="AF49" s="203"/>
      <c r="AG49" s="203"/>
      <c r="AH49" s="203"/>
      <c r="AI49" s="239" t="s">
        <v>373</v>
      </c>
      <c r="AJ49" s="239" t="s">
        <v>374</v>
      </c>
      <c r="AK49" s="516" t="s">
        <v>160</v>
      </c>
      <c r="AL49" s="203"/>
      <c r="AM49" s="203"/>
      <c r="AN49" s="203"/>
      <c r="AO49" s="205"/>
      <c r="AP49" s="584"/>
      <c r="AQ49" s="426" t="s">
        <v>642</v>
      </c>
      <c r="AR49" s="580"/>
      <c r="AS49" s="580"/>
      <c r="AT49" s="329"/>
      <c r="AU49" s="329"/>
      <c r="AV49" s="329"/>
      <c r="AW49" s="425"/>
      <c r="AX49" s="389"/>
      <c r="AY49" s="203"/>
      <c r="AZ49" s="203"/>
      <c r="BA49" s="203"/>
      <c r="BB49" s="203"/>
      <c r="BC49" s="203"/>
      <c r="BD49" s="203"/>
      <c r="BE49" s="203"/>
      <c r="BF49" s="523"/>
    </row>
    <row r="50" spans="13:58" ht="11.25" customHeight="1">
      <c r="M50" s="218">
        <v>0.781250000000005</v>
      </c>
      <c r="N50" s="204"/>
      <c r="O50" s="203"/>
      <c r="P50" s="203"/>
      <c r="Q50" s="203"/>
      <c r="R50" s="523"/>
      <c r="S50" s="204"/>
      <c r="T50" s="203"/>
      <c r="U50" s="203"/>
      <c r="V50" s="203"/>
      <c r="W50" s="523"/>
      <c r="X50" s="204"/>
      <c r="Y50" s="203"/>
      <c r="Z50" s="203"/>
      <c r="AA50" s="203"/>
      <c r="AB50" s="523"/>
      <c r="AC50" s="204"/>
      <c r="AD50" s="203"/>
      <c r="AE50" s="203"/>
      <c r="AF50" s="203"/>
      <c r="AG50" s="203"/>
      <c r="AH50" s="203"/>
      <c r="AI50" s="203"/>
      <c r="AJ50" s="205"/>
      <c r="AK50" s="516"/>
      <c r="AL50" s="203"/>
      <c r="AM50" s="284"/>
      <c r="AN50" s="284"/>
      <c r="AO50" s="205"/>
      <c r="AP50" s="584"/>
      <c r="AQ50" s="413"/>
      <c r="AR50" s="580"/>
      <c r="AS50" s="580"/>
      <c r="AT50" s="329"/>
      <c r="AU50" s="329"/>
      <c r="AV50" s="329"/>
      <c r="AW50" s="425"/>
      <c r="AX50" s="389"/>
      <c r="AY50" s="203"/>
      <c r="AZ50" s="203"/>
      <c r="BA50" s="203"/>
      <c r="BB50" s="203"/>
      <c r="BC50" s="203"/>
      <c r="BD50" s="203"/>
      <c r="BE50" s="203"/>
      <c r="BF50" s="523"/>
    </row>
    <row r="51" spans="13:58" ht="58.5" customHeight="1" thickBot="1">
      <c r="M51" s="218">
        <v>0.79166666666667196</v>
      </c>
      <c r="N51" s="221"/>
      <c r="O51" s="222"/>
      <c r="P51" s="222"/>
      <c r="Q51" s="222"/>
      <c r="R51" s="527"/>
      <c r="S51" s="221"/>
      <c r="T51" s="222"/>
      <c r="U51" s="222"/>
      <c r="V51" s="222"/>
      <c r="W51" s="527"/>
      <c r="X51" s="221"/>
      <c r="Y51" s="222"/>
      <c r="Z51" s="222"/>
      <c r="AA51" s="222"/>
      <c r="AB51" s="527"/>
      <c r="AC51" s="221"/>
      <c r="AD51" s="222"/>
      <c r="AE51" s="222"/>
      <c r="AF51" s="222"/>
      <c r="AG51" s="222"/>
      <c r="AH51" s="222"/>
      <c r="AI51" s="222"/>
      <c r="AJ51" s="223"/>
      <c r="AK51" s="517"/>
      <c r="AL51" s="222"/>
      <c r="AM51" s="294"/>
      <c r="AN51" s="294"/>
      <c r="AO51" s="223"/>
      <c r="AP51" s="589"/>
      <c r="AQ51" s="430"/>
      <c r="AR51" s="434" t="s">
        <v>646</v>
      </c>
      <c r="AS51" s="434" t="s">
        <v>647</v>
      </c>
      <c r="AT51" s="427"/>
      <c r="AU51" s="427"/>
      <c r="AV51" s="427"/>
      <c r="AW51" s="431"/>
      <c r="AX51" s="303" t="s">
        <v>654</v>
      </c>
      <c r="AY51" s="222"/>
      <c r="AZ51" s="222"/>
      <c r="BA51" s="222"/>
      <c r="BB51" s="222"/>
      <c r="BC51" s="222"/>
      <c r="BD51" s="222"/>
      <c r="BE51" s="222"/>
      <c r="BF51" s="527"/>
    </row>
    <row r="52" spans="13:58" ht="11.25" customHeight="1">
      <c r="AM52" s="284"/>
      <c r="AN52" s="284"/>
    </row>
    <row r="53" spans="13:58" ht="11.25" customHeight="1">
      <c r="AM53" s="284"/>
      <c r="AN53" s="284"/>
    </row>
    <row r="54" spans="13:58" ht="11.25" customHeight="1">
      <c r="AM54" s="284"/>
      <c r="AN54" s="284"/>
    </row>
    <row r="57" spans="13:58" ht="11.25" customHeight="1">
      <c r="AQ57" s="208"/>
      <c r="AR57" s="429"/>
      <c r="AS57" s="429"/>
    </row>
    <row r="58" spans="13:58" ht="11.25" customHeight="1">
      <c r="AQ58" s="208"/>
      <c r="AR58" s="429"/>
      <c r="AS58" s="429"/>
    </row>
    <row r="59" spans="13:58" ht="11.25" customHeight="1">
      <c r="AQ59" s="208"/>
      <c r="AR59" s="208"/>
      <c r="AS59" s="208"/>
    </row>
    <row r="60" spans="13:58" ht="11.25" customHeight="1">
      <c r="AQ60" s="208"/>
      <c r="AR60" s="208"/>
      <c r="AS60" s="208"/>
    </row>
    <row r="61" spans="13:58" ht="11.25" customHeight="1">
      <c r="AQ61" s="208"/>
      <c r="AR61" s="208"/>
      <c r="AS61" s="208"/>
    </row>
    <row r="62" spans="13:58" ht="11.25" customHeight="1">
      <c r="AQ62" s="208"/>
      <c r="AR62" s="208"/>
      <c r="AS62" s="208"/>
    </row>
    <row r="63" spans="13:58" ht="11.25" customHeight="1">
      <c r="AQ63" s="208"/>
      <c r="AR63" s="208"/>
      <c r="AS63" s="208"/>
    </row>
    <row r="64" spans="13:58" ht="11.25" customHeight="1">
      <c r="AQ64" s="208"/>
      <c r="AR64" s="208"/>
      <c r="AS64" s="208"/>
    </row>
    <row r="65" spans="43:45" ht="11.25" customHeight="1">
      <c r="AQ65" s="208"/>
      <c r="AR65" s="208"/>
      <c r="AS65" s="208"/>
    </row>
    <row r="66" spans="43:45" ht="11.25" customHeight="1">
      <c r="AQ66" s="208"/>
      <c r="AR66" s="208"/>
      <c r="AS66" s="208"/>
    </row>
    <row r="67" spans="43:45" ht="11.25" customHeight="1">
      <c r="AQ67" s="208"/>
      <c r="AR67" s="208"/>
      <c r="AS67" s="208"/>
    </row>
    <row r="68" spans="43:45" ht="11.25" customHeight="1">
      <c r="AQ68" s="208"/>
      <c r="AR68" s="208"/>
      <c r="AS68" s="208"/>
    </row>
    <row r="69" spans="43:45" ht="11.25" customHeight="1">
      <c r="AQ69" s="429"/>
      <c r="AR69" s="208"/>
      <c r="AS69" s="208"/>
    </row>
    <row r="70" spans="43:45" ht="11.25" customHeight="1">
      <c r="AQ70" s="429"/>
      <c r="AR70" s="208"/>
      <c r="AS70" s="208"/>
    </row>
    <row r="71" spans="43:45" ht="11.25" customHeight="1">
      <c r="AQ71" s="208"/>
      <c r="AR71" s="208"/>
      <c r="AS71" s="208"/>
    </row>
    <row r="72" spans="43:45" ht="11.25" customHeight="1">
      <c r="AQ72" s="208"/>
      <c r="AR72" s="208"/>
      <c r="AS72" s="208"/>
    </row>
    <row r="73" spans="43:45" ht="11.25" customHeight="1">
      <c r="AQ73" s="169"/>
      <c r="AR73" s="208"/>
      <c r="AS73" s="208"/>
    </row>
  </sheetData>
  <mergeCells count="179">
    <mergeCell ref="AL3:AO3"/>
    <mergeCell ref="AL7:AL12"/>
    <mergeCell ref="AM7:AM12"/>
    <mergeCell ref="AN9:AN14"/>
    <mergeCell ref="AO9:AO14"/>
    <mergeCell ref="AL21:AL26"/>
    <mergeCell ref="AM21:AM26"/>
    <mergeCell ref="AN23:AN28"/>
    <mergeCell ref="AO23:AO28"/>
    <mergeCell ref="AE31:AE36"/>
    <mergeCell ref="AF31:AF36"/>
    <mergeCell ref="AP23:AP24"/>
    <mergeCell ref="AP29:AP51"/>
    <mergeCell ref="AK41:AK43"/>
    <mergeCell ref="AK44:AK46"/>
    <mergeCell ref="AK49:AK51"/>
    <mergeCell ref="AK29:AK31"/>
    <mergeCell ref="AK32:AK34"/>
    <mergeCell ref="AG19:AG24"/>
    <mergeCell ref="AH19:AH24"/>
    <mergeCell ref="AI21:AI26"/>
    <mergeCell ref="AJ21:AJ26"/>
    <mergeCell ref="AG27:AG38"/>
    <mergeCell ref="AH27:AH38"/>
    <mergeCell ref="AI29:AI40"/>
    <mergeCell ref="AJ29:AJ40"/>
    <mergeCell ref="AG41:AG46"/>
    <mergeCell ref="AH41:AH46"/>
    <mergeCell ref="AI43:AI48"/>
    <mergeCell ref="AJ43:AJ48"/>
    <mergeCell ref="AL14:AM19"/>
    <mergeCell ref="AN16:AO21"/>
    <mergeCell ref="AB9:AB11"/>
    <mergeCell ref="X15:X20"/>
    <mergeCell ref="AB15:AB17"/>
    <mergeCell ref="Z17:Z22"/>
    <mergeCell ref="AA17:AA22"/>
    <mergeCell ref="AB18:AB20"/>
    <mergeCell ref="AB21:AB23"/>
    <mergeCell ref="AB43:AB51"/>
    <mergeCell ref="AD29:AD34"/>
    <mergeCell ref="AC29:AC34"/>
    <mergeCell ref="AD7:AD18"/>
    <mergeCell ref="W43:W51"/>
    <mergeCell ref="W21:W23"/>
    <mergeCell ref="W24:W26"/>
    <mergeCell ref="S27:S32"/>
    <mergeCell ref="T27:T32"/>
    <mergeCell ref="W27:W28"/>
    <mergeCell ref="U29:U34"/>
    <mergeCell ref="V29:V34"/>
    <mergeCell ref="AA9:AA14"/>
    <mergeCell ref="Z9:Z14"/>
    <mergeCell ref="W35:W37"/>
    <mergeCell ref="W38:W40"/>
    <mergeCell ref="X22:Y25"/>
    <mergeCell ref="Z24:AA27"/>
    <mergeCell ref="R43:R51"/>
    <mergeCell ref="S3:V3"/>
    <mergeCell ref="S7:S12"/>
    <mergeCell ref="T7:T12"/>
    <mergeCell ref="U9:U14"/>
    <mergeCell ref="V9:V14"/>
    <mergeCell ref="S15:S20"/>
    <mergeCell ref="T15:T20"/>
    <mergeCell ref="U17:U22"/>
    <mergeCell ref="V17:V22"/>
    <mergeCell ref="S35:S40"/>
    <mergeCell ref="T35:T40"/>
    <mergeCell ref="R24:R26"/>
    <mergeCell ref="R27:R28"/>
    <mergeCell ref="R35:R37"/>
    <mergeCell ref="U37:U42"/>
    <mergeCell ref="V37:V42"/>
    <mergeCell ref="S22:T25"/>
    <mergeCell ref="U24:V27"/>
    <mergeCell ref="P37:P42"/>
    <mergeCell ref="Q37:Q42"/>
    <mergeCell ref="R38:R40"/>
    <mergeCell ref="N3:Q3"/>
    <mergeCell ref="P9:P14"/>
    <mergeCell ref="Q9:Q14"/>
    <mergeCell ref="R9:R11"/>
    <mergeCell ref="R15:R17"/>
    <mergeCell ref="P17:P22"/>
    <mergeCell ref="Q17:Q22"/>
    <mergeCell ref="R18:R20"/>
    <mergeCell ref="R21:R23"/>
    <mergeCell ref="Q29:Q34"/>
    <mergeCell ref="A1:K1"/>
    <mergeCell ref="M1:BF1"/>
    <mergeCell ref="AE9:AE20"/>
    <mergeCell ref="AF9:AF20"/>
    <mergeCell ref="AD21:AD26"/>
    <mergeCell ref="AE23:AE28"/>
    <mergeCell ref="AF23:AF28"/>
    <mergeCell ref="Y15:Y20"/>
    <mergeCell ref="AC21:AC26"/>
    <mergeCell ref="AK9:AK10"/>
    <mergeCell ref="AK21:AK23"/>
    <mergeCell ref="AK24:AK26"/>
    <mergeCell ref="AP7:AP8"/>
    <mergeCell ref="AP14:AP16"/>
    <mergeCell ref="AP17:AP18"/>
    <mergeCell ref="AP19:AP21"/>
    <mergeCell ref="N7:N12"/>
    <mergeCell ref="O7:O12"/>
    <mergeCell ref="X7:X12"/>
    <mergeCell ref="Y7:Y12"/>
    <mergeCell ref="W9:W11"/>
    <mergeCell ref="AC7:AC18"/>
    <mergeCell ref="X3:AA3"/>
    <mergeCell ref="AY3:BE3"/>
    <mergeCell ref="AC3:AJ3"/>
    <mergeCell ref="Y35:Y40"/>
    <mergeCell ref="AB24:AB26"/>
    <mergeCell ref="AB27:AB28"/>
    <mergeCell ref="Z29:Z34"/>
    <mergeCell ref="N15:N20"/>
    <mergeCell ref="O15:O20"/>
    <mergeCell ref="W15:W17"/>
    <mergeCell ref="W18:W20"/>
    <mergeCell ref="N35:N40"/>
    <mergeCell ref="O35:O40"/>
    <mergeCell ref="N27:N32"/>
    <mergeCell ref="O27:O32"/>
    <mergeCell ref="X35:X40"/>
    <mergeCell ref="X27:X32"/>
    <mergeCell ref="Y27:Y32"/>
    <mergeCell ref="AA29:AA34"/>
    <mergeCell ref="AB35:AB37"/>
    <mergeCell ref="Z37:Z42"/>
    <mergeCell ref="AA37:AA42"/>
    <mergeCell ref="AB38:AB40"/>
    <mergeCell ref="P29:P34"/>
    <mergeCell ref="N22:O25"/>
    <mergeCell ref="P24:Q27"/>
    <mergeCell ref="AR11:AR22"/>
    <mergeCell ref="AQ37:AQ48"/>
    <mergeCell ref="AR39:AR50"/>
    <mergeCell ref="AS39:AS50"/>
    <mergeCell ref="AQ3:AW3"/>
    <mergeCell ref="AT5:AT12"/>
    <mergeCell ref="AU5:AU12"/>
    <mergeCell ref="AV7:AV14"/>
    <mergeCell ref="AW7:AW14"/>
    <mergeCell ref="AQ9:AQ20"/>
    <mergeCell ref="AS11:AS22"/>
    <mergeCell ref="AT15:AT26"/>
    <mergeCell ref="AU15:AU26"/>
    <mergeCell ref="AV17:AV28"/>
    <mergeCell ref="AW17:AW28"/>
    <mergeCell ref="AQ23:AQ34"/>
    <mergeCell ref="AR25:AR36"/>
    <mergeCell ref="AS25:AS36"/>
    <mergeCell ref="BF11:BF12"/>
    <mergeCell ref="BF17:BF20"/>
    <mergeCell ref="BF30:BF33"/>
    <mergeCell ref="BF34:BF35"/>
    <mergeCell ref="BF38:BF51"/>
    <mergeCell ref="AX11:AX12"/>
    <mergeCell ref="AX17:AX20"/>
    <mergeCell ref="AX30:AX33"/>
    <mergeCell ref="AX39:AX42"/>
    <mergeCell ref="AX34:AX35"/>
    <mergeCell ref="BB5:BB12"/>
    <mergeCell ref="BC5:BC12"/>
    <mergeCell ref="BD7:BD14"/>
    <mergeCell ref="BE7:BE14"/>
    <mergeCell ref="AY9:AY20"/>
    <mergeCell ref="AZ11:AZ22"/>
    <mergeCell ref="BA11:BA22"/>
    <mergeCell ref="BB15:BB26"/>
    <mergeCell ref="BC15:BC26"/>
    <mergeCell ref="BD17:BD28"/>
    <mergeCell ref="BE17:BE28"/>
    <mergeCell ref="AY23:AY34"/>
    <mergeCell ref="AZ25:AZ36"/>
    <mergeCell ref="BA25:BA3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C54281-CCA7-DB4C-9AD3-E78EF1741B31}">
  <sheetPr>
    <tabColor theme="4"/>
  </sheetPr>
  <dimension ref="A1:BD96"/>
  <sheetViews>
    <sheetView topLeftCell="AR3" zoomScale="90" zoomScaleNormal="90" workbookViewId="0">
      <selection activeCell="AU9" sqref="AU9"/>
    </sheetView>
  </sheetViews>
  <sheetFormatPr baseColWidth="10" defaultColWidth="6.83203125" defaultRowHeight="11.25" customHeight="1"/>
  <cols>
    <col min="1" max="1" width="10.6640625" style="192" hidden="1" customWidth="1"/>
    <col min="2" max="2" width="8.1640625" style="192" hidden="1" customWidth="1"/>
    <col min="3" max="3" width="32.6640625" style="192" hidden="1" customWidth="1"/>
    <col min="4" max="4" width="6.83203125" style="192" hidden="1" customWidth="1"/>
    <col min="5" max="5" width="5" style="192" hidden="1" customWidth="1"/>
    <col min="6" max="7" width="10.6640625" style="192" hidden="1" customWidth="1"/>
    <col min="8" max="8" width="17.1640625" style="192" hidden="1" customWidth="1"/>
    <col min="9" max="9" width="10.5" style="192" hidden="1" customWidth="1"/>
    <col min="10" max="10" width="17" style="192" hidden="1" customWidth="1"/>
    <col min="11" max="11" width="18.1640625" style="192" hidden="1" customWidth="1"/>
    <col min="12" max="12" width="0" style="195" hidden="1" customWidth="1"/>
    <col min="13" max="15" width="21.83203125" style="192" customWidth="1"/>
    <col min="16" max="16" width="25.33203125" style="192" customWidth="1"/>
    <col min="17" max="17" width="27.1640625" style="192" customWidth="1"/>
    <col min="18" max="18" width="21.83203125" style="279" customWidth="1"/>
    <col min="19" max="19" width="23.6640625" style="192" customWidth="1"/>
    <col min="20" max="20" width="25.5" style="192" customWidth="1"/>
    <col min="21" max="21" width="24.5" style="192" customWidth="1"/>
    <col min="22" max="22" width="25" style="192" customWidth="1"/>
    <col min="23" max="23" width="21.83203125" style="279" customWidth="1"/>
    <col min="24" max="24" width="24.1640625" style="192" customWidth="1"/>
    <col min="25" max="25" width="24" style="192" customWidth="1"/>
    <col min="26" max="26" width="24.1640625" style="192" customWidth="1"/>
    <col min="27" max="27" width="24" style="192" customWidth="1"/>
    <col min="28" max="28" width="21.83203125" style="279" customWidth="1"/>
    <col min="29" max="29" width="25.33203125" style="192" customWidth="1"/>
    <col min="30" max="30" width="24.1640625" style="192" customWidth="1"/>
    <col min="31" max="31" width="23.1640625" style="192" customWidth="1"/>
    <col min="32" max="32" width="21.83203125" style="192" customWidth="1"/>
    <col min="33" max="33" width="23.1640625" style="192" customWidth="1"/>
    <col min="34" max="34" width="24.5" style="192" customWidth="1"/>
    <col min="35" max="35" width="27" style="192" customWidth="1"/>
    <col min="36" max="36" width="27.33203125" style="192" customWidth="1"/>
    <col min="37" max="37" width="21.83203125" style="192" customWidth="1"/>
    <col min="38" max="38" width="23.1640625" style="192" customWidth="1"/>
    <col min="39" max="39" width="25.33203125" style="192" customWidth="1"/>
    <col min="40" max="40" width="26.5" style="192" customWidth="1"/>
    <col min="41" max="41" width="25.6640625" style="192" customWidth="1"/>
    <col min="42" max="42" width="21.83203125" style="279" customWidth="1"/>
    <col min="43" max="48" width="21.83203125" style="192" customWidth="1"/>
    <col min="49" max="49" width="21.83203125" style="279" customWidth="1"/>
    <col min="50" max="55" width="21.83203125" style="192" customWidth="1"/>
    <col min="56" max="56" width="44.1640625" style="192" customWidth="1"/>
    <col min="57" max="70" width="21.83203125" style="192" customWidth="1"/>
    <col min="71" max="16384" width="6.83203125" style="192"/>
  </cols>
  <sheetData>
    <row r="1" spans="1:56" ht="22" customHeight="1">
      <c r="A1" s="568" t="s">
        <v>0</v>
      </c>
      <c r="B1" s="568"/>
      <c r="C1" s="568"/>
      <c r="D1" s="568"/>
      <c r="E1" s="568"/>
      <c r="F1" s="568"/>
      <c r="G1" s="568"/>
      <c r="H1" s="568"/>
      <c r="I1" s="568"/>
      <c r="J1" s="568"/>
      <c r="K1" s="569"/>
      <c r="L1" s="137"/>
      <c r="M1" s="607" t="s">
        <v>1</v>
      </c>
      <c r="N1" s="607"/>
      <c r="O1" s="607"/>
      <c r="P1" s="607"/>
      <c r="Q1" s="607"/>
      <c r="R1" s="607"/>
      <c r="S1" s="607"/>
      <c r="T1" s="607"/>
      <c r="U1" s="607"/>
      <c r="V1" s="607"/>
      <c r="W1" s="607"/>
      <c r="X1" s="607"/>
      <c r="Y1" s="607"/>
      <c r="Z1" s="607"/>
      <c r="AA1" s="607"/>
      <c r="AB1" s="607"/>
      <c r="AC1" s="607"/>
      <c r="AD1" s="607"/>
      <c r="AE1" s="607"/>
      <c r="AF1" s="607"/>
      <c r="AG1" s="607"/>
      <c r="AH1" s="607"/>
      <c r="AI1" s="607"/>
      <c r="AJ1" s="607"/>
      <c r="AK1" s="607"/>
      <c r="AL1" s="607"/>
      <c r="AM1" s="607"/>
      <c r="AN1" s="607"/>
      <c r="AO1" s="607"/>
      <c r="AP1" s="607"/>
      <c r="AQ1" s="607"/>
      <c r="AR1" s="607"/>
      <c r="AS1" s="607"/>
      <c r="AT1" s="607"/>
      <c r="AU1" s="607"/>
      <c r="AV1" s="607"/>
      <c r="AW1" s="607"/>
      <c r="AX1" s="607"/>
      <c r="AY1" s="607"/>
      <c r="AZ1" s="607"/>
      <c r="BA1" s="607"/>
      <c r="BB1" s="607"/>
      <c r="BC1" s="607"/>
      <c r="BD1" s="607"/>
    </row>
    <row r="2" spans="1:56" s="194" customFormat="1" ht="47.5" customHeight="1" thickBot="1">
      <c r="A2" s="378" t="s">
        <v>167</v>
      </c>
      <c r="B2" s="378" t="s">
        <v>168</v>
      </c>
      <c r="C2" s="378" t="s">
        <v>169</v>
      </c>
      <c r="D2" s="378" t="s">
        <v>170</v>
      </c>
      <c r="E2" s="378" t="s">
        <v>171</v>
      </c>
      <c r="F2" s="378" t="s">
        <v>172</v>
      </c>
      <c r="G2" s="378" t="s">
        <v>173</v>
      </c>
      <c r="H2" s="378" t="s">
        <v>174</v>
      </c>
      <c r="I2" s="378" t="s">
        <v>175</v>
      </c>
      <c r="J2" s="378" t="s">
        <v>176</v>
      </c>
      <c r="K2" s="378" t="s">
        <v>177</v>
      </c>
      <c r="L2" s="197"/>
      <c r="M2" s="381" t="s">
        <v>14</v>
      </c>
      <c r="N2" s="447" t="s">
        <v>375</v>
      </c>
      <c r="O2" s="448" t="s">
        <v>20</v>
      </c>
      <c r="P2" s="310" t="s">
        <v>24</v>
      </c>
      <c r="Q2" s="310" t="s">
        <v>18</v>
      </c>
      <c r="R2" s="315"/>
      <c r="S2" s="309" t="s">
        <v>23</v>
      </c>
      <c r="T2" s="310" t="s">
        <v>21</v>
      </c>
      <c r="U2" s="310" t="s">
        <v>24</v>
      </c>
      <c r="V2" s="310" t="s">
        <v>18</v>
      </c>
      <c r="W2" s="315"/>
      <c r="X2" s="309" t="s">
        <v>23</v>
      </c>
      <c r="Y2" s="310" t="s">
        <v>21</v>
      </c>
      <c r="Z2" s="310" t="s">
        <v>24</v>
      </c>
      <c r="AA2" s="310" t="s">
        <v>18</v>
      </c>
      <c r="AB2" s="315"/>
      <c r="AC2" s="309" t="s">
        <v>376</v>
      </c>
      <c r="AD2" s="309" t="s">
        <v>377</v>
      </c>
      <c r="AE2" s="309" t="s">
        <v>378</v>
      </c>
      <c r="AF2" s="447" t="s">
        <v>379</v>
      </c>
      <c r="AG2" s="447" t="s">
        <v>380</v>
      </c>
      <c r="AH2" s="447" t="s">
        <v>381</v>
      </c>
      <c r="AI2" s="447" t="s">
        <v>382</v>
      </c>
      <c r="AJ2" s="447" t="s">
        <v>383</v>
      </c>
      <c r="AK2" s="396"/>
      <c r="AL2" s="310" t="s">
        <v>23</v>
      </c>
      <c r="AM2" s="310" t="s">
        <v>21</v>
      </c>
      <c r="AN2" s="310" t="s">
        <v>24</v>
      </c>
      <c r="AO2" s="310" t="s">
        <v>18</v>
      </c>
      <c r="AP2" s="315"/>
      <c r="AQ2" s="351" t="s">
        <v>386</v>
      </c>
      <c r="AR2" s="351" t="s">
        <v>387</v>
      </c>
      <c r="AS2" s="351" t="s">
        <v>388</v>
      </c>
      <c r="AT2" s="351" t="s">
        <v>554</v>
      </c>
      <c r="AU2" s="351" t="s">
        <v>655</v>
      </c>
      <c r="AV2" s="351" t="s">
        <v>552</v>
      </c>
      <c r="AW2" s="439"/>
      <c r="AX2" s="351" t="s">
        <v>386</v>
      </c>
      <c r="AY2" s="351" t="s">
        <v>387</v>
      </c>
      <c r="AZ2" s="351" t="s">
        <v>388</v>
      </c>
      <c r="BA2" s="351" t="s">
        <v>554</v>
      </c>
      <c r="BB2" s="351" t="s">
        <v>655</v>
      </c>
      <c r="BC2" s="351" t="s">
        <v>552</v>
      </c>
      <c r="BD2" s="440"/>
    </row>
    <row r="3" spans="1:56" ht="75.5" customHeight="1">
      <c r="A3" s="200" t="s">
        <v>178</v>
      </c>
      <c r="B3" s="200">
        <v>1</v>
      </c>
      <c r="C3" s="200" t="s">
        <v>179</v>
      </c>
      <c r="D3" s="200"/>
      <c r="E3" s="200"/>
      <c r="F3" s="200">
        <v>67</v>
      </c>
      <c r="G3" s="200"/>
      <c r="H3" s="200" t="s">
        <v>180</v>
      </c>
      <c r="I3" s="200" t="s">
        <v>31</v>
      </c>
      <c r="J3" s="200" t="s">
        <v>47</v>
      </c>
      <c r="K3" s="200" t="s">
        <v>33</v>
      </c>
      <c r="M3" s="215"/>
      <c r="N3" s="561" t="s">
        <v>656</v>
      </c>
      <c r="O3" s="562"/>
      <c r="P3" s="562"/>
      <c r="Q3" s="581"/>
      <c r="R3" s="380" t="s">
        <v>657</v>
      </c>
      <c r="S3" s="561" t="s">
        <v>658</v>
      </c>
      <c r="T3" s="562"/>
      <c r="U3" s="562"/>
      <c r="V3" s="581"/>
      <c r="W3" s="316" t="s">
        <v>659</v>
      </c>
      <c r="X3" s="561" t="s">
        <v>660</v>
      </c>
      <c r="Y3" s="562"/>
      <c r="Z3" s="562"/>
      <c r="AA3" s="581"/>
      <c r="AB3" s="316" t="s">
        <v>661</v>
      </c>
      <c r="AC3" s="561" t="s">
        <v>662</v>
      </c>
      <c r="AD3" s="562"/>
      <c r="AE3" s="562"/>
      <c r="AF3" s="562"/>
      <c r="AG3" s="562"/>
      <c r="AH3" s="562"/>
      <c r="AI3" s="562"/>
      <c r="AJ3" s="562"/>
      <c r="AK3" s="316" t="s">
        <v>663</v>
      </c>
      <c r="AL3" s="562" t="s">
        <v>664</v>
      </c>
      <c r="AM3" s="562"/>
      <c r="AN3" s="562"/>
      <c r="AO3" s="581"/>
      <c r="AP3" s="436" t="s">
        <v>665</v>
      </c>
      <c r="AQ3" s="550" t="s">
        <v>666</v>
      </c>
      <c r="AR3" s="551"/>
      <c r="AS3" s="551"/>
      <c r="AT3" s="551"/>
      <c r="AU3" s="551"/>
      <c r="AV3" s="552"/>
      <c r="AW3" s="438" t="s">
        <v>667</v>
      </c>
      <c r="AX3" s="550" t="s">
        <v>668</v>
      </c>
      <c r="AY3" s="551"/>
      <c r="AZ3" s="551"/>
      <c r="BA3" s="551"/>
      <c r="BB3" s="551"/>
      <c r="BC3" s="552"/>
      <c r="BD3" s="438" t="s">
        <v>669</v>
      </c>
    </row>
    <row r="4" spans="1:56" ht="28" customHeight="1">
      <c r="A4" s="200" t="s">
        <v>178</v>
      </c>
      <c r="B4" s="200">
        <v>1</v>
      </c>
      <c r="C4" s="200" t="s">
        <v>29</v>
      </c>
      <c r="D4" s="200">
        <v>1.5</v>
      </c>
      <c r="E4" s="200"/>
      <c r="F4" s="200">
        <v>67</v>
      </c>
      <c r="G4" s="200">
        <v>8</v>
      </c>
      <c r="H4" s="200" t="s">
        <v>30</v>
      </c>
      <c r="I4" s="200" t="s">
        <v>31</v>
      </c>
      <c r="J4" s="200" t="s">
        <v>32</v>
      </c>
      <c r="K4" s="200" t="s">
        <v>33</v>
      </c>
      <c r="M4" s="216">
        <v>0.3125</v>
      </c>
      <c r="N4" s="209"/>
      <c r="O4" s="206"/>
      <c r="P4" s="206"/>
      <c r="Q4" s="205"/>
      <c r="R4" s="301"/>
      <c r="S4" s="209"/>
      <c r="T4" s="206"/>
      <c r="U4" s="206"/>
      <c r="V4" s="205"/>
      <c r="W4" s="301"/>
      <c r="X4" s="209"/>
      <c r="Y4" s="206"/>
      <c r="Z4" s="206"/>
      <c r="AA4" s="205"/>
      <c r="AB4" s="301"/>
      <c r="AC4" s="204"/>
      <c r="AD4" s="203"/>
      <c r="AE4" s="203"/>
      <c r="AF4" s="203"/>
      <c r="AG4" s="203"/>
      <c r="AH4" s="203"/>
      <c r="AI4" s="203"/>
      <c r="AJ4" s="203"/>
      <c r="AK4" s="469"/>
      <c r="AL4" s="203"/>
      <c r="AM4" s="203"/>
      <c r="AN4" s="203"/>
      <c r="AO4" s="205"/>
      <c r="AP4" s="435"/>
      <c r="AQ4" s="209"/>
      <c r="AR4" s="206"/>
      <c r="AS4" s="206"/>
      <c r="AT4" s="206"/>
      <c r="AU4" s="206"/>
      <c r="AV4" s="220"/>
      <c r="AW4" s="320"/>
      <c r="AX4" s="209"/>
      <c r="AY4" s="206"/>
      <c r="AZ4" s="206"/>
      <c r="BA4" s="206"/>
      <c r="BB4" s="206"/>
      <c r="BC4" s="220"/>
      <c r="BD4" s="232"/>
    </row>
    <row r="5" spans="1:56" ht="28" customHeight="1">
      <c r="A5" s="200" t="s">
        <v>178</v>
      </c>
      <c r="B5" s="200">
        <v>1</v>
      </c>
      <c r="C5" s="200" t="s">
        <v>193</v>
      </c>
      <c r="D5" s="200">
        <v>1</v>
      </c>
      <c r="E5" s="200"/>
      <c r="F5" s="200">
        <v>67</v>
      </c>
      <c r="G5" s="200">
        <v>8</v>
      </c>
      <c r="H5" s="200" t="s">
        <v>194</v>
      </c>
      <c r="I5" s="200" t="s">
        <v>31</v>
      </c>
      <c r="J5" s="200" t="s">
        <v>47</v>
      </c>
      <c r="K5" s="200" t="s">
        <v>33</v>
      </c>
      <c r="M5" s="218">
        <v>0.32291666666666669</v>
      </c>
      <c r="N5" s="298" t="s">
        <v>195</v>
      </c>
      <c r="O5" s="299" t="s">
        <v>196</v>
      </c>
      <c r="P5" s="206"/>
      <c r="Q5" s="205"/>
      <c r="R5" s="301"/>
      <c r="S5" s="298" t="s">
        <v>197</v>
      </c>
      <c r="T5" s="299" t="s">
        <v>198</v>
      </c>
      <c r="U5" s="206"/>
      <c r="V5" s="205"/>
      <c r="W5" s="301"/>
      <c r="X5" s="298" t="s">
        <v>199</v>
      </c>
      <c r="Y5" s="299" t="s">
        <v>200</v>
      </c>
      <c r="Z5" s="206"/>
      <c r="AA5" s="205"/>
      <c r="AB5" s="301"/>
      <c r="AC5" s="298" t="s">
        <v>201</v>
      </c>
      <c r="AD5" s="299" t="s">
        <v>202</v>
      </c>
      <c r="AE5" s="203"/>
      <c r="AF5" s="203"/>
      <c r="AG5" s="203"/>
      <c r="AH5" s="203"/>
      <c r="AI5" s="203"/>
      <c r="AJ5" s="203"/>
      <c r="AK5" s="469"/>
      <c r="AL5" s="299" t="s">
        <v>203</v>
      </c>
      <c r="AM5" s="299" t="s">
        <v>204</v>
      </c>
      <c r="AN5" s="299"/>
      <c r="AO5" s="352"/>
      <c r="AP5" s="435"/>
      <c r="AQ5" s="209"/>
      <c r="AR5" s="206"/>
      <c r="AS5" s="206"/>
      <c r="AT5" s="206"/>
      <c r="AU5" s="206"/>
      <c r="AV5" s="220"/>
      <c r="AW5" s="320"/>
      <c r="AX5" s="209"/>
      <c r="AY5" s="206"/>
      <c r="AZ5" s="206"/>
      <c r="BA5" s="206"/>
      <c r="BB5" s="206"/>
      <c r="BC5" s="220"/>
      <c r="BD5" s="232"/>
    </row>
    <row r="6" spans="1:56" ht="28" customHeight="1">
      <c r="A6" s="200" t="s">
        <v>178</v>
      </c>
      <c r="B6" s="200">
        <v>2</v>
      </c>
      <c r="C6" s="200" t="s">
        <v>205</v>
      </c>
      <c r="D6" s="200"/>
      <c r="E6" s="200"/>
      <c r="F6" s="200">
        <v>59</v>
      </c>
      <c r="G6" s="200"/>
      <c r="H6" s="200" t="s">
        <v>180</v>
      </c>
      <c r="I6" s="200" t="s">
        <v>31</v>
      </c>
      <c r="J6" s="200" t="s">
        <v>47</v>
      </c>
      <c r="K6" s="200" t="s">
        <v>33</v>
      </c>
      <c r="M6" s="218">
        <v>0.33333333333333298</v>
      </c>
      <c r="N6" s="540" t="s">
        <v>254</v>
      </c>
      <c r="O6" s="537" t="s">
        <v>255</v>
      </c>
      <c r="P6" s="264"/>
      <c r="Q6" s="265"/>
      <c r="R6" s="301"/>
      <c r="S6" s="524" t="s">
        <v>405</v>
      </c>
      <c r="T6" s="518" t="s">
        <v>406</v>
      </c>
      <c r="U6" s="264"/>
      <c r="V6" s="265"/>
      <c r="W6" s="301"/>
      <c r="X6" s="536" t="s">
        <v>670</v>
      </c>
      <c r="Y6" s="530" t="s">
        <v>671</v>
      </c>
      <c r="Z6" s="264"/>
      <c r="AA6" s="265"/>
      <c r="AB6" s="301"/>
      <c r="AC6" s="540" t="s">
        <v>672</v>
      </c>
      <c r="AD6" s="537" t="s">
        <v>673</v>
      </c>
      <c r="AE6" s="299"/>
      <c r="AF6" s="299"/>
      <c r="AG6" s="203"/>
      <c r="AH6" s="203"/>
      <c r="AI6" s="203"/>
      <c r="AJ6" s="203"/>
      <c r="AK6" s="469"/>
      <c r="AL6" s="518" t="s">
        <v>674</v>
      </c>
      <c r="AM6" s="518" t="s">
        <v>675</v>
      </c>
      <c r="AN6" s="480"/>
      <c r="AO6" s="271"/>
      <c r="AP6" s="603" t="s">
        <v>216</v>
      </c>
      <c r="AQ6" s="209"/>
      <c r="AR6" s="206"/>
      <c r="AS6" s="206"/>
      <c r="AT6" s="206"/>
      <c r="AU6" s="206"/>
      <c r="AV6" s="220"/>
      <c r="AW6" s="320"/>
      <c r="AX6" s="209"/>
      <c r="AY6" s="206"/>
      <c r="AZ6" s="206"/>
      <c r="BA6" s="206"/>
      <c r="BB6" s="206"/>
      <c r="BC6" s="220"/>
      <c r="BD6" s="232"/>
    </row>
    <row r="7" spans="1:56" ht="28" customHeight="1" thickBot="1">
      <c r="A7" s="200" t="s">
        <v>178</v>
      </c>
      <c r="B7" s="200">
        <v>2</v>
      </c>
      <c r="C7" s="200" t="s">
        <v>217</v>
      </c>
      <c r="D7" s="200">
        <v>1.5</v>
      </c>
      <c r="E7" s="200"/>
      <c r="F7" s="200">
        <v>59</v>
      </c>
      <c r="G7" s="200">
        <v>8</v>
      </c>
      <c r="H7" s="200" t="s">
        <v>46</v>
      </c>
      <c r="I7" s="200" t="s">
        <v>31</v>
      </c>
      <c r="J7" s="200" t="s">
        <v>47</v>
      </c>
      <c r="K7" s="200" t="s">
        <v>33</v>
      </c>
      <c r="M7" s="218">
        <v>0.34375</v>
      </c>
      <c r="N7" s="540"/>
      <c r="O7" s="537"/>
      <c r="P7" s="299" t="s">
        <v>218</v>
      </c>
      <c r="Q7" s="299" t="s">
        <v>219</v>
      </c>
      <c r="R7" s="301"/>
      <c r="S7" s="524"/>
      <c r="T7" s="518"/>
      <c r="U7" s="299" t="s">
        <v>220</v>
      </c>
      <c r="V7" s="299" t="s">
        <v>221</v>
      </c>
      <c r="W7" s="301"/>
      <c r="X7" s="536"/>
      <c r="Y7" s="530"/>
      <c r="Z7" s="299" t="s">
        <v>222</v>
      </c>
      <c r="AA7" s="299" t="s">
        <v>223</v>
      </c>
      <c r="AB7" s="301"/>
      <c r="AC7" s="540"/>
      <c r="AD7" s="537"/>
      <c r="AE7" s="299" t="s">
        <v>224</v>
      </c>
      <c r="AF7" s="299" t="s">
        <v>225</v>
      </c>
      <c r="AG7" s="203"/>
      <c r="AH7" s="203"/>
      <c r="AI7" s="203"/>
      <c r="AJ7" s="203"/>
      <c r="AK7" s="469"/>
      <c r="AL7" s="518"/>
      <c r="AM7" s="518"/>
      <c r="AN7" s="299" t="s">
        <v>226</v>
      </c>
      <c r="AO7" s="299" t="s">
        <v>227</v>
      </c>
      <c r="AP7" s="603"/>
      <c r="AQ7" s="325" t="s">
        <v>676</v>
      </c>
      <c r="AR7" s="321" t="s">
        <v>677</v>
      </c>
      <c r="AS7" s="206"/>
      <c r="AT7" s="206"/>
      <c r="AU7" s="206"/>
      <c r="AV7" s="220"/>
      <c r="AW7" s="320"/>
      <c r="AX7" s="590" t="s">
        <v>678</v>
      </c>
      <c r="AY7" s="591"/>
      <c r="AZ7" s="591"/>
      <c r="BA7" s="591"/>
      <c r="BB7" s="206"/>
      <c r="BC7" s="220"/>
      <c r="BD7" s="232"/>
    </row>
    <row r="8" spans="1:56" ht="28" customHeight="1">
      <c r="A8" s="200" t="s">
        <v>178</v>
      </c>
      <c r="B8" s="200">
        <v>2</v>
      </c>
      <c r="C8" s="200" t="s">
        <v>228</v>
      </c>
      <c r="D8" s="200">
        <v>1.5</v>
      </c>
      <c r="E8" s="200"/>
      <c r="F8" s="200">
        <v>59</v>
      </c>
      <c r="G8" s="200">
        <v>8</v>
      </c>
      <c r="H8" s="200" t="s">
        <v>180</v>
      </c>
      <c r="I8" s="200" t="s">
        <v>31</v>
      </c>
      <c r="J8" s="200" t="s">
        <v>47</v>
      </c>
      <c r="K8" s="200" t="s">
        <v>33</v>
      </c>
      <c r="M8" s="218">
        <v>0.35416666666666702</v>
      </c>
      <c r="N8" s="540"/>
      <c r="O8" s="537"/>
      <c r="P8" s="537" t="s">
        <v>265</v>
      </c>
      <c r="Q8" s="538" t="s">
        <v>266</v>
      </c>
      <c r="R8" s="523" t="s">
        <v>69</v>
      </c>
      <c r="S8" s="524"/>
      <c r="T8" s="518"/>
      <c r="U8" s="518" t="s">
        <v>419</v>
      </c>
      <c r="V8" s="518" t="s">
        <v>420</v>
      </c>
      <c r="W8" s="523" t="s">
        <v>69</v>
      </c>
      <c r="X8" s="536"/>
      <c r="Y8" s="530"/>
      <c r="Z8" s="530" t="s">
        <v>679</v>
      </c>
      <c r="AA8" s="530" t="s">
        <v>680</v>
      </c>
      <c r="AB8" s="523" t="s">
        <v>69</v>
      </c>
      <c r="AC8" s="540"/>
      <c r="AD8" s="537"/>
      <c r="AE8" s="537" t="s">
        <v>681</v>
      </c>
      <c r="AF8" s="537" t="s">
        <v>682</v>
      </c>
      <c r="AG8" s="306"/>
      <c r="AH8" s="306"/>
      <c r="AI8" s="206"/>
      <c r="AJ8" s="206"/>
      <c r="AK8" s="469"/>
      <c r="AL8" s="518"/>
      <c r="AM8" s="518"/>
      <c r="AN8" s="518" t="s">
        <v>683</v>
      </c>
      <c r="AO8" s="522" t="s">
        <v>684</v>
      </c>
      <c r="AP8" s="435"/>
      <c r="AQ8" s="547" t="s">
        <v>685</v>
      </c>
      <c r="AR8" s="541" t="s">
        <v>686</v>
      </c>
      <c r="AS8" s="329"/>
      <c r="AT8" s="329"/>
      <c r="AU8" s="329"/>
      <c r="AV8" s="425"/>
      <c r="AW8" s="320"/>
      <c r="AX8" s="594" t="s">
        <v>687</v>
      </c>
      <c r="AY8" s="595"/>
      <c r="AZ8" s="595"/>
      <c r="BA8" s="596"/>
      <c r="BB8" s="329"/>
      <c r="BC8" s="425"/>
      <c r="BD8" s="232"/>
    </row>
    <row r="9" spans="1:56" ht="28" customHeight="1">
      <c r="A9" s="200" t="s">
        <v>178</v>
      </c>
      <c r="B9" s="200">
        <v>2</v>
      </c>
      <c r="C9" s="200" t="s">
        <v>240</v>
      </c>
      <c r="D9" s="200"/>
      <c r="E9" s="200"/>
      <c r="F9" s="200">
        <v>59</v>
      </c>
      <c r="G9" s="200"/>
      <c r="H9" s="200" t="s">
        <v>30</v>
      </c>
      <c r="I9" s="200" t="s">
        <v>31</v>
      </c>
      <c r="J9" s="200" t="s">
        <v>32</v>
      </c>
      <c r="K9" s="200" t="s">
        <v>33</v>
      </c>
      <c r="M9" s="218">
        <v>0.36458333333333298</v>
      </c>
      <c r="N9" s="540"/>
      <c r="O9" s="537"/>
      <c r="P9" s="537"/>
      <c r="Q9" s="538"/>
      <c r="R9" s="523"/>
      <c r="S9" s="524"/>
      <c r="T9" s="518"/>
      <c r="U9" s="518"/>
      <c r="V9" s="518"/>
      <c r="W9" s="523"/>
      <c r="X9" s="536"/>
      <c r="Y9" s="530"/>
      <c r="Z9" s="530"/>
      <c r="AA9" s="530"/>
      <c r="AB9" s="523"/>
      <c r="AC9" s="540"/>
      <c r="AD9" s="537"/>
      <c r="AE9" s="537"/>
      <c r="AF9" s="537"/>
      <c r="AG9" s="208"/>
      <c r="AH9" s="208"/>
      <c r="AI9" s="306"/>
      <c r="AJ9" s="306"/>
      <c r="AK9" s="393"/>
      <c r="AL9" s="518"/>
      <c r="AM9" s="518"/>
      <c r="AN9" s="518"/>
      <c r="AO9" s="522"/>
      <c r="AP9" s="435"/>
      <c r="AQ9" s="547"/>
      <c r="AR9" s="541"/>
      <c r="AS9" s="321" t="s">
        <v>688</v>
      </c>
      <c r="AT9" s="321" t="s">
        <v>689</v>
      </c>
      <c r="AU9" s="329"/>
      <c r="AV9" s="425"/>
      <c r="AW9" s="320"/>
      <c r="AX9" s="597"/>
      <c r="AY9" s="598"/>
      <c r="AZ9" s="598"/>
      <c r="BA9" s="599"/>
      <c r="BB9" s="329"/>
      <c r="BC9" s="425"/>
      <c r="BD9" s="232"/>
    </row>
    <row r="10" spans="1:56" ht="28" customHeight="1">
      <c r="A10" s="200" t="s">
        <v>178</v>
      </c>
      <c r="B10" s="200">
        <v>3</v>
      </c>
      <c r="C10" s="200" t="s">
        <v>241</v>
      </c>
      <c r="D10" s="200"/>
      <c r="E10" s="200"/>
      <c r="F10" s="200">
        <v>69</v>
      </c>
      <c r="G10" s="200"/>
      <c r="H10" s="200" t="s">
        <v>242</v>
      </c>
      <c r="I10" s="200" t="s">
        <v>243</v>
      </c>
      <c r="J10" s="200" t="s">
        <v>47</v>
      </c>
      <c r="K10" s="200" t="s">
        <v>244</v>
      </c>
      <c r="M10" s="218">
        <v>0.375</v>
      </c>
      <c r="N10" s="540"/>
      <c r="O10" s="537"/>
      <c r="P10" s="537"/>
      <c r="Q10" s="538"/>
      <c r="R10" s="301"/>
      <c r="S10" s="524"/>
      <c r="T10" s="518"/>
      <c r="U10" s="518"/>
      <c r="V10" s="518"/>
      <c r="W10" s="301"/>
      <c r="X10" s="536"/>
      <c r="Y10" s="530"/>
      <c r="Z10" s="530"/>
      <c r="AA10" s="530"/>
      <c r="AB10" s="301"/>
      <c r="AC10" s="540"/>
      <c r="AD10" s="537"/>
      <c r="AE10" s="537"/>
      <c r="AF10" s="537"/>
      <c r="AG10" s="306" t="s">
        <v>690</v>
      </c>
      <c r="AH10" s="306" t="s">
        <v>691</v>
      </c>
      <c r="AI10" s="208"/>
      <c r="AJ10" s="208"/>
      <c r="AK10" s="469"/>
      <c r="AL10" s="518"/>
      <c r="AM10" s="518"/>
      <c r="AN10" s="518"/>
      <c r="AO10" s="522"/>
      <c r="AP10" s="435"/>
      <c r="AQ10" s="547"/>
      <c r="AR10" s="541"/>
      <c r="AS10" s="541" t="s">
        <v>692</v>
      </c>
      <c r="AT10" s="541" t="s">
        <v>693</v>
      </c>
      <c r="AU10" s="329"/>
      <c r="AV10" s="425"/>
      <c r="AW10" s="320"/>
      <c r="AX10" s="597"/>
      <c r="AY10" s="598"/>
      <c r="AZ10" s="598"/>
      <c r="BA10" s="599"/>
      <c r="BB10" s="329"/>
      <c r="BC10" s="425"/>
      <c r="BD10" s="232"/>
    </row>
    <row r="11" spans="1:56" ht="28" customHeight="1">
      <c r="A11" s="200" t="s">
        <v>178</v>
      </c>
      <c r="B11" s="200">
        <v>3</v>
      </c>
      <c r="C11" s="200" t="s">
        <v>245</v>
      </c>
      <c r="D11" s="200">
        <v>1.5</v>
      </c>
      <c r="E11" s="200"/>
      <c r="F11" s="200">
        <v>69</v>
      </c>
      <c r="G11" s="200">
        <v>8</v>
      </c>
      <c r="H11" s="200" t="s">
        <v>46</v>
      </c>
      <c r="I11" s="200" t="s">
        <v>31</v>
      </c>
      <c r="J11" s="200" t="s">
        <v>47</v>
      </c>
      <c r="K11" s="200" t="s">
        <v>33</v>
      </c>
      <c r="M11" s="218">
        <v>0.38541666666666702</v>
      </c>
      <c r="N11" s="540"/>
      <c r="O11" s="537"/>
      <c r="P11" s="537"/>
      <c r="Q11" s="538"/>
      <c r="R11" s="301"/>
      <c r="S11" s="524"/>
      <c r="T11" s="518"/>
      <c r="U11" s="518"/>
      <c r="V11" s="518"/>
      <c r="W11" s="301"/>
      <c r="X11" s="536"/>
      <c r="Y11" s="530"/>
      <c r="Z11" s="530"/>
      <c r="AA11" s="530"/>
      <c r="AB11" s="301"/>
      <c r="AC11" s="540"/>
      <c r="AD11" s="537"/>
      <c r="AE11" s="537"/>
      <c r="AF11" s="537"/>
      <c r="AG11" s="518" t="s">
        <v>365</v>
      </c>
      <c r="AH11" s="518" t="s">
        <v>366</v>
      </c>
      <c r="AI11" s="208"/>
      <c r="AJ11" s="208"/>
      <c r="AK11" s="516" t="s">
        <v>694</v>
      </c>
      <c r="AL11" s="518"/>
      <c r="AM11" s="518"/>
      <c r="AN11" s="518"/>
      <c r="AO11" s="522"/>
      <c r="AP11" s="435"/>
      <c r="AQ11" s="547"/>
      <c r="AR11" s="541"/>
      <c r="AS11" s="541"/>
      <c r="AT11" s="541"/>
      <c r="AU11" s="329"/>
      <c r="AV11" s="425"/>
      <c r="AW11" s="320"/>
      <c r="AX11" s="597"/>
      <c r="AY11" s="598"/>
      <c r="AZ11" s="598"/>
      <c r="BA11" s="599"/>
      <c r="BB11" s="329"/>
      <c r="BC11" s="425"/>
      <c r="BD11" s="232"/>
    </row>
    <row r="12" spans="1:56" ht="28" customHeight="1">
      <c r="A12" s="200" t="s">
        <v>178</v>
      </c>
      <c r="B12" s="200">
        <v>3</v>
      </c>
      <c r="C12" s="200" t="s">
        <v>246</v>
      </c>
      <c r="D12" s="200">
        <v>1.5</v>
      </c>
      <c r="E12" s="200"/>
      <c r="F12" s="200">
        <v>69</v>
      </c>
      <c r="G12" s="200">
        <v>8</v>
      </c>
      <c r="H12" s="200" t="s">
        <v>247</v>
      </c>
      <c r="I12" s="200" t="s">
        <v>31</v>
      </c>
      <c r="J12" s="200" t="s">
        <v>47</v>
      </c>
      <c r="K12" s="200" t="s">
        <v>33</v>
      </c>
      <c r="M12" s="218">
        <v>0.39583333333333298</v>
      </c>
      <c r="N12" s="207"/>
      <c r="O12" s="208"/>
      <c r="P12" s="537"/>
      <c r="Q12" s="538"/>
      <c r="R12" s="301"/>
      <c r="S12" s="207"/>
      <c r="T12" s="208"/>
      <c r="U12" s="518"/>
      <c r="V12" s="518"/>
      <c r="W12" s="301"/>
      <c r="X12" s="207"/>
      <c r="Y12" s="208"/>
      <c r="Z12" s="530"/>
      <c r="AA12" s="530"/>
      <c r="AB12" s="301"/>
      <c r="AC12" s="540"/>
      <c r="AD12" s="537"/>
      <c r="AE12" s="537"/>
      <c r="AF12" s="537"/>
      <c r="AG12" s="518"/>
      <c r="AH12" s="518"/>
      <c r="AI12" s="208"/>
      <c r="AJ12" s="208"/>
      <c r="AK12" s="516"/>
      <c r="AL12" s="321" t="s">
        <v>248</v>
      </c>
      <c r="AM12" s="321" t="s">
        <v>249</v>
      </c>
      <c r="AN12" s="518"/>
      <c r="AO12" s="522"/>
      <c r="AP12" s="435"/>
      <c r="AQ12" s="547"/>
      <c r="AR12" s="541"/>
      <c r="AS12" s="541"/>
      <c r="AT12" s="541"/>
      <c r="AU12" s="329"/>
      <c r="AV12" s="425"/>
      <c r="AW12" s="320"/>
      <c r="AX12" s="597"/>
      <c r="AY12" s="598"/>
      <c r="AZ12" s="598"/>
      <c r="BA12" s="599"/>
      <c r="BB12" s="329"/>
      <c r="BC12" s="425"/>
      <c r="BD12" s="232"/>
    </row>
    <row r="13" spans="1:56" ht="28" customHeight="1">
      <c r="A13" s="200" t="s">
        <v>178</v>
      </c>
      <c r="B13" s="200">
        <v>3</v>
      </c>
      <c r="C13" s="200" t="s">
        <v>250</v>
      </c>
      <c r="D13" s="200"/>
      <c r="E13" s="200"/>
      <c r="F13" s="200">
        <v>69</v>
      </c>
      <c r="G13" s="200"/>
      <c r="H13" s="200" t="s">
        <v>46</v>
      </c>
      <c r="I13" s="200" t="s">
        <v>31</v>
      </c>
      <c r="J13" s="200" t="s">
        <v>47</v>
      </c>
      <c r="K13" s="200" t="s">
        <v>33</v>
      </c>
      <c r="M13" s="218">
        <v>0.40625</v>
      </c>
      <c r="N13" s="209"/>
      <c r="O13" s="206"/>
      <c r="P13" s="537"/>
      <c r="Q13" s="538"/>
      <c r="R13" s="301"/>
      <c r="S13" s="209"/>
      <c r="T13" s="206"/>
      <c r="U13" s="518"/>
      <c r="V13" s="518"/>
      <c r="W13" s="301"/>
      <c r="X13" s="209"/>
      <c r="Y13" s="206"/>
      <c r="Z13" s="530"/>
      <c r="AA13" s="530"/>
      <c r="AB13" s="301"/>
      <c r="AC13" s="540"/>
      <c r="AD13" s="537"/>
      <c r="AE13" s="537"/>
      <c r="AF13" s="537"/>
      <c r="AG13" s="518"/>
      <c r="AH13" s="518"/>
      <c r="AI13" s="306" t="s">
        <v>695</v>
      </c>
      <c r="AJ13" s="306" t="s">
        <v>696</v>
      </c>
      <c r="AK13" s="469"/>
      <c r="AL13" s="604" t="s">
        <v>251</v>
      </c>
      <c r="AM13" s="605"/>
      <c r="AN13" s="518"/>
      <c r="AO13" s="522"/>
      <c r="AP13" s="603" t="s">
        <v>252</v>
      </c>
      <c r="AQ13" s="547"/>
      <c r="AR13" s="541"/>
      <c r="AS13" s="541"/>
      <c r="AT13" s="541"/>
      <c r="AU13" s="321" t="s">
        <v>697</v>
      </c>
      <c r="AV13" s="405" t="s">
        <v>698</v>
      </c>
      <c r="AW13" s="320"/>
      <c r="AX13" s="597"/>
      <c r="AY13" s="598"/>
      <c r="AZ13" s="598"/>
      <c r="BA13" s="599"/>
      <c r="BB13" s="421" t="s">
        <v>699</v>
      </c>
      <c r="BC13" s="421" t="s">
        <v>700</v>
      </c>
      <c r="BD13" s="232"/>
    </row>
    <row r="14" spans="1:56" ht="28" customHeight="1">
      <c r="A14" s="200" t="s">
        <v>178</v>
      </c>
      <c r="B14" s="200">
        <v>4</v>
      </c>
      <c r="C14" s="200" t="s">
        <v>253</v>
      </c>
      <c r="D14" s="200"/>
      <c r="E14" s="200"/>
      <c r="F14" s="200">
        <v>63</v>
      </c>
      <c r="G14" s="200"/>
      <c r="H14" s="200" t="s">
        <v>242</v>
      </c>
      <c r="I14" s="200" t="s">
        <v>243</v>
      </c>
      <c r="J14" s="200" t="s">
        <v>47</v>
      </c>
      <c r="K14" s="200" t="s">
        <v>244</v>
      </c>
      <c r="M14" s="218">
        <v>0.41666666666666702</v>
      </c>
      <c r="N14" s="571" t="s">
        <v>439</v>
      </c>
      <c r="O14" s="572" t="s">
        <v>440</v>
      </c>
      <c r="P14" s="206"/>
      <c r="Q14" s="205"/>
      <c r="R14" s="523" t="s">
        <v>148</v>
      </c>
      <c r="S14" s="574" t="s">
        <v>441</v>
      </c>
      <c r="T14" s="570" t="s">
        <v>442</v>
      </c>
      <c r="U14" s="206"/>
      <c r="V14" s="205"/>
      <c r="W14" s="523" t="s">
        <v>148</v>
      </c>
      <c r="X14" s="585" t="s">
        <v>578</v>
      </c>
      <c r="Y14" s="582" t="s">
        <v>579</v>
      </c>
      <c r="Z14" s="206"/>
      <c r="AA14" s="205"/>
      <c r="AB14" s="523" t="s">
        <v>148</v>
      </c>
      <c r="AC14" s="540"/>
      <c r="AD14" s="537"/>
      <c r="AE14" s="537"/>
      <c r="AF14" s="537"/>
      <c r="AG14" s="518"/>
      <c r="AH14" s="518"/>
      <c r="AI14" s="518" t="s">
        <v>369</v>
      </c>
      <c r="AJ14" s="518" t="s">
        <v>370</v>
      </c>
      <c r="AK14" s="469"/>
      <c r="AL14" s="604"/>
      <c r="AM14" s="605"/>
      <c r="AN14" s="321" t="s">
        <v>260</v>
      </c>
      <c r="AO14" s="321" t="s">
        <v>261</v>
      </c>
      <c r="AP14" s="603"/>
      <c r="AQ14" s="547"/>
      <c r="AR14" s="541"/>
      <c r="AS14" s="541"/>
      <c r="AT14" s="541"/>
      <c r="AU14" s="518" t="s">
        <v>701</v>
      </c>
      <c r="AV14" s="522" t="s">
        <v>702</v>
      </c>
      <c r="AW14" s="516" t="s">
        <v>694</v>
      </c>
      <c r="AX14" s="597"/>
      <c r="AY14" s="598"/>
      <c r="AZ14" s="598"/>
      <c r="BA14" s="599"/>
      <c r="BB14" s="520" t="s">
        <v>703</v>
      </c>
      <c r="BC14" s="521" t="s">
        <v>704</v>
      </c>
      <c r="BD14" s="232"/>
    </row>
    <row r="15" spans="1:56" ht="28" customHeight="1">
      <c r="A15" s="200" t="s">
        <v>178</v>
      </c>
      <c r="B15" s="200">
        <v>4</v>
      </c>
      <c r="C15" s="200" t="s">
        <v>262</v>
      </c>
      <c r="D15" s="200">
        <v>1.5</v>
      </c>
      <c r="E15" s="200"/>
      <c r="F15" s="200">
        <v>63</v>
      </c>
      <c r="G15" s="200">
        <v>8</v>
      </c>
      <c r="H15" s="200" t="s">
        <v>180</v>
      </c>
      <c r="I15" s="200" t="s">
        <v>31</v>
      </c>
      <c r="J15" s="200" t="s">
        <v>47</v>
      </c>
      <c r="K15" s="200" t="s">
        <v>33</v>
      </c>
      <c r="M15" s="218">
        <v>0.42708333333333398</v>
      </c>
      <c r="N15" s="571"/>
      <c r="O15" s="572"/>
      <c r="P15" s="206"/>
      <c r="Q15" s="205"/>
      <c r="R15" s="523"/>
      <c r="S15" s="574"/>
      <c r="T15" s="570"/>
      <c r="U15" s="206"/>
      <c r="V15" s="205"/>
      <c r="W15" s="523"/>
      <c r="X15" s="585"/>
      <c r="Y15" s="582"/>
      <c r="Z15" s="206"/>
      <c r="AA15" s="205"/>
      <c r="AB15" s="523"/>
      <c r="AC15" s="540"/>
      <c r="AD15" s="537"/>
      <c r="AE15" s="537"/>
      <c r="AF15" s="537"/>
      <c r="AG15" s="518"/>
      <c r="AH15" s="518"/>
      <c r="AI15" s="518"/>
      <c r="AJ15" s="518"/>
      <c r="AK15" s="469"/>
      <c r="AL15" s="604"/>
      <c r="AM15" s="605"/>
      <c r="AN15" s="604" t="s">
        <v>251</v>
      </c>
      <c r="AO15" s="605"/>
      <c r="AP15" s="603"/>
      <c r="AQ15" s="547"/>
      <c r="AR15" s="541"/>
      <c r="AS15" s="541"/>
      <c r="AT15" s="541"/>
      <c r="AU15" s="518"/>
      <c r="AV15" s="522"/>
      <c r="AW15" s="516"/>
      <c r="AX15" s="597"/>
      <c r="AY15" s="598"/>
      <c r="AZ15" s="598"/>
      <c r="BA15" s="599"/>
      <c r="BB15" s="520"/>
      <c r="BC15" s="521"/>
      <c r="BD15" s="232"/>
    </row>
    <row r="16" spans="1:56" ht="28" customHeight="1">
      <c r="A16" s="200" t="s">
        <v>178</v>
      </c>
      <c r="B16" s="200">
        <v>4</v>
      </c>
      <c r="C16" s="200" t="s">
        <v>263</v>
      </c>
      <c r="D16" s="200">
        <v>2</v>
      </c>
      <c r="E16" s="200"/>
      <c r="F16" s="200">
        <v>63</v>
      </c>
      <c r="G16" s="200">
        <v>8</v>
      </c>
      <c r="H16" s="200" t="s">
        <v>49</v>
      </c>
      <c r="I16" s="200" t="s">
        <v>31</v>
      </c>
      <c r="J16" s="200" t="s">
        <v>47</v>
      </c>
      <c r="K16" s="200" t="s">
        <v>264</v>
      </c>
      <c r="M16" s="218">
        <v>0.4375</v>
      </c>
      <c r="N16" s="571"/>
      <c r="O16" s="572"/>
      <c r="P16" s="572" t="s">
        <v>447</v>
      </c>
      <c r="Q16" s="573" t="s">
        <v>448</v>
      </c>
      <c r="R16" s="523"/>
      <c r="S16" s="574"/>
      <c r="T16" s="570"/>
      <c r="U16" s="570" t="s">
        <v>705</v>
      </c>
      <c r="V16" s="570" t="s">
        <v>706</v>
      </c>
      <c r="W16" s="523"/>
      <c r="X16" s="585"/>
      <c r="Y16" s="582"/>
      <c r="Z16" s="582" t="s">
        <v>587</v>
      </c>
      <c r="AA16" s="582" t="s">
        <v>707</v>
      </c>
      <c r="AB16" s="523"/>
      <c r="AC16" s="540"/>
      <c r="AD16" s="537"/>
      <c r="AE16" s="537"/>
      <c r="AF16" s="537"/>
      <c r="AG16" s="518"/>
      <c r="AH16" s="518"/>
      <c r="AI16" s="518"/>
      <c r="AJ16" s="518"/>
      <c r="AK16" s="468"/>
      <c r="AL16" s="604"/>
      <c r="AM16" s="605"/>
      <c r="AN16" s="604"/>
      <c r="AO16" s="605"/>
      <c r="AP16" s="603" t="s">
        <v>271</v>
      </c>
      <c r="AQ16" s="547"/>
      <c r="AR16" s="541"/>
      <c r="AS16" s="541"/>
      <c r="AT16" s="541"/>
      <c r="AU16" s="518"/>
      <c r="AV16" s="522"/>
      <c r="AW16" s="516"/>
      <c r="AX16" s="597"/>
      <c r="AY16" s="598"/>
      <c r="AZ16" s="598"/>
      <c r="BA16" s="599"/>
      <c r="BB16" s="520"/>
      <c r="BC16" s="521"/>
      <c r="BD16" s="232"/>
    </row>
    <row r="17" spans="1:56" ht="28" customHeight="1">
      <c r="A17" s="200" t="s">
        <v>178</v>
      </c>
      <c r="B17" s="200">
        <v>4</v>
      </c>
      <c r="C17" s="200" t="s">
        <v>272</v>
      </c>
      <c r="D17" s="200"/>
      <c r="E17" s="200"/>
      <c r="F17" s="200">
        <v>63</v>
      </c>
      <c r="G17" s="200"/>
      <c r="H17" s="200" t="s">
        <v>273</v>
      </c>
      <c r="I17" s="200" t="s">
        <v>274</v>
      </c>
      <c r="J17" s="200" t="s">
        <v>47</v>
      </c>
      <c r="K17" s="200" t="s">
        <v>33</v>
      </c>
      <c r="M17" s="218">
        <v>0.44791666666666702</v>
      </c>
      <c r="N17" s="571"/>
      <c r="O17" s="572"/>
      <c r="P17" s="572"/>
      <c r="Q17" s="573"/>
      <c r="R17" s="523" t="s">
        <v>708</v>
      </c>
      <c r="S17" s="574"/>
      <c r="T17" s="570"/>
      <c r="U17" s="570"/>
      <c r="V17" s="570"/>
      <c r="W17" s="523" t="s">
        <v>708</v>
      </c>
      <c r="X17" s="585"/>
      <c r="Y17" s="582"/>
      <c r="Z17" s="582"/>
      <c r="AA17" s="582"/>
      <c r="AB17" s="523" t="s">
        <v>708</v>
      </c>
      <c r="AC17" s="540"/>
      <c r="AD17" s="537"/>
      <c r="AE17" s="537"/>
      <c r="AF17" s="537"/>
      <c r="AG17" s="203"/>
      <c r="AH17" s="203"/>
      <c r="AI17" s="518"/>
      <c r="AJ17" s="518"/>
      <c r="AK17" s="469"/>
      <c r="AL17" s="306" t="s">
        <v>277</v>
      </c>
      <c r="AM17" s="306" t="s">
        <v>278</v>
      </c>
      <c r="AN17" s="604"/>
      <c r="AO17" s="605"/>
      <c r="AP17" s="603"/>
      <c r="AQ17" s="547"/>
      <c r="AR17" s="541"/>
      <c r="AS17" s="541"/>
      <c r="AT17" s="541"/>
      <c r="AU17" s="518"/>
      <c r="AV17" s="522"/>
      <c r="AW17" s="320"/>
      <c r="AX17" s="597"/>
      <c r="AY17" s="598"/>
      <c r="AZ17" s="598"/>
      <c r="BA17" s="599"/>
      <c r="BB17" s="520"/>
      <c r="BC17" s="521"/>
      <c r="BD17" s="232"/>
    </row>
    <row r="18" spans="1:56" ht="28" customHeight="1">
      <c r="A18" s="200" t="s">
        <v>178</v>
      </c>
      <c r="B18" s="200">
        <v>4</v>
      </c>
      <c r="C18" s="200" t="s">
        <v>279</v>
      </c>
      <c r="D18" s="200">
        <v>4</v>
      </c>
      <c r="E18" s="200"/>
      <c r="F18" s="200">
        <v>63</v>
      </c>
      <c r="G18" s="200"/>
      <c r="H18" s="200" t="s">
        <v>49</v>
      </c>
      <c r="I18" s="200" t="s">
        <v>31</v>
      </c>
      <c r="J18" s="200" t="s">
        <v>47</v>
      </c>
      <c r="K18" s="200" t="s">
        <v>264</v>
      </c>
      <c r="M18" s="218">
        <v>0.45833333333333398</v>
      </c>
      <c r="N18" s="325" t="s">
        <v>290</v>
      </c>
      <c r="O18" s="321" t="s">
        <v>291</v>
      </c>
      <c r="P18" s="572"/>
      <c r="Q18" s="573"/>
      <c r="R18" s="523"/>
      <c r="S18" s="574"/>
      <c r="T18" s="570"/>
      <c r="U18" s="570"/>
      <c r="V18" s="570"/>
      <c r="W18" s="523"/>
      <c r="X18" s="585"/>
      <c r="Y18" s="582"/>
      <c r="Z18" s="582"/>
      <c r="AA18" s="582"/>
      <c r="AB18" s="523"/>
      <c r="AC18" s="540"/>
      <c r="AD18" s="537"/>
      <c r="AE18" s="537"/>
      <c r="AF18" s="537"/>
      <c r="AG18" s="203"/>
      <c r="AH18" s="203"/>
      <c r="AI18" s="518"/>
      <c r="AJ18" s="518"/>
      <c r="AK18" s="302"/>
      <c r="AL18" s="518" t="s">
        <v>709</v>
      </c>
      <c r="AM18" s="518" t="s">
        <v>710</v>
      </c>
      <c r="AN18" s="604"/>
      <c r="AO18" s="605"/>
      <c r="AP18" s="603"/>
      <c r="AQ18" s="547"/>
      <c r="AR18" s="541"/>
      <c r="AS18" s="541"/>
      <c r="AT18" s="541"/>
      <c r="AU18" s="518"/>
      <c r="AV18" s="522"/>
      <c r="AW18" s="320"/>
      <c r="AX18" s="597"/>
      <c r="AY18" s="598"/>
      <c r="AZ18" s="598"/>
      <c r="BA18" s="599"/>
      <c r="BB18" s="520"/>
      <c r="BC18" s="521"/>
      <c r="BD18" s="232"/>
    </row>
    <row r="19" spans="1:56" ht="28" customHeight="1">
      <c r="A19" s="200" t="s">
        <v>178</v>
      </c>
      <c r="B19" s="200">
        <v>6</v>
      </c>
      <c r="C19" s="200" t="s">
        <v>284</v>
      </c>
      <c r="D19" s="200">
        <v>1.5</v>
      </c>
      <c r="E19" s="200"/>
      <c r="F19" s="200">
        <v>59</v>
      </c>
      <c r="G19" s="200">
        <v>8</v>
      </c>
      <c r="H19" s="200" t="s">
        <v>180</v>
      </c>
      <c r="I19" s="200" t="s">
        <v>31</v>
      </c>
      <c r="J19" s="200" t="s">
        <v>47</v>
      </c>
      <c r="K19" s="200" t="s">
        <v>33</v>
      </c>
      <c r="M19" s="218">
        <v>0.46875</v>
      </c>
      <c r="N19" s="525" t="s">
        <v>251</v>
      </c>
      <c r="O19" s="525"/>
      <c r="P19" s="572"/>
      <c r="Q19" s="573"/>
      <c r="R19" s="523"/>
      <c r="S19" s="574"/>
      <c r="T19" s="570"/>
      <c r="U19" s="570"/>
      <c r="V19" s="570"/>
      <c r="W19" s="523"/>
      <c r="X19" s="585"/>
      <c r="Y19" s="582"/>
      <c r="Z19" s="582"/>
      <c r="AA19" s="582"/>
      <c r="AB19" s="523"/>
      <c r="AC19" s="540"/>
      <c r="AD19" s="537"/>
      <c r="AE19" s="537"/>
      <c r="AF19" s="537"/>
      <c r="AG19" s="606" t="s">
        <v>459</v>
      </c>
      <c r="AH19" s="606" t="s">
        <v>460</v>
      </c>
      <c r="AI19" s="518"/>
      <c r="AJ19" s="518"/>
      <c r="AK19" s="516" t="s">
        <v>711</v>
      </c>
      <c r="AL19" s="518"/>
      <c r="AM19" s="518"/>
      <c r="AN19" s="306" t="s">
        <v>287</v>
      </c>
      <c r="AO19" s="306" t="s">
        <v>288</v>
      </c>
      <c r="AP19" s="435"/>
      <c r="AQ19" s="547"/>
      <c r="AR19" s="541"/>
      <c r="AS19" s="541"/>
      <c r="AT19" s="541"/>
      <c r="AU19" s="518"/>
      <c r="AV19" s="522"/>
      <c r="AW19" s="320"/>
      <c r="AX19" s="597"/>
      <c r="AY19" s="598"/>
      <c r="AZ19" s="598"/>
      <c r="BA19" s="599"/>
      <c r="BB19" s="520"/>
      <c r="BC19" s="521"/>
      <c r="BD19" s="232"/>
    </row>
    <row r="20" spans="1:56" ht="28" customHeight="1">
      <c r="A20" s="200" t="s">
        <v>178</v>
      </c>
      <c r="B20" s="200">
        <v>6</v>
      </c>
      <c r="C20" s="200" t="s">
        <v>289</v>
      </c>
      <c r="D20" s="200"/>
      <c r="E20" s="200"/>
      <c r="F20" s="200">
        <v>59</v>
      </c>
      <c r="G20" s="200"/>
      <c r="H20" s="200" t="s">
        <v>242</v>
      </c>
      <c r="I20" s="200" t="s">
        <v>243</v>
      </c>
      <c r="J20" s="200" t="s">
        <v>47</v>
      </c>
      <c r="K20" s="200" t="s">
        <v>244</v>
      </c>
      <c r="M20" s="218">
        <v>0.47916666666666702</v>
      </c>
      <c r="N20" s="525"/>
      <c r="O20" s="525"/>
      <c r="P20" s="321" t="s">
        <v>299</v>
      </c>
      <c r="Q20" s="321" t="s">
        <v>300</v>
      </c>
      <c r="R20" s="523" t="s">
        <v>148</v>
      </c>
      <c r="S20" s="325" t="s">
        <v>301</v>
      </c>
      <c r="T20" s="321" t="s">
        <v>302</v>
      </c>
      <c r="U20" s="570"/>
      <c r="V20" s="570"/>
      <c r="W20" s="523" t="s">
        <v>148</v>
      </c>
      <c r="X20" s="325" t="s">
        <v>303</v>
      </c>
      <c r="Y20" s="321" t="s">
        <v>304</v>
      </c>
      <c r="Z20" s="582"/>
      <c r="AA20" s="582"/>
      <c r="AB20" s="523" t="s">
        <v>148</v>
      </c>
      <c r="AC20" s="540"/>
      <c r="AD20" s="537"/>
      <c r="AE20" s="537"/>
      <c r="AF20" s="537"/>
      <c r="AG20" s="606"/>
      <c r="AH20" s="606"/>
      <c r="AK20" s="516"/>
      <c r="AL20" s="518"/>
      <c r="AM20" s="518"/>
      <c r="AN20" s="518" t="s">
        <v>712</v>
      </c>
      <c r="AO20" s="522" t="s">
        <v>713</v>
      </c>
      <c r="AP20" s="603" t="s">
        <v>216</v>
      </c>
      <c r="AQ20" s="413"/>
      <c r="AR20" s="329"/>
      <c r="AS20" s="541"/>
      <c r="AT20" s="541"/>
      <c r="AU20" s="518"/>
      <c r="AV20" s="522"/>
      <c r="AW20" s="320"/>
      <c r="AX20" s="597"/>
      <c r="AY20" s="598"/>
      <c r="AZ20" s="598"/>
      <c r="BA20" s="599"/>
      <c r="BB20" s="520"/>
      <c r="BC20" s="521"/>
      <c r="BD20" s="232"/>
    </row>
    <row r="21" spans="1:56" ht="28" customHeight="1">
      <c r="A21" s="200" t="s">
        <v>298</v>
      </c>
      <c r="B21" s="200">
        <v>1</v>
      </c>
      <c r="C21" s="200" t="s">
        <v>179</v>
      </c>
      <c r="D21" s="200">
        <v>3</v>
      </c>
      <c r="E21" s="200">
        <v>10</v>
      </c>
      <c r="F21" s="200">
        <v>32</v>
      </c>
      <c r="G21" s="200">
        <v>4</v>
      </c>
      <c r="H21" s="200" t="s">
        <v>180</v>
      </c>
      <c r="I21" s="200" t="s">
        <v>31</v>
      </c>
      <c r="J21" s="200" t="s">
        <v>47</v>
      </c>
      <c r="K21" s="200" t="s">
        <v>33</v>
      </c>
      <c r="M21" s="218">
        <v>0.48958333333333398</v>
      </c>
      <c r="N21" s="525"/>
      <c r="O21" s="525"/>
      <c r="P21" s="525" t="s">
        <v>251</v>
      </c>
      <c r="Q21" s="525"/>
      <c r="R21" s="523"/>
      <c r="S21" s="604" t="s">
        <v>251</v>
      </c>
      <c r="T21" s="605"/>
      <c r="U21" s="570"/>
      <c r="V21" s="570"/>
      <c r="W21" s="523"/>
      <c r="X21" s="604" t="s">
        <v>251</v>
      </c>
      <c r="Y21" s="605"/>
      <c r="Z21" s="582"/>
      <c r="AA21" s="582"/>
      <c r="AB21" s="523"/>
      <c r="AC21" s="540"/>
      <c r="AD21" s="537"/>
      <c r="AE21" s="537"/>
      <c r="AF21" s="537"/>
      <c r="AG21" s="606"/>
      <c r="AH21" s="606"/>
      <c r="AI21" s="215"/>
      <c r="AJ21" s="215"/>
      <c r="AK21" s="516"/>
      <c r="AL21" s="518"/>
      <c r="AM21" s="518"/>
      <c r="AN21" s="518"/>
      <c r="AO21" s="522"/>
      <c r="AP21" s="603"/>
      <c r="AQ21" s="413"/>
      <c r="AR21" s="329"/>
      <c r="AS21" s="541"/>
      <c r="AT21" s="541"/>
      <c r="AU21" s="518"/>
      <c r="AV21" s="522"/>
      <c r="AW21" s="320"/>
      <c r="AX21" s="597"/>
      <c r="AY21" s="598"/>
      <c r="AZ21" s="598"/>
      <c r="BA21" s="599"/>
      <c r="BB21" s="520"/>
      <c r="BC21" s="521"/>
      <c r="BD21" s="232"/>
    </row>
    <row r="22" spans="1:56" ht="28" customHeight="1">
      <c r="A22" s="200" t="s">
        <v>298</v>
      </c>
      <c r="B22" s="200">
        <v>1</v>
      </c>
      <c r="C22" s="200" t="s">
        <v>193</v>
      </c>
      <c r="D22" s="200">
        <v>2</v>
      </c>
      <c r="E22" s="200">
        <v>10</v>
      </c>
      <c r="F22" s="200">
        <v>32</v>
      </c>
      <c r="G22" s="200">
        <v>4</v>
      </c>
      <c r="H22" s="200" t="s">
        <v>194</v>
      </c>
      <c r="I22" s="200" t="s">
        <v>31</v>
      </c>
      <c r="J22" s="200" t="s">
        <v>47</v>
      </c>
      <c r="K22" s="200" t="s">
        <v>33</v>
      </c>
      <c r="M22" s="218">
        <v>0.5</v>
      </c>
      <c r="N22" s="525"/>
      <c r="O22" s="525"/>
      <c r="P22" s="525"/>
      <c r="Q22" s="525"/>
      <c r="R22" s="523"/>
      <c r="S22" s="604"/>
      <c r="T22" s="605"/>
      <c r="U22" s="321" t="s">
        <v>307</v>
      </c>
      <c r="V22" s="321" t="s">
        <v>308</v>
      </c>
      <c r="W22" s="523"/>
      <c r="X22" s="604"/>
      <c r="Y22" s="605"/>
      <c r="Z22" s="321" t="s">
        <v>309</v>
      </c>
      <c r="AA22" s="321" t="s">
        <v>310</v>
      </c>
      <c r="AB22" s="523"/>
      <c r="AC22" s="207"/>
      <c r="AD22" s="208"/>
      <c r="AE22" s="537"/>
      <c r="AF22" s="537"/>
      <c r="AG22" s="606"/>
      <c r="AH22" s="606"/>
      <c r="AI22" s="606" t="s">
        <v>468</v>
      </c>
      <c r="AJ22" s="606" t="s">
        <v>469</v>
      </c>
      <c r="AK22" s="516" t="s">
        <v>714</v>
      </c>
      <c r="AL22" s="518"/>
      <c r="AM22" s="518"/>
      <c r="AN22" s="518"/>
      <c r="AO22" s="522"/>
      <c r="AP22" s="435"/>
      <c r="AQ22" s="571" t="s">
        <v>715</v>
      </c>
      <c r="AR22" s="572" t="s">
        <v>716</v>
      </c>
      <c r="AS22" s="329"/>
      <c r="AT22" s="329"/>
      <c r="AU22" s="518"/>
      <c r="AV22" s="522"/>
      <c r="AW22" s="320"/>
      <c r="AX22" s="597"/>
      <c r="AY22" s="598"/>
      <c r="AZ22" s="598"/>
      <c r="BA22" s="599"/>
      <c r="BB22" s="329"/>
      <c r="BC22" s="425"/>
      <c r="BD22" s="232"/>
    </row>
    <row r="23" spans="1:56" ht="28" customHeight="1" thickBot="1">
      <c r="A23" s="200" t="s">
        <v>298</v>
      </c>
      <c r="B23" s="200">
        <v>2</v>
      </c>
      <c r="C23" s="200" t="s">
        <v>29</v>
      </c>
      <c r="D23" s="200"/>
      <c r="E23" s="200"/>
      <c r="F23" s="200">
        <v>1</v>
      </c>
      <c r="G23" s="200"/>
      <c r="H23" s="200" t="s">
        <v>30</v>
      </c>
      <c r="I23" s="200" t="s">
        <v>31</v>
      </c>
      <c r="J23" s="200" t="s">
        <v>32</v>
      </c>
      <c r="K23" s="200" t="s">
        <v>33</v>
      </c>
      <c r="M23" s="218">
        <v>0.51041666666666696</v>
      </c>
      <c r="N23" s="525"/>
      <c r="O23" s="525"/>
      <c r="P23" s="525"/>
      <c r="Q23" s="525"/>
      <c r="R23" s="523" t="s">
        <v>708</v>
      </c>
      <c r="S23" s="604"/>
      <c r="T23" s="605"/>
      <c r="U23" s="604" t="s">
        <v>251</v>
      </c>
      <c r="V23" s="605"/>
      <c r="W23" s="523" t="s">
        <v>708</v>
      </c>
      <c r="X23" s="604"/>
      <c r="Y23" s="605"/>
      <c r="Z23" s="604" t="s">
        <v>251</v>
      </c>
      <c r="AA23" s="605"/>
      <c r="AB23" s="523" t="s">
        <v>708</v>
      </c>
      <c r="AC23" s="207"/>
      <c r="AD23" s="208"/>
      <c r="AE23" s="537"/>
      <c r="AF23" s="537"/>
      <c r="AG23" s="606"/>
      <c r="AH23" s="606"/>
      <c r="AI23" s="606"/>
      <c r="AJ23" s="606"/>
      <c r="AK23" s="516"/>
      <c r="AL23" s="518"/>
      <c r="AM23" s="518"/>
      <c r="AN23" s="518"/>
      <c r="AO23" s="522"/>
      <c r="AP23" s="435"/>
      <c r="AQ23" s="571"/>
      <c r="AR23" s="572"/>
      <c r="AS23" s="329"/>
      <c r="AT23" s="329"/>
      <c r="AU23" s="518"/>
      <c r="AV23" s="522"/>
      <c r="AW23" s="320"/>
      <c r="AX23" s="597"/>
      <c r="AY23" s="598"/>
      <c r="AZ23" s="598"/>
      <c r="BA23" s="599"/>
      <c r="BB23" s="329"/>
      <c r="BC23" s="425"/>
      <c r="BD23" s="232"/>
    </row>
    <row r="24" spans="1:56" ht="28" customHeight="1">
      <c r="A24" s="200" t="s">
        <v>298</v>
      </c>
      <c r="B24" s="200">
        <v>2</v>
      </c>
      <c r="C24" s="200" t="s">
        <v>205</v>
      </c>
      <c r="D24" s="200"/>
      <c r="E24" s="200"/>
      <c r="F24" s="200">
        <v>1</v>
      </c>
      <c r="G24" s="200"/>
      <c r="H24" s="200" t="s">
        <v>180</v>
      </c>
      <c r="I24" s="200" t="s">
        <v>31</v>
      </c>
      <c r="J24" s="200" t="s">
        <v>47</v>
      </c>
      <c r="K24" s="200" t="s">
        <v>33</v>
      </c>
      <c r="M24" s="218">
        <v>0.52083333333333404</v>
      </c>
      <c r="N24" s="305" t="s">
        <v>717</v>
      </c>
      <c r="O24" s="306" t="s">
        <v>718</v>
      </c>
      <c r="P24" s="525"/>
      <c r="Q24" s="525"/>
      <c r="R24" s="523"/>
      <c r="S24" s="305" t="s">
        <v>719</v>
      </c>
      <c r="T24" s="306" t="s">
        <v>720</v>
      </c>
      <c r="U24" s="604"/>
      <c r="V24" s="605"/>
      <c r="W24" s="523"/>
      <c r="X24" s="305" t="s">
        <v>721</v>
      </c>
      <c r="Y24" s="306" t="s">
        <v>722</v>
      </c>
      <c r="Z24" s="604"/>
      <c r="AA24" s="605"/>
      <c r="AB24" s="523"/>
      <c r="AC24" s="524" t="s">
        <v>292</v>
      </c>
      <c r="AD24" s="518" t="s">
        <v>293</v>
      </c>
      <c r="AG24" s="606"/>
      <c r="AH24" s="606"/>
      <c r="AI24" s="606"/>
      <c r="AJ24" s="606"/>
      <c r="AK24" s="516" t="s">
        <v>723</v>
      </c>
      <c r="AL24" s="321" t="s">
        <v>311</v>
      </c>
      <c r="AM24" s="321" t="s">
        <v>312</v>
      </c>
      <c r="AN24" s="518"/>
      <c r="AO24" s="522"/>
      <c r="AP24" s="435"/>
      <c r="AQ24" s="571"/>
      <c r="AR24" s="572"/>
      <c r="AS24" s="572" t="s">
        <v>724</v>
      </c>
      <c r="AT24" s="572" t="s">
        <v>725</v>
      </c>
      <c r="AU24" s="518"/>
      <c r="AV24" s="522"/>
      <c r="AW24" s="516" t="s">
        <v>606</v>
      </c>
      <c r="AX24" s="597"/>
      <c r="AY24" s="598"/>
      <c r="AZ24" s="598"/>
      <c r="BA24" s="599"/>
      <c r="BB24" s="595" t="s">
        <v>726</v>
      </c>
      <c r="BC24" s="596"/>
      <c r="BD24" s="232"/>
    </row>
    <row r="25" spans="1:56" ht="28" customHeight="1">
      <c r="A25" s="200" t="s">
        <v>298</v>
      </c>
      <c r="B25" s="200">
        <v>3</v>
      </c>
      <c r="C25" s="200" t="s">
        <v>217</v>
      </c>
      <c r="D25" s="200"/>
      <c r="E25" s="200"/>
      <c r="F25" s="200">
        <v>20</v>
      </c>
      <c r="G25" s="200"/>
      <c r="H25" s="200" t="s">
        <v>46</v>
      </c>
      <c r="I25" s="200" t="s">
        <v>31</v>
      </c>
      <c r="J25" s="200" t="s">
        <v>47</v>
      </c>
      <c r="K25" s="200" t="s">
        <v>33</v>
      </c>
      <c r="M25" s="218">
        <v>0.53125</v>
      </c>
      <c r="N25" s="540" t="s">
        <v>347</v>
      </c>
      <c r="O25" s="537" t="s">
        <v>348</v>
      </c>
      <c r="P25" s="525"/>
      <c r="Q25" s="525"/>
      <c r="R25" s="523"/>
      <c r="S25" s="518" t="s">
        <v>457</v>
      </c>
      <c r="T25" s="518" t="s">
        <v>458</v>
      </c>
      <c r="U25" s="604"/>
      <c r="V25" s="605"/>
      <c r="W25" s="523"/>
      <c r="X25" s="536" t="s">
        <v>331</v>
      </c>
      <c r="Y25" s="530" t="s">
        <v>332</v>
      </c>
      <c r="Z25" s="604"/>
      <c r="AA25" s="605"/>
      <c r="AB25" s="523"/>
      <c r="AC25" s="524"/>
      <c r="AD25" s="518"/>
      <c r="AE25" s="203"/>
      <c r="AF25" s="203"/>
      <c r="AG25" s="606"/>
      <c r="AH25" s="606"/>
      <c r="AI25" s="606"/>
      <c r="AJ25" s="606"/>
      <c r="AK25" s="516"/>
      <c r="AL25" s="203"/>
      <c r="AM25" s="203"/>
      <c r="AN25" s="518"/>
      <c r="AO25" s="522"/>
      <c r="AP25" s="435"/>
      <c r="AQ25" s="571"/>
      <c r="AR25" s="572"/>
      <c r="AS25" s="572"/>
      <c r="AT25" s="572"/>
      <c r="AU25" s="518"/>
      <c r="AV25" s="522"/>
      <c r="AW25" s="516"/>
      <c r="AX25" s="597"/>
      <c r="AY25" s="598"/>
      <c r="AZ25" s="598"/>
      <c r="BA25" s="599"/>
      <c r="BB25" s="598"/>
      <c r="BC25" s="599"/>
      <c r="BD25" s="232"/>
    </row>
    <row r="26" spans="1:56" ht="28" customHeight="1">
      <c r="A26" s="200" t="s">
        <v>298</v>
      </c>
      <c r="B26" s="200">
        <v>3</v>
      </c>
      <c r="C26" s="200" t="s">
        <v>228</v>
      </c>
      <c r="D26" s="200"/>
      <c r="E26" s="200"/>
      <c r="F26" s="200">
        <v>20</v>
      </c>
      <c r="G26" s="200"/>
      <c r="H26" s="200" t="s">
        <v>180</v>
      </c>
      <c r="I26" s="200" t="s">
        <v>31</v>
      </c>
      <c r="J26" s="200" t="s">
        <v>47</v>
      </c>
      <c r="K26" s="200" t="s">
        <v>33</v>
      </c>
      <c r="M26" s="218">
        <v>0.54166666666666696</v>
      </c>
      <c r="N26" s="540"/>
      <c r="O26" s="537"/>
      <c r="P26" s="306" t="s">
        <v>727</v>
      </c>
      <c r="Q26" s="306" t="s">
        <v>728</v>
      </c>
      <c r="R26" s="523" t="s">
        <v>69</v>
      </c>
      <c r="S26" s="518"/>
      <c r="T26" s="518"/>
      <c r="U26" s="306" t="s">
        <v>729</v>
      </c>
      <c r="V26" s="306" t="s">
        <v>730</v>
      </c>
      <c r="W26" s="523" t="s">
        <v>69</v>
      </c>
      <c r="X26" s="536"/>
      <c r="Y26" s="530"/>
      <c r="Z26" s="306" t="s">
        <v>731</v>
      </c>
      <c r="AA26" s="306" t="s">
        <v>732</v>
      </c>
      <c r="AB26" s="523" t="s">
        <v>69</v>
      </c>
      <c r="AC26" s="524"/>
      <c r="AD26" s="518"/>
      <c r="AE26" s="203"/>
      <c r="AF26" s="203"/>
      <c r="AG26" s="606"/>
      <c r="AH26" s="606"/>
      <c r="AI26" s="606"/>
      <c r="AJ26" s="606"/>
      <c r="AK26" s="516"/>
      <c r="AL26" s="206"/>
      <c r="AM26" s="206"/>
      <c r="AN26" s="239" t="s">
        <v>319</v>
      </c>
      <c r="AO26" s="239" t="s">
        <v>320</v>
      </c>
      <c r="AP26" s="603" t="s">
        <v>160</v>
      </c>
      <c r="AQ26" s="571"/>
      <c r="AR26" s="572"/>
      <c r="AS26" s="572"/>
      <c r="AT26" s="572"/>
      <c r="AU26" s="329"/>
      <c r="AV26" s="425"/>
      <c r="AW26" s="320"/>
      <c r="AX26" s="597"/>
      <c r="AY26" s="598"/>
      <c r="AZ26" s="598"/>
      <c r="BA26" s="599"/>
      <c r="BB26" s="598"/>
      <c r="BC26" s="599"/>
      <c r="BD26" s="441"/>
    </row>
    <row r="27" spans="1:56" ht="28" customHeight="1">
      <c r="A27" s="200" t="s">
        <v>298</v>
      </c>
      <c r="B27" s="200">
        <v>4</v>
      </c>
      <c r="C27" s="200" t="s">
        <v>245</v>
      </c>
      <c r="D27" s="200"/>
      <c r="E27" s="200"/>
      <c r="F27" s="200">
        <v>22</v>
      </c>
      <c r="G27" s="200"/>
      <c r="H27" s="200" t="s">
        <v>46</v>
      </c>
      <c r="I27" s="200" t="s">
        <v>31</v>
      </c>
      <c r="J27" s="200" t="s">
        <v>47</v>
      </c>
      <c r="K27" s="200" t="s">
        <v>33</v>
      </c>
      <c r="M27" s="218">
        <v>0.55208333333333404</v>
      </c>
      <c r="N27" s="540"/>
      <c r="O27" s="537"/>
      <c r="P27" s="537" t="s">
        <v>351</v>
      </c>
      <c r="Q27" s="538" t="s">
        <v>733</v>
      </c>
      <c r="R27" s="523"/>
      <c r="S27" s="518"/>
      <c r="T27" s="518"/>
      <c r="U27" s="518" t="s">
        <v>466</v>
      </c>
      <c r="V27" s="522" t="s">
        <v>467</v>
      </c>
      <c r="W27" s="523"/>
      <c r="X27" s="536"/>
      <c r="Y27" s="530"/>
      <c r="Z27" s="530" t="s">
        <v>343</v>
      </c>
      <c r="AA27" s="531" t="s">
        <v>344</v>
      </c>
      <c r="AB27" s="523"/>
      <c r="AC27" s="524"/>
      <c r="AD27" s="518"/>
      <c r="AE27" s="518" t="s">
        <v>305</v>
      </c>
      <c r="AF27" s="518" t="s">
        <v>306</v>
      </c>
      <c r="AH27" s="215"/>
      <c r="AI27" s="606"/>
      <c r="AJ27" s="606"/>
      <c r="AK27" s="516"/>
      <c r="AL27" s="203"/>
      <c r="AM27" s="203"/>
      <c r="AN27" s="203"/>
      <c r="AO27" s="205"/>
      <c r="AP27" s="603"/>
      <c r="AQ27" s="571"/>
      <c r="AR27" s="572"/>
      <c r="AS27" s="572"/>
      <c r="AT27" s="572"/>
      <c r="AU27" s="329"/>
      <c r="AV27" s="425"/>
      <c r="AW27" s="320"/>
      <c r="AX27" s="597"/>
      <c r="AY27" s="598"/>
      <c r="AZ27" s="598"/>
      <c r="BA27" s="599"/>
      <c r="BB27" s="598"/>
      <c r="BC27" s="599"/>
      <c r="BD27" s="441"/>
    </row>
    <row r="28" spans="1:56" ht="28" customHeight="1">
      <c r="A28" s="200" t="s">
        <v>298</v>
      </c>
      <c r="B28" s="200">
        <v>4</v>
      </c>
      <c r="C28" s="200" t="s">
        <v>272</v>
      </c>
      <c r="D28" s="200"/>
      <c r="E28" s="200"/>
      <c r="F28" s="200">
        <v>22</v>
      </c>
      <c r="G28" s="200"/>
      <c r="H28" s="200" t="s">
        <v>273</v>
      </c>
      <c r="I28" s="200" t="s">
        <v>274</v>
      </c>
      <c r="J28" s="200" t="s">
        <v>47</v>
      </c>
      <c r="K28" s="200" t="s">
        <v>33</v>
      </c>
      <c r="M28" s="218">
        <v>0.5625</v>
      </c>
      <c r="N28" s="540"/>
      <c r="O28" s="537"/>
      <c r="P28" s="537"/>
      <c r="Q28" s="538"/>
      <c r="R28" s="323"/>
      <c r="S28" s="518"/>
      <c r="T28" s="518"/>
      <c r="U28" s="518"/>
      <c r="V28" s="522"/>
      <c r="W28" s="323"/>
      <c r="X28" s="536"/>
      <c r="Y28" s="530"/>
      <c r="Z28" s="530"/>
      <c r="AA28" s="531"/>
      <c r="AB28" s="323"/>
      <c r="AC28" s="524"/>
      <c r="AD28" s="518"/>
      <c r="AE28" s="518"/>
      <c r="AF28" s="518"/>
      <c r="AG28" s="203"/>
      <c r="AH28" s="208"/>
      <c r="AI28" s="606"/>
      <c r="AJ28" s="606"/>
      <c r="AK28" s="516"/>
      <c r="AL28" s="203"/>
      <c r="AM28" s="203"/>
      <c r="AN28" s="203"/>
      <c r="AO28" s="205"/>
      <c r="AP28" s="603"/>
      <c r="AQ28" s="571"/>
      <c r="AR28" s="572"/>
      <c r="AS28" s="572"/>
      <c r="AT28" s="572"/>
      <c r="AU28" s="520" t="s">
        <v>734</v>
      </c>
      <c r="AV28" s="521" t="s">
        <v>735</v>
      </c>
      <c r="AW28" s="516" t="s">
        <v>606</v>
      </c>
      <c r="AX28" s="597"/>
      <c r="AY28" s="598"/>
      <c r="AZ28" s="598"/>
      <c r="BA28" s="599"/>
      <c r="BB28" s="598"/>
      <c r="BC28" s="599"/>
      <c r="BD28" s="441"/>
    </row>
    <row r="29" spans="1:56" ht="28" customHeight="1">
      <c r="A29" s="200" t="s">
        <v>298</v>
      </c>
      <c r="B29" s="200">
        <v>5</v>
      </c>
      <c r="C29" s="200" t="s">
        <v>241</v>
      </c>
      <c r="D29" s="200"/>
      <c r="E29" s="200"/>
      <c r="F29" s="200">
        <v>1</v>
      </c>
      <c r="G29" s="200"/>
      <c r="H29" s="200" t="s">
        <v>242</v>
      </c>
      <c r="I29" s="200" t="s">
        <v>243</v>
      </c>
      <c r="J29" s="200" t="s">
        <v>47</v>
      </c>
      <c r="K29" s="200" t="s">
        <v>244</v>
      </c>
      <c r="M29" s="218">
        <v>0.57291666666666696</v>
      </c>
      <c r="N29" s="540"/>
      <c r="O29" s="537"/>
      <c r="P29" s="537"/>
      <c r="Q29" s="538"/>
      <c r="R29" s="323"/>
      <c r="S29" s="518"/>
      <c r="T29" s="518"/>
      <c r="U29" s="518"/>
      <c r="V29" s="522"/>
      <c r="W29" s="323"/>
      <c r="X29" s="536"/>
      <c r="Y29" s="530"/>
      <c r="Z29" s="530"/>
      <c r="AA29" s="531"/>
      <c r="AB29" s="323"/>
      <c r="AC29" s="524"/>
      <c r="AD29" s="518"/>
      <c r="AE29" s="518"/>
      <c r="AF29" s="518"/>
      <c r="AG29" s="203"/>
      <c r="AH29" s="208"/>
      <c r="AI29" s="606"/>
      <c r="AJ29" s="606"/>
      <c r="AK29" s="516"/>
      <c r="AL29" s="203"/>
      <c r="AM29" s="203"/>
      <c r="AN29" s="203"/>
      <c r="AO29" s="205"/>
      <c r="AP29" s="603"/>
      <c r="AQ29" s="571"/>
      <c r="AR29" s="572"/>
      <c r="AS29" s="572"/>
      <c r="AT29" s="572"/>
      <c r="AU29" s="520"/>
      <c r="AV29" s="521"/>
      <c r="AW29" s="516"/>
      <c r="AX29" s="597"/>
      <c r="AY29" s="598"/>
      <c r="AZ29" s="598"/>
      <c r="BA29" s="599"/>
      <c r="BB29" s="598"/>
      <c r="BC29" s="599"/>
      <c r="BD29" s="441"/>
    </row>
    <row r="30" spans="1:56" ht="28" customHeight="1">
      <c r="A30" s="200" t="s">
        <v>298</v>
      </c>
      <c r="B30" s="200">
        <v>5</v>
      </c>
      <c r="C30" s="200" t="s">
        <v>246</v>
      </c>
      <c r="D30" s="200">
        <v>1.5</v>
      </c>
      <c r="E30" s="200"/>
      <c r="F30" s="200">
        <v>1</v>
      </c>
      <c r="G30" s="200">
        <v>8</v>
      </c>
      <c r="H30" s="200" t="s">
        <v>247</v>
      </c>
      <c r="I30" s="200" t="s">
        <v>31</v>
      </c>
      <c r="J30" s="200" t="s">
        <v>47</v>
      </c>
      <c r="K30" s="200" t="s">
        <v>33</v>
      </c>
      <c r="M30" s="218">
        <v>0.58333333333333404</v>
      </c>
      <c r="N30" s="540"/>
      <c r="O30" s="537"/>
      <c r="P30" s="537"/>
      <c r="Q30" s="538"/>
      <c r="R30" s="323"/>
      <c r="S30" s="518"/>
      <c r="T30" s="518"/>
      <c r="U30" s="518"/>
      <c r="V30" s="522"/>
      <c r="W30" s="323"/>
      <c r="X30" s="536"/>
      <c r="Y30" s="530"/>
      <c r="Z30" s="530"/>
      <c r="AA30" s="531"/>
      <c r="AB30" s="323"/>
      <c r="AC30" s="204"/>
      <c r="AD30" s="203"/>
      <c r="AE30" s="518"/>
      <c r="AF30" s="518"/>
      <c r="AG30" s="537" t="s">
        <v>736</v>
      </c>
      <c r="AH30" s="537" t="s">
        <v>737</v>
      </c>
      <c r="AI30" s="215"/>
      <c r="AJ30" s="215"/>
      <c r="AK30" s="516" t="s">
        <v>694</v>
      </c>
      <c r="AL30" s="203"/>
      <c r="AM30" s="284"/>
      <c r="AN30" s="284"/>
      <c r="AO30" s="291"/>
      <c r="AP30" s="603"/>
      <c r="AQ30" s="426" t="s">
        <v>738</v>
      </c>
      <c r="AR30" s="421" t="s">
        <v>739</v>
      </c>
      <c r="AS30" s="572"/>
      <c r="AT30" s="572"/>
      <c r="AU30" s="520"/>
      <c r="AV30" s="521"/>
      <c r="AW30" s="516"/>
      <c r="AX30" s="597"/>
      <c r="AY30" s="598"/>
      <c r="AZ30" s="598"/>
      <c r="BA30" s="599"/>
      <c r="BB30" s="598"/>
      <c r="BC30" s="599"/>
      <c r="BD30" s="441"/>
    </row>
    <row r="31" spans="1:56" ht="28" customHeight="1">
      <c r="A31" s="200" t="s">
        <v>298</v>
      </c>
      <c r="B31" s="200">
        <v>6</v>
      </c>
      <c r="C31" s="200" t="s">
        <v>253</v>
      </c>
      <c r="D31" s="200"/>
      <c r="E31" s="200"/>
      <c r="F31" s="200">
        <v>32</v>
      </c>
      <c r="G31" s="200"/>
      <c r="H31" s="200" t="s">
        <v>242</v>
      </c>
      <c r="I31" s="200" t="s">
        <v>243</v>
      </c>
      <c r="J31" s="200" t="s">
        <v>47</v>
      </c>
      <c r="K31" s="200" t="s">
        <v>244</v>
      </c>
      <c r="M31" s="218">
        <v>0.59375</v>
      </c>
      <c r="N31" s="207"/>
      <c r="O31" s="208"/>
      <c r="P31" s="537"/>
      <c r="Q31" s="538"/>
      <c r="R31" s="323"/>
      <c r="U31" s="518"/>
      <c r="V31" s="522"/>
      <c r="W31" s="323"/>
      <c r="X31" s="207"/>
      <c r="Y31" s="208"/>
      <c r="Z31" s="530"/>
      <c r="AA31" s="531"/>
      <c r="AB31" s="323"/>
      <c r="AC31" s="204"/>
      <c r="AD31" s="203"/>
      <c r="AE31" s="518"/>
      <c r="AF31" s="518"/>
      <c r="AG31" s="537"/>
      <c r="AH31" s="537"/>
      <c r="AI31" s="215"/>
      <c r="AJ31" s="215"/>
      <c r="AK31" s="516"/>
      <c r="AL31" s="203"/>
      <c r="AM31" s="284"/>
      <c r="AN31" s="284"/>
      <c r="AO31" s="291"/>
      <c r="AP31" s="603"/>
      <c r="AQ31" s="413"/>
      <c r="AR31" s="329"/>
      <c r="AS31" s="572"/>
      <c r="AT31" s="572"/>
      <c r="AU31" s="520"/>
      <c r="AV31" s="521"/>
      <c r="AW31" s="516"/>
      <c r="AX31" s="597"/>
      <c r="AY31" s="598"/>
      <c r="AZ31" s="598"/>
      <c r="BA31" s="599"/>
      <c r="BB31" s="598"/>
      <c r="BC31" s="599"/>
      <c r="BD31" s="441"/>
    </row>
    <row r="32" spans="1:56" ht="28" customHeight="1">
      <c r="A32" s="200" t="s">
        <v>298</v>
      </c>
      <c r="B32" s="200">
        <v>6</v>
      </c>
      <c r="C32" s="200" t="s">
        <v>279</v>
      </c>
      <c r="D32" s="200"/>
      <c r="E32" s="200"/>
      <c r="F32" s="200">
        <v>32</v>
      </c>
      <c r="G32" s="200"/>
      <c r="H32" s="200" t="s">
        <v>49</v>
      </c>
      <c r="I32" s="200" t="s">
        <v>31</v>
      </c>
      <c r="J32" s="200" t="s">
        <v>47</v>
      </c>
      <c r="K32" s="200" t="s">
        <v>264</v>
      </c>
      <c r="M32" s="218">
        <v>0.60416666666666696</v>
      </c>
      <c r="N32" s="204"/>
      <c r="O32" s="203"/>
      <c r="P32" s="537"/>
      <c r="Q32" s="538"/>
      <c r="R32" s="323"/>
      <c r="S32" s="204"/>
      <c r="T32" s="203"/>
      <c r="U32" s="518"/>
      <c r="V32" s="522"/>
      <c r="W32" s="323"/>
      <c r="X32" s="204"/>
      <c r="Y32" s="203"/>
      <c r="Z32" s="530"/>
      <c r="AA32" s="531"/>
      <c r="AB32" s="323"/>
      <c r="AC32" s="565" t="s">
        <v>516</v>
      </c>
      <c r="AD32" s="606" t="s">
        <v>517</v>
      </c>
      <c r="AE32" s="518"/>
      <c r="AF32" s="518"/>
      <c r="AG32" s="537"/>
      <c r="AH32" s="537"/>
      <c r="AI32" s="206"/>
      <c r="AJ32" s="206"/>
      <c r="AK32" s="516" t="s">
        <v>711</v>
      </c>
      <c r="AL32" s="203"/>
      <c r="AM32" s="284"/>
      <c r="AN32" s="284"/>
      <c r="AO32" s="291"/>
      <c r="AP32" s="435"/>
      <c r="AQ32" s="413"/>
      <c r="AR32" s="329"/>
      <c r="AS32" s="421" t="s">
        <v>740</v>
      </c>
      <c r="AT32" s="421" t="s">
        <v>741</v>
      </c>
      <c r="AU32" s="520"/>
      <c r="AV32" s="521"/>
      <c r="AW32" s="320"/>
      <c r="AX32" s="597"/>
      <c r="AY32" s="598"/>
      <c r="AZ32" s="598"/>
      <c r="BA32" s="599"/>
      <c r="BB32" s="598"/>
      <c r="BC32" s="599"/>
      <c r="BD32" s="441"/>
    </row>
    <row r="33" spans="1:56" ht="28" customHeight="1">
      <c r="A33" s="200" t="s">
        <v>298</v>
      </c>
      <c r="B33" s="200">
        <v>7</v>
      </c>
      <c r="C33" s="200" t="s">
        <v>262</v>
      </c>
      <c r="D33" s="200"/>
      <c r="E33" s="200"/>
      <c r="F33" s="200">
        <v>25</v>
      </c>
      <c r="G33" s="200"/>
      <c r="H33" s="200" t="s">
        <v>180</v>
      </c>
      <c r="I33" s="200" t="s">
        <v>31</v>
      </c>
      <c r="J33" s="200" t="s">
        <v>47</v>
      </c>
      <c r="K33" s="200" t="s">
        <v>33</v>
      </c>
      <c r="M33" s="218">
        <v>0.61458333333333404</v>
      </c>
      <c r="N33" s="571" t="s">
        <v>742</v>
      </c>
      <c r="O33" s="572" t="s">
        <v>743</v>
      </c>
      <c r="P33" s="284"/>
      <c r="Q33" s="291"/>
      <c r="R33" s="523" t="s">
        <v>148</v>
      </c>
      <c r="S33" s="570" t="s">
        <v>497</v>
      </c>
      <c r="T33" s="570" t="s">
        <v>498</v>
      </c>
      <c r="U33" s="284"/>
      <c r="V33" s="291"/>
      <c r="W33" s="523" t="s">
        <v>148</v>
      </c>
      <c r="X33" s="585" t="s">
        <v>624</v>
      </c>
      <c r="Y33" s="582" t="s">
        <v>625</v>
      </c>
      <c r="Z33" s="284"/>
      <c r="AA33" s="291"/>
      <c r="AB33" s="523" t="s">
        <v>148</v>
      </c>
      <c r="AC33" s="565"/>
      <c r="AD33" s="606"/>
      <c r="AE33" s="215"/>
      <c r="AF33" s="215"/>
      <c r="AG33" s="537"/>
      <c r="AH33" s="537"/>
      <c r="AI33" s="537" t="s">
        <v>744</v>
      </c>
      <c r="AJ33" s="537" t="s">
        <v>745</v>
      </c>
      <c r="AK33" s="516"/>
      <c r="AL33" s="203"/>
      <c r="AM33" s="284"/>
      <c r="AN33" s="284"/>
      <c r="AO33" s="291"/>
      <c r="AP33" s="435"/>
      <c r="AQ33" s="413"/>
      <c r="AR33" s="329"/>
      <c r="AS33" s="329"/>
      <c r="AT33" s="329"/>
      <c r="AU33" s="520"/>
      <c r="AV33" s="521"/>
      <c r="AW33" s="320"/>
      <c r="AX33" s="597"/>
      <c r="AY33" s="598"/>
      <c r="AZ33" s="598"/>
      <c r="BA33" s="599"/>
      <c r="BB33" s="598"/>
      <c r="BC33" s="599"/>
      <c r="BD33" s="441"/>
    </row>
    <row r="34" spans="1:56" ht="28" customHeight="1">
      <c r="A34" s="200" t="s">
        <v>298</v>
      </c>
      <c r="B34" s="200">
        <v>7</v>
      </c>
      <c r="C34" s="200" t="s">
        <v>263</v>
      </c>
      <c r="D34" s="200"/>
      <c r="E34" s="200"/>
      <c r="F34" s="200">
        <v>25</v>
      </c>
      <c r="G34" s="200"/>
      <c r="H34" s="200" t="s">
        <v>49</v>
      </c>
      <c r="I34" s="200" t="s">
        <v>31</v>
      </c>
      <c r="J34" s="200" t="s">
        <v>47</v>
      </c>
      <c r="K34" s="200" t="s">
        <v>264</v>
      </c>
      <c r="M34" s="218">
        <v>0.625000000000001</v>
      </c>
      <c r="N34" s="571"/>
      <c r="O34" s="572"/>
      <c r="P34" s="206"/>
      <c r="Q34" s="205"/>
      <c r="R34" s="523"/>
      <c r="S34" s="570"/>
      <c r="T34" s="570"/>
      <c r="U34" s="206"/>
      <c r="V34" s="205"/>
      <c r="W34" s="523"/>
      <c r="X34" s="585"/>
      <c r="Y34" s="582"/>
      <c r="Z34" s="206"/>
      <c r="AA34" s="205"/>
      <c r="AB34" s="523"/>
      <c r="AC34" s="565"/>
      <c r="AD34" s="606"/>
      <c r="AE34" s="215"/>
      <c r="AF34" s="215"/>
      <c r="AG34" s="537"/>
      <c r="AH34" s="537"/>
      <c r="AI34" s="537"/>
      <c r="AJ34" s="537"/>
      <c r="AK34" s="516"/>
      <c r="AL34" s="203"/>
      <c r="AM34" s="284"/>
      <c r="AN34" s="284"/>
      <c r="AO34" s="291"/>
      <c r="AP34" s="435"/>
      <c r="AQ34" s="413"/>
      <c r="AR34" s="329"/>
      <c r="AS34" s="329"/>
      <c r="AT34" s="329"/>
      <c r="AU34" s="520"/>
      <c r="AV34" s="521"/>
      <c r="AW34" s="320"/>
      <c r="AX34" s="597"/>
      <c r="AY34" s="598"/>
      <c r="AZ34" s="598"/>
      <c r="BA34" s="599"/>
      <c r="BB34" s="598"/>
      <c r="BC34" s="599"/>
      <c r="BD34" s="441"/>
    </row>
    <row r="35" spans="1:56" ht="28" customHeight="1">
      <c r="A35" s="200" t="s">
        <v>298</v>
      </c>
      <c r="B35" s="200">
        <v>10</v>
      </c>
      <c r="C35" s="200" t="s">
        <v>284</v>
      </c>
      <c r="D35" s="200">
        <v>3</v>
      </c>
      <c r="E35" s="200"/>
      <c r="F35" s="200">
        <v>12</v>
      </c>
      <c r="G35" s="200">
        <v>2</v>
      </c>
      <c r="H35" s="200" t="s">
        <v>180</v>
      </c>
      <c r="I35" s="200" t="s">
        <v>31</v>
      </c>
      <c r="J35" s="200" t="s">
        <v>47</v>
      </c>
      <c r="K35" s="200" t="s">
        <v>33</v>
      </c>
      <c r="M35" s="218">
        <v>0.63541666666666696</v>
      </c>
      <c r="N35" s="571"/>
      <c r="O35" s="572"/>
      <c r="P35" s="572" t="s">
        <v>746</v>
      </c>
      <c r="Q35" s="573" t="s">
        <v>747</v>
      </c>
      <c r="R35" s="523"/>
      <c r="S35" s="570"/>
      <c r="T35" s="570"/>
      <c r="U35" s="570" t="s">
        <v>508</v>
      </c>
      <c r="V35" s="587" t="s">
        <v>509</v>
      </c>
      <c r="W35" s="523"/>
      <c r="X35" s="585"/>
      <c r="Y35" s="582"/>
      <c r="Z35" s="582" t="s">
        <v>634</v>
      </c>
      <c r="AA35" s="583" t="s">
        <v>635</v>
      </c>
      <c r="AB35" s="523"/>
      <c r="AC35" s="565"/>
      <c r="AD35" s="606"/>
      <c r="AE35" s="606" t="s">
        <v>526</v>
      </c>
      <c r="AF35" s="606" t="s">
        <v>527</v>
      </c>
      <c r="AG35" s="537"/>
      <c r="AH35" s="537"/>
      <c r="AI35" s="537"/>
      <c r="AJ35" s="537"/>
      <c r="AK35" s="516" t="s">
        <v>714</v>
      </c>
      <c r="AL35" s="203"/>
      <c r="AM35" s="284"/>
      <c r="AN35" s="284"/>
      <c r="AO35" s="291"/>
      <c r="AP35" s="435"/>
      <c r="AQ35" s="413"/>
      <c r="AR35" s="329"/>
      <c r="AS35" s="329"/>
      <c r="AT35" s="329"/>
      <c r="AU35" s="520"/>
      <c r="AV35" s="521"/>
      <c r="AW35" s="320"/>
      <c r="AX35" s="597"/>
      <c r="AY35" s="598"/>
      <c r="AZ35" s="598"/>
      <c r="BA35" s="599"/>
      <c r="BB35" s="598"/>
      <c r="BC35" s="599"/>
      <c r="BD35" s="441"/>
    </row>
    <row r="36" spans="1:56" ht="28" customHeight="1">
      <c r="A36" s="200" t="s">
        <v>298</v>
      </c>
      <c r="B36" s="200">
        <v>10</v>
      </c>
      <c r="C36" s="200" t="s">
        <v>289</v>
      </c>
      <c r="D36" s="200">
        <v>2</v>
      </c>
      <c r="E36" s="200">
        <v>4</v>
      </c>
      <c r="F36" s="200">
        <v>12</v>
      </c>
      <c r="G36" s="200">
        <v>2</v>
      </c>
      <c r="H36" s="200" t="s">
        <v>242</v>
      </c>
      <c r="I36" s="200" t="s">
        <v>243</v>
      </c>
      <c r="J36" s="200" t="s">
        <v>47</v>
      </c>
      <c r="K36" s="200" t="s">
        <v>244</v>
      </c>
      <c r="M36" s="218">
        <v>0.64583333333333404</v>
      </c>
      <c r="N36" s="571"/>
      <c r="O36" s="572"/>
      <c r="P36" s="572"/>
      <c r="Q36" s="573"/>
      <c r="R36" s="523" t="s">
        <v>708</v>
      </c>
      <c r="S36" s="570"/>
      <c r="T36" s="570"/>
      <c r="U36" s="570"/>
      <c r="V36" s="587"/>
      <c r="W36" s="523" t="s">
        <v>708</v>
      </c>
      <c r="X36" s="585"/>
      <c r="Y36" s="582"/>
      <c r="Z36" s="582"/>
      <c r="AA36" s="583"/>
      <c r="AB36" s="523" t="s">
        <v>708</v>
      </c>
      <c r="AC36" s="565"/>
      <c r="AD36" s="606"/>
      <c r="AE36" s="606"/>
      <c r="AF36" s="606"/>
      <c r="AG36" s="537"/>
      <c r="AH36" s="537"/>
      <c r="AI36" s="537"/>
      <c r="AJ36" s="537"/>
      <c r="AK36" s="516"/>
      <c r="AL36" s="203"/>
      <c r="AM36" s="284"/>
      <c r="AN36" s="284"/>
      <c r="AO36" s="291"/>
      <c r="AP36" s="435"/>
      <c r="AQ36" s="209"/>
      <c r="AR36" s="206"/>
      <c r="AS36" s="206"/>
      <c r="AT36" s="206"/>
      <c r="AU36" s="320" t="s">
        <v>748</v>
      </c>
      <c r="AV36" s="422" t="s">
        <v>749</v>
      </c>
      <c r="AW36" s="320"/>
      <c r="AX36" s="597"/>
      <c r="AY36" s="598"/>
      <c r="AZ36" s="598"/>
      <c r="BA36" s="599"/>
      <c r="BB36" s="598"/>
      <c r="BC36" s="599"/>
      <c r="BD36" s="441"/>
    </row>
    <row r="37" spans="1:56" ht="28" customHeight="1">
      <c r="M37" s="218">
        <v>0.656250000000001</v>
      </c>
      <c r="N37" s="325" t="s">
        <v>539</v>
      </c>
      <c r="O37" s="321" t="s">
        <v>364</v>
      </c>
      <c r="P37" s="572"/>
      <c r="Q37" s="573"/>
      <c r="R37" s="523"/>
      <c r="S37" s="570"/>
      <c r="T37" s="570"/>
      <c r="U37" s="570"/>
      <c r="V37" s="587"/>
      <c r="W37" s="523"/>
      <c r="X37" s="585"/>
      <c r="Y37" s="582"/>
      <c r="Z37" s="582"/>
      <c r="AA37" s="583"/>
      <c r="AB37" s="523"/>
      <c r="AC37" s="565"/>
      <c r="AD37" s="606"/>
      <c r="AE37" s="606"/>
      <c r="AF37" s="606"/>
      <c r="AG37" s="537"/>
      <c r="AH37" s="537"/>
      <c r="AI37" s="537"/>
      <c r="AJ37" s="537"/>
      <c r="AK37" s="516"/>
      <c r="AL37" s="203"/>
      <c r="AM37" s="284"/>
      <c r="AN37" s="284"/>
      <c r="AO37" s="291"/>
      <c r="AP37" s="435"/>
      <c r="AQ37" s="209"/>
      <c r="AR37" s="206"/>
      <c r="AS37" s="206"/>
      <c r="AT37" s="206"/>
      <c r="AU37" s="208"/>
      <c r="AV37" s="230"/>
      <c r="AW37" s="516" t="s">
        <v>160</v>
      </c>
      <c r="AX37" s="597"/>
      <c r="AY37" s="598"/>
      <c r="AZ37" s="598"/>
      <c r="BA37" s="599"/>
      <c r="BB37" s="598"/>
      <c r="BC37" s="599"/>
      <c r="BD37" s="441"/>
    </row>
    <row r="38" spans="1:56" ht="11.25" customHeight="1">
      <c r="M38" s="218">
        <v>0.66666666666666696</v>
      </c>
      <c r="N38" s="304"/>
      <c r="O38" s="324"/>
      <c r="P38" s="572"/>
      <c r="Q38" s="573"/>
      <c r="R38" s="523"/>
      <c r="S38" s="570"/>
      <c r="T38" s="570"/>
      <c r="U38" s="570"/>
      <c r="V38" s="587"/>
      <c r="W38" s="523"/>
      <c r="X38" s="585"/>
      <c r="Y38" s="582"/>
      <c r="Z38" s="582"/>
      <c r="AA38" s="583"/>
      <c r="AB38" s="523"/>
      <c r="AC38" s="565"/>
      <c r="AD38" s="606"/>
      <c r="AE38" s="606"/>
      <c r="AF38" s="606"/>
      <c r="AG38" s="537"/>
      <c r="AH38" s="537"/>
      <c r="AI38" s="537"/>
      <c r="AJ38" s="537"/>
      <c r="AK38" s="469"/>
      <c r="AL38" s="203"/>
      <c r="AM38" s="203"/>
      <c r="AN38" s="203"/>
      <c r="AO38" s="205"/>
      <c r="AP38" s="435"/>
      <c r="AQ38" s="209"/>
      <c r="AR38" s="206"/>
      <c r="AS38" s="206"/>
      <c r="AT38" s="206"/>
      <c r="AU38" s="206"/>
      <c r="AV38" s="220"/>
      <c r="AW38" s="516"/>
      <c r="AX38" s="597"/>
      <c r="AY38" s="598"/>
      <c r="AZ38" s="598"/>
      <c r="BA38" s="599"/>
      <c r="BB38" s="598"/>
      <c r="BC38" s="599"/>
      <c r="BD38" s="441"/>
    </row>
    <row r="39" spans="1:56" ht="11.25" customHeight="1" thickBot="1">
      <c r="M39" s="218">
        <v>0.67708333333333404</v>
      </c>
      <c r="N39" s="209"/>
      <c r="O39" s="206"/>
      <c r="P39" s="239" t="s">
        <v>367</v>
      </c>
      <c r="Q39" s="239" t="s">
        <v>368</v>
      </c>
      <c r="R39" s="523" t="s">
        <v>540</v>
      </c>
      <c r="S39" s="325" t="s">
        <v>156</v>
      </c>
      <c r="T39" s="321" t="s">
        <v>157</v>
      </c>
      <c r="U39" s="570"/>
      <c r="V39" s="587"/>
      <c r="W39" s="523" t="s">
        <v>540</v>
      </c>
      <c r="X39" s="325" t="s">
        <v>163</v>
      </c>
      <c r="Y39" s="321" t="s">
        <v>164</v>
      </c>
      <c r="Z39" s="582"/>
      <c r="AA39" s="583"/>
      <c r="AB39" s="523" t="s">
        <v>540</v>
      </c>
      <c r="AC39" s="565"/>
      <c r="AD39" s="606"/>
      <c r="AE39" s="606"/>
      <c r="AF39" s="606"/>
      <c r="AG39" s="537"/>
      <c r="AH39" s="537"/>
      <c r="AI39" s="537"/>
      <c r="AJ39" s="537"/>
      <c r="AK39" s="469"/>
      <c r="AL39" s="203"/>
      <c r="AM39" s="203"/>
      <c r="AN39" s="203"/>
      <c r="AO39" s="205"/>
      <c r="AP39" s="435"/>
      <c r="AQ39" s="209"/>
      <c r="AR39" s="206"/>
      <c r="AS39" s="206"/>
      <c r="AT39" s="206"/>
      <c r="AU39" s="206"/>
      <c r="AV39" s="220"/>
      <c r="AW39" s="516"/>
      <c r="AX39" s="600"/>
      <c r="AY39" s="601"/>
      <c r="AZ39" s="601"/>
      <c r="BA39" s="602"/>
      <c r="BB39" s="601"/>
      <c r="BC39" s="602"/>
      <c r="BD39" s="441"/>
    </row>
    <row r="40" spans="1:56" ht="11.25" customHeight="1" thickBot="1">
      <c r="M40" s="218">
        <v>0.687500000000001</v>
      </c>
      <c r="N40" s="204"/>
      <c r="O40" s="203"/>
      <c r="P40" s="203"/>
      <c r="Q40" s="205"/>
      <c r="R40" s="523"/>
      <c r="S40" s="204"/>
      <c r="T40" s="203"/>
      <c r="U40" s="570"/>
      <c r="V40" s="587"/>
      <c r="W40" s="523"/>
      <c r="X40" s="292"/>
      <c r="Y40" s="284"/>
      <c r="Z40" s="582"/>
      <c r="AA40" s="583"/>
      <c r="AB40" s="523"/>
      <c r="AC40" s="325" t="s">
        <v>349</v>
      </c>
      <c r="AD40" s="321" t="s">
        <v>350</v>
      </c>
      <c r="AE40" s="606"/>
      <c r="AF40" s="606"/>
      <c r="AG40" s="537"/>
      <c r="AH40" s="537"/>
      <c r="AI40" s="537"/>
      <c r="AJ40" s="537"/>
      <c r="AK40" s="469"/>
      <c r="AL40" s="203"/>
      <c r="AM40" s="203"/>
      <c r="AN40" s="203"/>
      <c r="AO40" s="205"/>
      <c r="AP40" s="435"/>
      <c r="AQ40" s="209"/>
      <c r="AR40" s="206"/>
      <c r="AS40" s="206"/>
      <c r="AT40" s="206"/>
      <c r="AU40" s="206"/>
      <c r="AV40" s="220"/>
      <c r="AW40" s="516"/>
      <c r="AX40" s="590" t="s">
        <v>750</v>
      </c>
      <c r="AY40" s="591"/>
      <c r="AZ40" s="591"/>
      <c r="BA40" s="591"/>
      <c r="BB40" s="592" t="s">
        <v>751</v>
      </c>
      <c r="BC40" s="593"/>
      <c r="BD40" s="441"/>
    </row>
    <row r="41" spans="1:56" ht="11.25" customHeight="1">
      <c r="M41" s="216">
        <v>0.69791666666666696</v>
      </c>
      <c r="N41" s="204"/>
      <c r="O41" s="203"/>
      <c r="P41" s="203"/>
      <c r="Q41" s="205"/>
      <c r="R41" s="523"/>
      <c r="S41" s="204"/>
      <c r="T41" s="203"/>
      <c r="U41" s="239" t="s">
        <v>161</v>
      </c>
      <c r="V41" s="239" t="s">
        <v>162</v>
      </c>
      <c r="W41" s="523"/>
      <c r="X41" s="204"/>
      <c r="Y41" s="203"/>
      <c r="Z41" s="239" t="s">
        <v>165</v>
      </c>
      <c r="AA41" s="239" t="s">
        <v>166</v>
      </c>
      <c r="AB41" s="523"/>
      <c r="AC41" s="204"/>
      <c r="AD41" s="203"/>
      <c r="AE41" s="606"/>
      <c r="AF41" s="606"/>
      <c r="AG41" s="537"/>
      <c r="AH41" s="537"/>
      <c r="AI41" s="537"/>
      <c r="AJ41" s="537"/>
      <c r="AK41" s="469"/>
      <c r="AL41" s="203"/>
      <c r="AM41" s="203"/>
      <c r="AN41" s="203"/>
      <c r="AO41" s="205"/>
      <c r="AP41" s="435"/>
      <c r="AQ41" s="209"/>
      <c r="AR41" s="206"/>
      <c r="AS41" s="206"/>
      <c r="AT41" s="206"/>
      <c r="AU41" s="206"/>
      <c r="AV41" s="220"/>
      <c r="AW41" s="516"/>
      <c r="AX41" s="229"/>
      <c r="AY41" s="225"/>
      <c r="AZ41" s="225"/>
      <c r="BA41" s="225"/>
      <c r="BB41" s="225"/>
      <c r="BC41" s="226"/>
      <c r="BD41" s="441"/>
    </row>
    <row r="42" spans="1:56" ht="11.25" customHeight="1">
      <c r="M42" s="218">
        <v>0.70833333333333703</v>
      </c>
      <c r="N42" s="204"/>
      <c r="O42" s="203"/>
      <c r="P42" s="203"/>
      <c r="Q42" s="205"/>
      <c r="R42" s="523"/>
      <c r="S42" s="204"/>
      <c r="T42" s="203"/>
      <c r="U42" s="203"/>
      <c r="V42" s="205"/>
      <c r="W42" s="523"/>
      <c r="X42" s="204"/>
      <c r="Y42" s="203"/>
      <c r="Z42" s="203"/>
      <c r="AA42" s="205"/>
      <c r="AB42" s="523"/>
      <c r="AC42" s="204"/>
      <c r="AD42" s="203"/>
      <c r="AE42" s="606"/>
      <c r="AF42" s="606"/>
      <c r="AG42" s="537"/>
      <c r="AH42" s="537"/>
      <c r="AI42" s="537"/>
      <c r="AJ42" s="537"/>
      <c r="AK42" s="469"/>
      <c r="AL42" s="203"/>
      <c r="AM42" s="203"/>
      <c r="AN42" s="203"/>
      <c r="AO42" s="205"/>
      <c r="AP42" s="435"/>
      <c r="AQ42" s="204"/>
      <c r="AR42" s="203"/>
      <c r="AS42" s="203"/>
      <c r="AT42" s="203"/>
      <c r="AU42" s="203"/>
      <c r="AV42" s="205"/>
      <c r="AW42" s="516"/>
      <c r="AX42" s="229"/>
      <c r="AY42" s="225"/>
      <c r="AZ42" s="225"/>
      <c r="BA42" s="225"/>
      <c r="BB42" s="203"/>
      <c r="BC42" s="205"/>
      <c r="BD42" s="389"/>
    </row>
    <row r="43" spans="1:56" ht="11.25" customHeight="1">
      <c r="M43" s="218">
        <v>0.718750000000004</v>
      </c>
      <c r="N43" s="204"/>
      <c r="O43" s="203"/>
      <c r="P43" s="203"/>
      <c r="Q43" s="205"/>
      <c r="R43" s="523"/>
      <c r="S43" s="204"/>
      <c r="T43" s="203"/>
      <c r="U43" s="203"/>
      <c r="V43" s="205"/>
      <c r="W43" s="523"/>
      <c r="X43" s="204"/>
      <c r="Y43" s="203"/>
      <c r="Z43" s="203"/>
      <c r="AA43" s="205"/>
      <c r="AB43" s="523"/>
      <c r="AC43" s="204"/>
      <c r="AD43" s="203"/>
      <c r="AE43" s="321" t="s">
        <v>357</v>
      </c>
      <c r="AF43" s="321" t="s">
        <v>358</v>
      </c>
      <c r="AG43" s="537"/>
      <c r="AH43" s="537"/>
      <c r="AI43" s="537"/>
      <c r="AJ43" s="537"/>
      <c r="AK43" s="469"/>
      <c r="AL43" s="203"/>
      <c r="AM43" s="203"/>
      <c r="AN43" s="203"/>
      <c r="AO43" s="205"/>
      <c r="AP43" s="435"/>
      <c r="AQ43" s="204"/>
      <c r="AR43" s="203"/>
      <c r="AS43" s="203"/>
      <c r="AT43" s="203"/>
      <c r="AU43" s="203"/>
      <c r="AV43" s="205"/>
      <c r="AW43" s="516"/>
      <c r="AX43" s="204"/>
      <c r="AY43" s="203"/>
      <c r="AZ43" s="203"/>
      <c r="BA43" s="203"/>
      <c r="BB43" s="203"/>
      <c r="BC43" s="205"/>
      <c r="BD43" s="389"/>
    </row>
    <row r="44" spans="1:56" ht="11.25" customHeight="1">
      <c r="M44" s="218">
        <v>0.72916666666667096</v>
      </c>
      <c r="N44" s="204"/>
      <c r="O44" s="203"/>
      <c r="P44" s="203"/>
      <c r="Q44" s="205"/>
      <c r="R44" s="523"/>
      <c r="S44" s="204"/>
      <c r="T44" s="203"/>
      <c r="U44" s="203"/>
      <c r="V44" s="205"/>
      <c r="W44" s="523"/>
      <c r="X44" s="204"/>
      <c r="Y44" s="203"/>
      <c r="Z44" s="203"/>
      <c r="AA44" s="205"/>
      <c r="AB44" s="523"/>
      <c r="AC44" s="204"/>
      <c r="AD44" s="203"/>
      <c r="AE44" s="203"/>
      <c r="AF44" s="203"/>
      <c r="AG44" s="537"/>
      <c r="AH44" s="537"/>
      <c r="AI44" s="537"/>
      <c r="AJ44" s="537"/>
      <c r="AK44" s="469"/>
      <c r="AL44" s="203"/>
      <c r="AM44" s="203"/>
      <c r="AN44" s="203"/>
      <c r="AO44" s="205"/>
      <c r="AP44" s="435"/>
      <c r="AQ44" s="204"/>
      <c r="AR44" s="203"/>
      <c r="AS44" s="203"/>
      <c r="AT44" s="203"/>
      <c r="AU44" s="203"/>
      <c r="AV44" s="205"/>
      <c r="AW44" s="516"/>
      <c r="AX44" s="204"/>
      <c r="AY44" s="203"/>
      <c r="AZ44" s="203"/>
      <c r="BA44" s="203"/>
      <c r="BB44" s="203"/>
      <c r="BC44" s="205"/>
      <c r="BD44" s="389"/>
    </row>
    <row r="45" spans="1:56" ht="11.25" customHeight="1">
      <c r="M45" s="218">
        <v>0.73958333333333703</v>
      </c>
      <c r="N45" s="204"/>
      <c r="O45" s="203"/>
      <c r="P45" s="203"/>
      <c r="Q45" s="205"/>
      <c r="R45" s="523"/>
      <c r="S45" s="204"/>
      <c r="T45" s="203"/>
      <c r="U45" s="203"/>
      <c r="V45" s="205"/>
      <c r="W45" s="523"/>
      <c r="X45" s="204"/>
      <c r="Y45" s="203"/>
      <c r="Z45" s="203"/>
      <c r="AA45" s="205"/>
      <c r="AB45" s="523"/>
      <c r="AC45" s="204"/>
      <c r="AD45" s="203"/>
      <c r="AE45" s="203"/>
      <c r="AF45" s="203"/>
      <c r="AG45" s="537"/>
      <c r="AH45" s="537"/>
      <c r="AI45" s="537"/>
      <c r="AJ45" s="537"/>
      <c r="AK45" s="469"/>
      <c r="AL45" s="203"/>
      <c r="AM45" s="203"/>
      <c r="AN45" s="203"/>
      <c r="AO45" s="205"/>
      <c r="AP45" s="435"/>
      <c r="AQ45" s="204"/>
      <c r="AR45" s="203"/>
      <c r="AS45" s="203"/>
      <c r="AT45" s="203"/>
      <c r="AU45" s="203"/>
      <c r="AV45" s="205"/>
      <c r="AW45" s="516"/>
      <c r="AX45" s="204"/>
      <c r="AY45" s="203"/>
      <c r="AZ45" s="203"/>
      <c r="BA45" s="203"/>
      <c r="BB45" s="203"/>
      <c r="BC45" s="205"/>
      <c r="BD45" s="389"/>
    </row>
    <row r="46" spans="1:56" ht="11.25" customHeight="1">
      <c r="M46" s="218">
        <v>0.750000000000004</v>
      </c>
      <c r="N46" s="204"/>
      <c r="O46" s="203"/>
      <c r="P46" s="203"/>
      <c r="Q46" s="205"/>
      <c r="R46" s="523"/>
      <c r="S46" s="204"/>
      <c r="T46" s="203"/>
      <c r="U46" s="203"/>
      <c r="V46" s="205"/>
      <c r="W46" s="523"/>
      <c r="X46" s="204"/>
      <c r="Y46" s="203"/>
      <c r="Z46" s="203"/>
      <c r="AA46" s="205"/>
      <c r="AB46" s="523"/>
      <c r="AC46" s="204"/>
      <c r="AD46" s="203"/>
      <c r="AE46" s="203"/>
      <c r="AF46" s="203"/>
      <c r="AG46" s="321" t="s">
        <v>371</v>
      </c>
      <c r="AH46" s="321" t="s">
        <v>372</v>
      </c>
      <c r="AI46" s="537"/>
      <c r="AJ46" s="537"/>
      <c r="AK46" s="468"/>
      <c r="AL46" s="203"/>
      <c r="AM46" s="203"/>
      <c r="AN46" s="203"/>
      <c r="AO46" s="205"/>
      <c r="AP46" s="435"/>
      <c r="AQ46" s="204"/>
      <c r="AR46" s="203"/>
      <c r="AS46" s="203"/>
      <c r="AT46" s="203"/>
      <c r="AU46" s="203"/>
      <c r="AV46" s="205"/>
      <c r="AW46" s="516"/>
      <c r="AX46" s="204"/>
      <c r="AY46" s="203"/>
      <c r="AZ46" s="203"/>
      <c r="BA46" s="203"/>
      <c r="BB46" s="203"/>
      <c r="BC46" s="205"/>
      <c r="BD46" s="389"/>
    </row>
    <row r="47" spans="1:56" ht="11.25" customHeight="1">
      <c r="M47" s="218">
        <v>0.76041666666667096</v>
      </c>
      <c r="N47" s="204"/>
      <c r="O47" s="203"/>
      <c r="P47" s="203"/>
      <c r="Q47" s="205"/>
      <c r="R47" s="523"/>
      <c r="S47" s="204"/>
      <c r="T47" s="203"/>
      <c r="U47" s="203"/>
      <c r="V47" s="205"/>
      <c r="W47" s="523"/>
      <c r="X47" s="204"/>
      <c r="Y47" s="203"/>
      <c r="Z47" s="203"/>
      <c r="AA47" s="205"/>
      <c r="AB47" s="523"/>
      <c r="AC47" s="204"/>
      <c r="AD47" s="203"/>
      <c r="AE47" s="203"/>
      <c r="AF47" s="203"/>
      <c r="AG47" s="203"/>
      <c r="AH47" s="203"/>
      <c r="AI47" s="537"/>
      <c r="AJ47" s="537"/>
      <c r="AK47" s="469"/>
      <c r="AL47" s="203"/>
      <c r="AM47" s="203"/>
      <c r="AN47" s="203"/>
      <c r="AO47" s="205"/>
      <c r="AP47" s="435"/>
      <c r="AQ47" s="204"/>
      <c r="AR47" s="203"/>
      <c r="AS47" s="203"/>
      <c r="AT47" s="203"/>
      <c r="AU47" s="203"/>
      <c r="AV47" s="205"/>
      <c r="AW47" s="516"/>
      <c r="AX47" s="204"/>
      <c r="AY47" s="203"/>
      <c r="AZ47" s="203"/>
      <c r="BA47" s="203"/>
      <c r="BB47" s="203"/>
      <c r="BC47" s="205"/>
      <c r="BD47" s="389"/>
    </row>
    <row r="48" spans="1:56" ht="11.25" customHeight="1">
      <c r="M48" s="218">
        <v>0.77083333333333803</v>
      </c>
      <c r="N48" s="204"/>
      <c r="O48" s="203"/>
      <c r="P48" s="203"/>
      <c r="Q48" s="205"/>
      <c r="R48" s="523"/>
      <c r="S48" s="204"/>
      <c r="T48" s="203"/>
      <c r="U48" s="203"/>
      <c r="V48" s="205"/>
      <c r="W48" s="523"/>
      <c r="X48" s="204"/>
      <c r="Y48" s="203"/>
      <c r="Z48" s="203"/>
      <c r="AA48" s="205"/>
      <c r="AB48" s="523"/>
      <c r="AC48" s="204"/>
      <c r="AD48" s="203"/>
      <c r="AE48" s="203"/>
      <c r="AF48" s="203"/>
      <c r="AG48" s="203"/>
      <c r="AH48" s="203"/>
      <c r="AI48" s="537"/>
      <c r="AJ48" s="537"/>
      <c r="AK48" s="469"/>
      <c r="AL48" s="203"/>
      <c r="AM48" s="203"/>
      <c r="AN48" s="203"/>
      <c r="AO48" s="205"/>
      <c r="AP48" s="435"/>
      <c r="AQ48" s="204"/>
      <c r="AR48" s="203"/>
      <c r="AS48" s="203"/>
      <c r="AT48" s="203"/>
      <c r="AU48" s="203"/>
      <c r="AV48" s="205"/>
      <c r="AW48" s="516"/>
      <c r="AX48" s="204"/>
      <c r="AY48" s="203"/>
      <c r="AZ48" s="203"/>
      <c r="BA48" s="203"/>
      <c r="BB48" s="203"/>
      <c r="BC48" s="205"/>
      <c r="BD48" s="389"/>
    </row>
    <row r="49" spans="13:56" ht="11.25" customHeight="1">
      <c r="M49" s="218">
        <v>0.781250000000005</v>
      </c>
      <c r="N49" s="204"/>
      <c r="O49" s="203"/>
      <c r="P49" s="203"/>
      <c r="Q49" s="205"/>
      <c r="R49" s="523"/>
      <c r="S49" s="204"/>
      <c r="T49" s="203"/>
      <c r="U49" s="203"/>
      <c r="V49" s="205"/>
      <c r="W49" s="523"/>
      <c r="X49" s="204"/>
      <c r="Y49" s="203"/>
      <c r="Z49" s="203"/>
      <c r="AA49" s="205"/>
      <c r="AB49" s="523"/>
      <c r="AC49" s="204"/>
      <c r="AD49" s="203"/>
      <c r="AE49" s="203"/>
      <c r="AF49" s="203"/>
      <c r="AG49" s="203"/>
      <c r="AH49" s="203"/>
      <c r="AI49" s="239" t="s">
        <v>373</v>
      </c>
      <c r="AJ49" s="239" t="s">
        <v>374</v>
      </c>
      <c r="AK49" s="516" t="s">
        <v>752</v>
      </c>
      <c r="AL49" s="203"/>
      <c r="AM49" s="203"/>
      <c r="AN49" s="203"/>
      <c r="AO49" s="205"/>
      <c r="AP49" s="435"/>
      <c r="AQ49" s="204"/>
      <c r="AR49" s="203"/>
      <c r="AS49" s="203"/>
      <c r="AT49" s="203"/>
      <c r="AU49" s="203"/>
      <c r="AV49" s="205"/>
      <c r="AW49" s="516"/>
      <c r="AX49" s="204"/>
      <c r="AY49" s="203"/>
      <c r="AZ49" s="203"/>
      <c r="BA49" s="203"/>
      <c r="BB49" s="203"/>
      <c r="BC49" s="205"/>
      <c r="BD49" s="389"/>
    </row>
    <row r="50" spans="13:56" ht="62" customHeight="1" thickBot="1">
      <c r="M50" s="218">
        <v>0.79166666666667196</v>
      </c>
      <c r="N50" s="221"/>
      <c r="O50" s="222"/>
      <c r="P50" s="222"/>
      <c r="Q50" s="223"/>
      <c r="R50" s="527"/>
      <c r="S50" s="221"/>
      <c r="T50" s="222"/>
      <c r="U50" s="222"/>
      <c r="V50" s="223"/>
      <c r="W50" s="527"/>
      <c r="X50" s="221"/>
      <c r="Y50" s="222"/>
      <c r="Z50" s="222"/>
      <c r="AA50" s="223"/>
      <c r="AB50" s="527"/>
      <c r="AC50" s="221"/>
      <c r="AD50" s="222"/>
      <c r="AE50" s="222"/>
      <c r="AF50" s="222"/>
      <c r="AG50" s="222"/>
      <c r="AH50" s="222"/>
      <c r="AI50" s="222"/>
      <c r="AJ50" s="222"/>
      <c r="AK50" s="517"/>
      <c r="AL50" s="222"/>
      <c r="AM50" s="222"/>
      <c r="AN50" s="222"/>
      <c r="AO50" s="223"/>
      <c r="AP50" s="437"/>
      <c r="AQ50" s="221"/>
      <c r="AR50" s="222"/>
      <c r="AS50" s="222"/>
      <c r="AT50" s="222"/>
      <c r="AU50" s="222"/>
      <c r="AV50" s="223"/>
      <c r="AW50" s="517"/>
      <c r="AX50" s="221"/>
      <c r="AY50" s="222"/>
      <c r="AZ50" s="222"/>
      <c r="BA50" s="222"/>
      <c r="BB50" s="222"/>
      <c r="BC50" s="223"/>
      <c r="BD50" s="391"/>
    </row>
    <row r="55" spans="13:56" ht="11.25" customHeight="1">
      <c r="P55" s="208"/>
      <c r="Q55" s="208"/>
      <c r="U55" s="208"/>
      <c r="V55" s="208"/>
      <c r="Z55" s="208"/>
      <c r="AA55" s="208"/>
      <c r="AE55" s="196"/>
      <c r="AF55" s="196"/>
      <c r="AG55" s="306"/>
      <c r="AH55" s="306"/>
      <c r="AI55" s="196"/>
      <c r="AJ55" s="196"/>
    </row>
    <row r="56" spans="13:56" ht="11.25" customHeight="1">
      <c r="P56" s="208"/>
      <c r="Q56" s="208"/>
      <c r="U56" s="208"/>
      <c r="V56" s="208"/>
      <c r="Z56" s="208"/>
      <c r="AA56" s="208"/>
      <c r="AE56" s="299"/>
      <c r="AF56" s="299"/>
      <c r="AG56" s="208"/>
      <c r="AH56" s="208"/>
      <c r="AI56" s="306"/>
      <c r="AJ56" s="306"/>
    </row>
    <row r="57" spans="13:56" ht="11.25" customHeight="1">
      <c r="P57" s="208"/>
      <c r="Q57" s="208"/>
      <c r="U57" s="208"/>
      <c r="V57" s="208"/>
      <c r="Z57" s="208"/>
      <c r="AA57" s="208"/>
      <c r="AE57" s="208"/>
      <c r="AF57" s="208"/>
      <c r="AG57" s="208"/>
      <c r="AH57" s="208"/>
      <c r="AI57" s="208"/>
      <c r="AJ57" s="208"/>
    </row>
    <row r="58" spans="13:56" ht="11.25" customHeight="1">
      <c r="P58" s="208"/>
      <c r="Q58" s="208"/>
      <c r="U58" s="208"/>
      <c r="V58" s="208"/>
      <c r="Z58" s="208"/>
      <c r="AA58" s="208"/>
      <c r="AE58" s="208"/>
      <c r="AF58" s="208"/>
      <c r="AG58" s="208"/>
      <c r="AH58" s="208"/>
      <c r="AI58" s="208"/>
      <c r="AJ58" s="208"/>
    </row>
    <row r="59" spans="13:56" ht="11.25" customHeight="1">
      <c r="P59" s="208"/>
      <c r="Q59" s="208"/>
      <c r="U59" s="208"/>
      <c r="V59" s="208"/>
      <c r="Z59" s="208"/>
      <c r="AA59" s="208"/>
      <c r="AE59" s="208"/>
      <c r="AF59" s="208"/>
      <c r="AG59" s="208"/>
      <c r="AH59" s="208"/>
      <c r="AI59" s="208"/>
      <c r="AJ59" s="208"/>
    </row>
    <row r="60" spans="13:56" ht="11.25" customHeight="1">
      <c r="P60" s="208"/>
      <c r="Q60" s="208"/>
      <c r="R60" s="276"/>
      <c r="U60" s="208"/>
      <c r="V60" s="208"/>
      <c r="W60" s="276"/>
      <c r="Z60" s="208"/>
      <c r="AA60" s="208"/>
      <c r="AB60" s="276"/>
      <c r="AE60" s="208"/>
      <c r="AF60" s="208"/>
      <c r="AG60" s="208"/>
      <c r="AH60" s="208"/>
      <c r="AI60" s="208"/>
      <c r="AJ60" s="208"/>
    </row>
    <row r="61" spans="13:56" ht="11.25" customHeight="1">
      <c r="P61" s="196"/>
      <c r="Q61" s="169"/>
      <c r="R61" s="276"/>
      <c r="U61" s="196"/>
      <c r="V61" s="169"/>
      <c r="W61" s="276"/>
      <c r="Z61" s="196"/>
      <c r="AA61" s="169"/>
      <c r="AB61" s="276"/>
      <c r="AE61" s="208"/>
      <c r="AF61" s="208"/>
      <c r="AG61" s="208"/>
      <c r="AH61" s="208"/>
      <c r="AI61" s="208"/>
      <c r="AJ61" s="208"/>
    </row>
    <row r="62" spans="13:56" ht="11.25" customHeight="1">
      <c r="P62" s="206"/>
      <c r="Q62" s="206"/>
      <c r="R62" s="276"/>
      <c r="U62" s="206"/>
      <c r="V62" s="206"/>
      <c r="W62" s="276"/>
      <c r="Z62" s="206"/>
      <c r="AA62" s="206"/>
      <c r="AB62" s="276"/>
      <c r="AE62" s="208"/>
      <c r="AF62" s="208"/>
      <c r="AG62" s="206"/>
      <c r="AH62" s="206"/>
      <c r="AI62" s="208"/>
      <c r="AJ62" s="208"/>
    </row>
    <row r="63" spans="13:56" ht="11.25" customHeight="1">
      <c r="P63" s="208"/>
      <c r="Q63" s="208"/>
      <c r="R63" s="276"/>
      <c r="U63" s="208"/>
      <c r="V63" s="208"/>
      <c r="W63" s="276"/>
      <c r="Z63" s="208"/>
      <c r="AA63" s="208"/>
      <c r="AB63" s="276"/>
      <c r="AE63" s="208"/>
      <c r="AF63" s="208"/>
      <c r="AG63" s="206"/>
      <c r="AH63" s="206"/>
      <c r="AI63" s="196"/>
      <c r="AJ63" s="196"/>
    </row>
    <row r="64" spans="13:56" ht="11.25" customHeight="1">
      <c r="P64" s="208"/>
      <c r="Q64" s="208"/>
      <c r="R64" s="276"/>
      <c r="U64" s="208"/>
      <c r="V64" s="208"/>
      <c r="W64" s="276"/>
      <c r="Z64" s="208"/>
      <c r="AA64" s="208"/>
      <c r="AB64" s="276"/>
      <c r="AE64" s="208"/>
      <c r="AF64" s="208"/>
      <c r="AG64" s="395"/>
      <c r="AH64" s="395"/>
      <c r="AI64" s="231"/>
      <c r="AJ64" s="231"/>
    </row>
    <row r="65" spans="16:36" ht="11.25" customHeight="1">
      <c r="P65" s="208"/>
      <c r="Q65" s="208"/>
      <c r="R65" s="276"/>
      <c r="U65" s="208"/>
      <c r="V65" s="208"/>
      <c r="W65" s="276"/>
      <c r="Z65" s="208"/>
      <c r="AA65" s="208"/>
      <c r="AB65" s="276"/>
      <c r="AE65" s="208"/>
      <c r="AF65" s="208"/>
      <c r="AG65" s="395"/>
      <c r="AH65" s="395"/>
      <c r="AI65" s="395"/>
      <c r="AJ65" s="395"/>
    </row>
    <row r="66" spans="16:36" ht="11.25" customHeight="1">
      <c r="P66" s="208"/>
      <c r="Q66" s="208"/>
      <c r="R66" s="276"/>
      <c r="U66" s="208"/>
      <c r="V66" s="208"/>
      <c r="W66" s="276"/>
      <c r="Z66" s="208"/>
      <c r="AA66" s="208"/>
      <c r="AB66" s="276"/>
      <c r="AE66" s="208"/>
      <c r="AF66" s="208"/>
      <c r="AG66" s="395"/>
      <c r="AH66" s="395"/>
      <c r="AI66" s="395"/>
      <c r="AJ66" s="395"/>
    </row>
    <row r="67" spans="16:36" ht="11.25" customHeight="1">
      <c r="Q67" s="284"/>
      <c r="R67" s="276"/>
      <c r="V67" s="284"/>
      <c r="W67" s="276"/>
      <c r="AA67" s="284"/>
      <c r="AB67" s="276"/>
      <c r="AE67" s="208"/>
      <c r="AF67" s="208"/>
      <c r="AG67" s="395"/>
      <c r="AH67" s="395"/>
      <c r="AI67" s="395"/>
      <c r="AJ67" s="395"/>
    </row>
    <row r="68" spans="16:36" ht="11.25" customHeight="1">
      <c r="Q68" s="284"/>
      <c r="R68" s="276"/>
      <c r="V68" s="284"/>
      <c r="W68" s="276"/>
      <c r="AA68" s="284"/>
      <c r="AB68" s="276"/>
      <c r="AE68" s="208"/>
      <c r="AF68" s="208"/>
      <c r="AG68" s="395"/>
      <c r="AH68" s="395"/>
      <c r="AI68" s="395"/>
      <c r="AJ68" s="395"/>
    </row>
    <row r="69" spans="16:36" ht="11.25" customHeight="1">
      <c r="Q69" s="284"/>
      <c r="R69" s="276"/>
      <c r="V69" s="284"/>
      <c r="W69" s="276"/>
      <c r="AA69" s="284"/>
      <c r="AB69" s="276"/>
      <c r="AE69" s="208"/>
      <c r="AF69" s="208"/>
      <c r="AG69" s="395"/>
      <c r="AH69" s="395"/>
      <c r="AI69" s="395"/>
      <c r="AJ69" s="395"/>
    </row>
    <row r="70" spans="16:36" ht="11.25" customHeight="1">
      <c r="Q70" s="284"/>
      <c r="R70" s="276"/>
      <c r="V70" s="284"/>
      <c r="W70" s="276"/>
      <c r="AA70" s="284"/>
      <c r="AB70" s="276"/>
      <c r="AE70" s="208"/>
      <c r="AF70" s="208"/>
      <c r="AG70" s="395"/>
      <c r="AH70" s="395"/>
      <c r="AI70" s="395"/>
      <c r="AJ70" s="395"/>
    </row>
    <row r="71" spans="16:36" ht="11.25" customHeight="1">
      <c r="AE71" s="208"/>
      <c r="AF71" s="208"/>
      <c r="AG71" s="395"/>
      <c r="AH71" s="395"/>
      <c r="AI71" s="395"/>
      <c r="AJ71" s="395"/>
    </row>
    <row r="72" spans="16:36" ht="11.25" customHeight="1">
      <c r="AE72" s="208"/>
      <c r="AF72" s="208"/>
      <c r="AG72" s="231"/>
      <c r="AH72" s="231"/>
      <c r="AI72" s="395"/>
      <c r="AJ72" s="395"/>
    </row>
    <row r="73" spans="16:36" ht="11.25" customHeight="1">
      <c r="AE73" s="394"/>
      <c r="AF73" s="196"/>
      <c r="AG73" s="394"/>
      <c r="AH73" s="208"/>
      <c r="AI73" s="231"/>
      <c r="AJ73" s="231"/>
    </row>
    <row r="74" spans="16:36" ht="11.25" customHeight="1">
      <c r="AE74" s="394"/>
      <c r="AF74" s="206"/>
      <c r="AG74" s="394"/>
      <c r="AH74" s="208"/>
      <c r="AI74" s="231"/>
      <c r="AJ74" s="231"/>
    </row>
    <row r="75" spans="16:36" ht="11.25" customHeight="1">
      <c r="AE75" s="394"/>
      <c r="AF75" s="206"/>
      <c r="AG75" s="208"/>
      <c r="AH75" s="208"/>
      <c r="AI75" s="206"/>
      <c r="AJ75" s="206"/>
    </row>
    <row r="76" spans="16:36" ht="11.25" customHeight="1">
      <c r="AE76" s="208"/>
      <c r="AF76" s="208"/>
      <c r="AG76" s="208"/>
      <c r="AH76" s="208"/>
      <c r="AI76" s="208"/>
      <c r="AJ76" s="208"/>
    </row>
    <row r="77" spans="16:36" ht="11.25" customHeight="1">
      <c r="AE77" s="208"/>
      <c r="AF77" s="208"/>
      <c r="AG77" s="208"/>
      <c r="AH77" s="208"/>
      <c r="AI77" s="208"/>
      <c r="AJ77" s="208"/>
    </row>
    <row r="78" spans="16:36" ht="11.25" customHeight="1">
      <c r="AE78" s="208"/>
      <c r="AF78" s="208"/>
      <c r="AG78" s="208"/>
      <c r="AH78" s="208"/>
      <c r="AI78" s="208"/>
      <c r="AJ78" s="208"/>
    </row>
    <row r="79" spans="16:36" ht="11.25" customHeight="1">
      <c r="AE79" s="208"/>
      <c r="AF79" s="208"/>
      <c r="AG79" s="208"/>
      <c r="AH79" s="208"/>
      <c r="AI79" s="208"/>
      <c r="AJ79" s="208"/>
    </row>
    <row r="80" spans="16:36" ht="11.25" customHeight="1">
      <c r="AE80" s="208"/>
      <c r="AF80" s="208"/>
      <c r="AG80" s="208"/>
      <c r="AH80" s="208"/>
      <c r="AI80" s="208"/>
      <c r="AJ80" s="208"/>
    </row>
    <row r="81" spans="31:36" ht="11.25" customHeight="1">
      <c r="AE81" s="208"/>
      <c r="AF81" s="208"/>
      <c r="AG81" s="208"/>
      <c r="AH81" s="208"/>
      <c r="AI81" s="208"/>
      <c r="AJ81" s="208"/>
    </row>
    <row r="82" spans="31:36" ht="11.25" customHeight="1">
      <c r="AE82" s="231"/>
      <c r="AF82" s="231"/>
      <c r="AG82" s="208"/>
      <c r="AH82" s="208"/>
      <c r="AI82" s="208"/>
      <c r="AJ82" s="208"/>
    </row>
    <row r="83" spans="31:36" ht="11.25" customHeight="1">
      <c r="AE83" s="231"/>
      <c r="AF83" s="231"/>
      <c r="AG83" s="208"/>
      <c r="AH83" s="208"/>
      <c r="AI83" s="208"/>
      <c r="AJ83" s="208"/>
    </row>
    <row r="84" spans="31:36" ht="11.25" customHeight="1">
      <c r="AE84" s="395"/>
      <c r="AF84" s="395"/>
      <c r="AG84" s="208"/>
      <c r="AH84" s="208"/>
      <c r="AI84" s="208"/>
      <c r="AJ84" s="208"/>
    </row>
    <row r="85" spans="31:36" ht="11.25" customHeight="1">
      <c r="AE85" s="395"/>
      <c r="AF85" s="395"/>
      <c r="AG85" s="208"/>
      <c r="AH85" s="208"/>
      <c r="AI85" s="208"/>
      <c r="AJ85" s="208"/>
    </row>
    <row r="86" spans="31:36" ht="11.25" customHeight="1">
      <c r="AE86" s="395"/>
      <c r="AF86" s="395"/>
      <c r="AG86" s="208"/>
      <c r="AH86" s="208"/>
      <c r="AI86" s="208"/>
      <c r="AJ86" s="208"/>
    </row>
    <row r="87" spans="31:36" ht="11.25" customHeight="1">
      <c r="AE87" s="395"/>
      <c r="AF87" s="395"/>
      <c r="AG87" s="208"/>
      <c r="AH87" s="208"/>
      <c r="AI87" s="208"/>
      <c r="AJ87" s="208"/>
    </row>
    <row r="88" spans="31:36" ht="11.25" customHeight="1">
      <c r="AE88" s="395"/>
      <c r="AF88" s="395"/>
      <c r="AG88" s="208"/>
      <c r="AH88" s="208"/>
      <c r="AI88" s="208"/>
      <c r="AJ88" s="208"/>
    </row>
    <row r="89" spans="31:36" ht="11.25" customHeight="1">
      <c r="AE89" s="395"/>
      <c r="AF89" s="395"/>
      <c r="AG89" s="208"/>
      <c r="AH89" s="208"/>
      <c r="AI89" s="208"/>
      <c r="AJ89" s="208"/>
    </row>
    <row r="90" spans="31:36" ht="11.25" customHeight="1">
      <c r="AE90" s="395"/>
      <c r="AF90" s="395"/>
      <c r="AG90" s="208"/>
      <c r="AH90" s="208"/>
      <c r="AI90" s="208"/>
      <c r="AJ90" s="208"/>
    </row>
    <row r="91" spans="31:36" ht="11.25" customHeight="1">
      <c r="AE91" s="395"/>
      <c r="AF91" s="395"/>
      <c r="AG91" s="321"/>
      <c r="AH91" s="321"/>
      <c r="AI91" s="208"/>
      <c r="AJ91" s="208"/>
    </row>
    <row r="92" spans="31:36" ht="11.25" customHeight="1">
      <c r="AE92" s="321"/>
      <c r="AF92" s="321"/>
      <c r="AG92" s="196"/>
      <c r="AH92" s="196"/>
      <c r="AI92" s="321"/>
      <c r="AJ92" s="321"/>
    </row>
    <row r="93" spans="31:36" ht="11.25" customHeight="1">
      <c r="AE93" s="196"/>
      <c r="AF93" s="196"/>
      <c r="AG93" s="196"/>
      <c r="AH93" s="196"/>
      <c r="AI93" s="196"/>
      <c r="AJ93" s="196"/>
    </row>
    <row r="94" spans="31:36" ht="11.25" customHeight="1">
      <c r="AE94" s="196"/>
      <c r="AF94" s="196"/>
      <c r="AG94" s="196"/>
      <c r="AH94" s="196"/>
      <c r="AI94" s="196"/>
      <c r="AJ94" s="196"/>
    </row>
    <row r="95" spans="31:36" ht="11.25" customHeight="1">
      <c r="AE95" s="196"/>
      <c r="AF95" s="196"/>
      <c r="AG95" s="196"/>
      <c r="AH95" s="196"/>
      <c r="AI95" s="196"/>
      <c r="AJ95" s="196"/>
    </row>
    <row r="96" spans="31:36" ht="11.25" customHeight="1">
      <c r="AE96" s="196"/>
      <c r="AF96" s="196"/>
      <c r="AG96" s="196"/>
      <c r="AH96" s="196"/>
      <c r="AI96" s="196"/>
      <c r="AJ96" s="196"/>
    </row>
  </sheetData>
  <mergeCells count="160">
    <mergeCell ref="AB33:AB35"/>
    <mergeCell ref="Z35:Z40"/>
    <mergeCell ref="AA35:AA40"/>
    <mergeCell ref="AB36:AB38"/>
    <mergeCell ref="AB39:AB50"/>
    <mergeCell ref="AB20:AB22"/>
    <mergeCell ref="AB23:AB25"/>
    <mergeCell ref="X25:X30"/>
    <mergeCell ref="Y25:Y30"/>
    <mergeCell ref="AB26:AB27"/>
    <mergeCell ref="Z27:Z32"/>
    <mergeCell ref="AA27:AA32"/>
    <mergeCell ref="X21:Y23"/>
    <mergeCell ref="Z23:AA25"/>
    <mergeCell ref="X3:AA3"/>
    <mergeCell ref="X6:X11"/>
    <mergeCell ref="Y6:Y11"/>
    <mergeCell ref="Z8:Z13"/>
    <mergeCell ref="AA8:AA13"/>
    <mergeCell ref="W33:W35"/>
    <mergeCell ref="W36:W38"/>
    <mergeCell ref="W39:W50"/>
    <mergeCell ref="S14:S19"/>
    <mergeCell ref="T14:T19"/>
    <mergeCell ref="U16:U21"/>
    <mergeCell ref="V16:V21"/>
    <mergeCell ref="S33:S38"/>
    <mergeCell ref="T33:T38"/>
    <mergeCell ref="U35:U40"/>
    <mergeCell ref="V35:V40"/>
    <mergeCell ref="W20:W22"/>
    <mergeCell ref="W23:W25"/>
    <mergeCell ref="S25:S30"/>
    <mergeCell ref="T25:T30"/>
    <mergeCell ref="W26:W27"/>
    <mergeCell ref="W8:W9"/>
    <mergeCell ref="W14:W16"/>
    <mergeCell ref="W17:W19"/>
    <mergeCell ref="V8:V13"/>
    <mergeCell ref="N33:N36"/>
    <mergeCell ref="O33:O36"/>
    <mergeCell ref="R33:R35"/>
    <mergeCell ref="P35:P38"/>
    <mergeCell ref="Q35:Q38"/>
    <mergeCell ref="R36:R38"/>
    <mergeCell ref="R20:R22"/>
    <mergeCell ref="R23:R25"/>
    <mergeCell ref="N25:N30"/>
    <mergeCell ref="O25:O30"/>
    <mergeCell ref="R26:R27"/>
    <mergeCell ref="P27:P32"/>
    <mergeCell ref="Q27:Q32"/>
    <mergeCell ref="R8:R9"/>
    <mergeCell ref="N14:N17"/>
    <mergeCell ref="O14:O17"/>
    <mergeCell ref="R14:R16"/>
    <mergeCell ref="P16:P19"/>
    <mergeCell ref="N19:O23"/>
    <mergeCell ref="P21:Q25"/>
    <mergeCell ref="S21:T23"/>
    <mergeCell ref="U23:V25"/>
    <mergeCell ref="A1:K1"/>
    <mergeCell ref="M1:BD1"/>
    <mergeCell ref="X14:X19"/>
    <mergeCell ref="Y14:Y19"/>
    <mergeCell ref="Z16:Z21"/>
    <mergeCell ref="AA16:AA21"/>
    <mergeCell ref="X33:X38"/>
    <mergeCell ref="Y33:Y38"/>
    <mergeCell ref="U27:U32"/>
    <mergeCell ref="V27:V32"/>
    <mergeCell ref="Q16:Q19"/>
    <mergeCell ref="R17:R19"/>
    <mergeCell ref="N3:Q3"/>
    <mergeCell ref="N6:N11"/>
    <mergeCell ref="O6:O11"/>
    <mergeCell ref="P8:P13"/>
    <mergeCell ref="Q8:Q13"/>
    <mergeCell ref="AC32:AC39"/>
    <mergeCell ref="AD32:AD39"/>
    <mergeCell ref="R39:R50"/>
    <mergeCell ref="S3:V3"/>
    <mergeCell ref="S6:S11"/>
    <mergeCell ref="T6:T11"/>
    <mergeCell ref="U8:U13"/>
    <mergeCell ref="AL3:AO3"/>
    <mergeCell ref="AL6:AL11"/>
    <mergeCell ref="AM6:AM11"/>
    <mergeCell ref="AP6:AP7"/>
    <mergeCell ref="AN8:AN13"/>
    <mergeCell ref="AO8:AO13"/>
    <mergeCell ref="AB8:AB9"/>
    <mergeCell ref="AB14:AB16"/>
    <mergeCell ref="AB17:AB19"/>
    <mergeCell ref="AP13:AP15"/>
    <mergeCell ref="AG11:AG16"/>
    <mergeCell ref="AH11:AH16"/>
    <mergeCell ref="AG19:AG26"/>
    <mergeCell ref="AE8:AE23"/>
    <mergeCell ref="AF8:AF23"/>
    <mergeCell ref="AK11:AK12"/>
    <mergeCell ref="AK19:AK21"/>
    <mergeCell ref="AK22:AK23"/>
    <mergeCell ref="AK24:AK29"/>
    <mergeCell ref="AE27:AE32"/>
    <mergeCell ref="AF27:AF32"/>
    <mergeCell ref="AK30:AK31"/>
    <mergeCell ref="AE35:AE42"/>
    <mergeCell ref="AF35:AF42"/>
    <mergeCell ref="AC3:AJ3"/>
    <mergeCell ref="AC6:AC21"/>
    <mergeCell ref="AD6:AD21"/>
    <mergeCell ref="AC24:AC29"/>
    <mergeCell ref="AD24:AD29"/>
    <mergeCell ref="AH19:AH26"/>
    <mergeCell ref="AG30:AG45"/>
    <mergeCell ref="AH30:AH45"/>
    <mergeCell ref="AI14:AI19"/>
    <mergeCell ref="AJ14:AJ19"/>
    <mergeCell ref="AI22:AI29"/>
    <mergeCell ref="AJ22:AJ29"/>
    <mergeCell ref="AI33:AI48"/>
    <mergeCell ref="AJ33:AJ48"/>
    <mergeCell ref="AK35:AK37"/>
    <mergeCell ref="AK32:AK34"/>
    <mergeCell ref="AK49:AK50"/>
    <mergeCell ref="AQ8:AQ19"/>
    <mergeCell ref="AP26:AP31"/>
    <mergeCell ref="AP16:AP18"/>
    <mergeCell ref="AL18:AL23"/>
    <mergeCell ref="AM18:AM23"/>
    <mergeCell ref="AN20:AN25"/>
    <mergeCell ref="AO20:AO25"/>
    <mergeCell ref="AP20:AP21"/>
    <mergeCell ref="AL13:AM16"/>
    <mergeCell ref="AN15:AO18"/>
    <mergeCell ref="AX7:BA7"/>
    <mergeCell ref="AX40:BA40"/>
    <mergeCell ref="BB40:BC40"/>
    <mergeCell ref="AQ3:AV3"/>
    <mergeCell ref="AW14:AW16"/>
    <mergeCell ref="AW24:AW25"/>
    <mergeCell ref="AW28:AW31"/>
    <mergeCell ref="AW37:AW50"/>
    <mergeCell ref="AX8:BA39"/>
    <mergeCell ref="BB14:BB21"/>
    <mergeCell ref="BC14:BC21"/>
    <mergeCell ref="BB24:BC39"/>
    <mergeCell ref="AX3:BC3"/>
    <mergeCell ref="AR8:AR19"/>
    <mergeCell ref="AS10:AS21"/>
    <mergeCell ref="AT10:AT21"/>
    <mergeCell ref="AU14:AU25"/>
    <mergeCell ref="AV14:AV25"/>
    <mergeCell ref="AQ22:AQ29"/>
    <mergeCell ref="AR22:AR29"/>
    <mergeCell ref="AS24:AS31"/>
    <mergeCell ref="AT24:AT31"/>
    <mergeCell ref="AU28:AU35"/>
    <mergeCell ref="AV28:AV35"/>
  </mergeCells>
  <phoneticPr fontId="13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33D8BE-FBB8-644F-A80E-95E063292240}">
  <sheetPr>
    <tabColor theme="4"/>
  </sheetPr>
  <dimension ref="A1:BY94"/>
  <sheetViews>
    <sheetView tabSelected="1" topLeftCell="AE14" zoomScaleNormal="100" workbookViewId="0">
      <selection activeCell="AH24" sqref="AH24"/>
    </sheetView>
  </sheetViews>
  <sheetFormatPr baseColWidth="10" defaultColWidth="6.83203125" defaultRowHeight="11.25" customHeight="1"/>
  <cols>
    <col min="1" max="1" width="13.33203125" style="192" hidden="1" customWidth="1"/>
    <col min="2" max="2" width="8.1640625" style="192" hidden="1" customWidth="1"/>
    <col min="3" max="3" width="57.83203125" style="192" hidden="1" customWidth="1"/>
    <col min="4" max="4" width="8.33203125" style="192" hidden="1" customWidth="1"/>
    <col min="5" max="5" width="12" style="192" hidden="1" customWidth="1"/>
    <col min="6" max="6" width="12.83203125" style="192" hidden="1" customWidth="1"/>
    <col min="7" max="7" width="8.1640625" style="192" hidden="1" customWidth="1"/>
    <col min="8" max="8" width="16.83203125" style="192" hidden="1" customWidth="1"/>
    <col min="9" max="9" width="17.1640625" style="192" hidden="1" customWidth="1"/>
    <col min="10" max="10" width="12.6640625" style="192" hidden="1" customWidth="1"/>
    <col min="11" max="11" width="30.33203125" style="192" hidden="1" customWidth="1"/>
    <col min="12" max="12" width="0" style="195" hidden="1" customWidth="1"/>
    <col min="13" max="19" width="21.83203125" style="192" customWidth="1"/>
    <col min="20" max="20" width="24.5" style="192" customWidth="1"/>
    <col min="21" max="21" width="27.6640625" style="192" customWidth="1"/>
    <col min="22" max="22" width="36.33203125" style="192" customWidth="1"/>
    <col min="23" max="23" width="24.5" style="192" customWidth="1"/>
    <col min="24" max="24" width="25" style="192" customWidth="1"/>
    <col min="25" max="25" width="25.1640625" style="192" customWidth="1"/>
    <col min="26" max="26" width="23.6640625" style="192" customWidth="1"/>
    <col min="27" max="27" width="24.5" style="192" customWidth="1"/>
    <col min="28" max="28" width="23.5" style="192" customWidth="1"/>
    <col min="29" max="29" width="23.1640625" style="192" customWidth="1"/>
    <col min="30" max="30" width="24.1640625" style="192" customWidth="1"/>
    <col min="31" max="31" width="34.1640625" style="192" customWidth="1"/>
    <col min="32" max="33" width="21.83203125" style="192" customWidth="1"/>
    <col min="34" max="34" width="24" style="192" customWidth="1"/>
    <col min="35" max="35" width="22.33203125" style="192" customWidth="1"/>
    <col min="36" max="36" width="21" style="192" customWidth="1"/>
    <col min="37" max="37" width="19.33203125" style="192" customWidth="1"/>
    <col min="38" max="38" width="23.1640625" style="192" customWidth="1"/>
    <col min="39" max="39" width="20.83203125" style="192" customWidth="1"/>
    <col min="40" max="40" width="32.33203125" style="192" customWidth="1"/>
    <col min="41" max="48" width="21.83203125" style="192" customWidth="1"/>
    <col min="49" max="49" width="33.5" style="192" customWidth="1"/>
    <col min="50" max="57" width="21.83203125" style="192" customWidth="1"/>
    <col min="58" max="65" width="32.6640625" style="192" customWidth="1"/>
    <col min="66" max="66" width="32.6640625" style="279" customWidth="1"/>
    <col min="67" max="73" width="32.6640625" style="192" customWidth="1"/>
    <col min="74" max="74" width="76.83203125" style="192" customWidth="1"/>
    <col min="75" max="75" width="35.83203125" style="192" customWidth="1"/>
    <col min="76" max="76" width="38.6640625" style="192" customWidth="1"/>
    <col min="77" max="77" width="31.6640625" style="192" customWidth="1"/>
    <col min="78" max="84" width="21.83203125" style="192" customWidth="1"/>
    <col min="85" max="16384" width="6.83203125" style="192"/>
  </cols>
  <sheetData>
    <row r="1" spans="1:77" ht="22" customHeight="1">
      <c r="A1" s="568" t="s">
        <v>0</v>
      </c>
      <c r="B1" s="568"/>
      <c r="C1" s="568"/>
      <c r="D1" s="568"/>
      <c r="E1" s="568"/>
      <c r="F1" s="568"/>
      <c r="G1" s="568"/>
      <c r="H1" s="568"/>
      <c r="I1" s="568"/>
      <c r="J1" s="568"/>
      <c r="K1" s="569"/>
      <c r="L1" s="137"/>
      <c r="M1" s="374" t="s">
        <v>1</v>
      </c>
      <c r="N1" s="374"/>
      <c r="O1" s="374"/>
      <c r="P1" s="374"/>
      <c r="Q1" s="374"/>
      <c r="R1" s="374"/>
      <c r="S1" s="374"/>
      <c r="T1" s="374"/>
      <c r="U1" s="374"/>
      <c r="V1" s="374"/>
      <c r="W1" s="374"/>
      <c r="X1" s="374"/>
      <c r="Y1" s="374"/>
      <c r="Z1" s="374"/>
      <c r="AA1" s="374"/>
      <c r="AB1" s="374"/>
      <c r="AC1" s="374"/>
      <c r="AD1" s="374"/>
      <c r="AE1" s="374"/>
      <c r="AF1" s="374"/>
      <c r="AG1" s="374"/>
      <c r="AH1" s="374"/>
      <c r="AI1" s="374"/>
      <c r="AJ1" s="374"/>
      <c r="AK1" s="374"/>
      <c r="AL1" s="374"/>
      <c r="AM1" s="374"/>
      <c r="AN1" s="374"/>
      <c r="AO1" s="374"/>
      <c r="AP1" s="374"/>
      <c r="AQ1" s="374"/>
      <c r="AR1" s="374"/>
      <c r="AS1" s="374"/>
      <c r="AT1" s="374"/>
      <c r="AU1" s="374"/>
      <c r="AV1" s="374"/>
      <c r="AW1" s="374"/>
      <c r="AX1" s="374"/>
      <c r="AY1" s="374"/>
      <c r="AZ1" s="374"/>
      <c r="BA1" s="374"/>
      <c r="BB1" s="374"/>
      <c r="BC1" s="374"/>
      <c r="BD1" s="374"/>
      <c r="BE1" s="374"/>
      <c r="BF1" s="374"/>
      <c r="BG1" s="374"/>
      <c r="BH1" s="374"/>
      <c r="BI1" s="374"/>
      <c r="BJ1" s="374"/>
      <c r="BK1" s="374"/>
      <c r="BL1" s="374"/>
      <c r="BM1" s="374"/>
      <c r="BN1" s="444"/>
      <c r="BO1" s="374"/>
      <c r="BP1" s="374"/>
      <c r="BQ1" s="374"/>
      <c r="BR1" s="374"/>
      <c r="BS1" s="374"/>
      <c r="BT1" s="374"/>
      <c r="BU1" s="374"/>
      <c r="BV1" s="374"/>
      <c r="BW1" s="374"/>
      <c r="BX1" s="374"/>
      <c r="BY1" s="460"/>
    </row>
    <row r="2" spans="1:77" s="194" customFormat="1" ht="90.5" customHeight="1" thickBot="1">
      <c r="A2" s="378" t="s">
        <v>167</v>
      </c>
      <c r="B2" s="378" t="s">
        <v>168</v>
      </c>
      <c r="C2" s="378" t="s">
        <v>169</v>
      </c>
      <c r="D2" s="378" t="s">
        <v>170</v>
      </c>
      <c r="E2" s="378" t="s">
        <v>171</v>
      </c>
      <c r="F2" s="378" t="s">
        <v>172</v>
      </c>
      <c r="G2" s="378" t="s">
        <v>173</v>
      </c>
      <c r="H2" s="378" t="s">
        <v>174</v>
      </c>
      <c r="I2" s="378" t="s">
        <v>175</v>
      </c>
      <c r="J2" s="378" t="s">
        <v>176</v>
      </c>
      <c r="K2" s="378" t="s">
        <v>177</v>
      </c>
      <c r="L2" s="137"/>
      <c r="M2" s="374" t="s">
        <v>14</v>
      </c>
      <c r="N2" s="374" t="s">
        <v>23</v>
      </c>
      <c r="O2" s="374" t="s">
        <v>21</v>
      </c>
      <c r="P2" s="374" t="s">
        <v>24</v>
      </c>
      <c r="Q2" s="374" t="s">
        <v>18</v>
      </c>
      <c r="R2" s="374" t="s">
        <v>19</v>
      </c>
      <c r="S2" s="374" t="s">
        <v>20</v>
      </c>
      <c r="T2" s="374" t="s">
        <v>375</v>
      </c>
      <c r="U2" s="374" t="s">
        <v>25</v>
      </c>
      <c r="V2" s="374"/>
      <c r="W2" s="374" t="s">
        <v>23</v>
      </c>
      <c r="X2" s="374" t="s">
        <v>21</v>
      </c>
      <c r="Y2" s="374" t="s">
        <v>24</v>
      </c>
      <c r="Z2" s="374" t="s">
        <v>18</v>
      </c>
      <c r="AA2" s="374" t="s">
        <v>23</v>
      </c>
      <c r="AB2" s="374" t="s">
        <v>21</v>
      </c>
      <c r="AC2" s="374" t="s">
        <v>24</v>
      </c>
      <c r="AD2" s="374" t="s">
        <v>18</v>
      </c>
      <c r="AE2" s="374"/>
      <c r="AF2" s="374" t="s">
        <v>23</v>
      </c>
      <c r="AG2" s="374" t="s">
        <v>21</v>
      </c>
      <c r="AH2" s="374" t="s">
        <v>24</v>
      </c>
      <c r="AI2" s="374" t="s">
        <v>18</v>
      </c>
      <c r="AJ2" s="374" t="s">
        <v>23</v>
      </c>
      <c r="AK2" s="374" t="s">
        <v>21</v>
      </c>
      <c r="AL2" s="374" t="s">
        <v>24</v>
      </c>
      <c r="AM2" s="374" t="s">
        <v>18</v>
      </c>
      <c r="AN2" s="374"/>
      <c r="AO2" s="374" t="s">
        <v>23</v>
      </c>
      <c r="AP2" s="374" t="s">
        <v>21</v>
      </c>
      <c r="AQ2" s="374" t="s">
        <v>24</v>
      </c>
      <c r="AR2" s="374" t="s">
        <v>18</v>
      </c>
      <c r="AS2" s="374" t="s">
        <v>23</v>
      </c>
      <c r="AT2" s="374" t="s">
        <v>21</v>
      </c>
      <c r="AU2" s="374" t="s">
        <v>24</v>
      </c>
      <c r="AV2" s="374" t="s">
        <v>18</v>
      </c>
      <c r="AW2" s="374"/>
      <c r="AX2" s="374" t="s">
        <v>19</v>
      </c>
      <c r="AY2" s="374" t="s">
        <v>20</v>
      </c>
      <c r="AZ2" s="374" t="s">
        <v>24</v>
      </c>
      <c r="BA2" s="374" t="s">
        <v>16</v>
      </c>
      <c r="BB2" s="374" t="s">
        <v>19</v>
      </c>
      <c r="BC2" s="374" t="s">
        <v>20</v>
      </c>
      <c r="BD2" s="374" t="s">
        <v>24</v>
      </c>
      <c r="BE2" s="374" t="s">
        <v>16</v>
      </c>
      <c r="BF2" s="374"/>
      <c r="BG2" s="374" t="s">
        <v>386</v>
      </c>
      <c r="BH2" s="374" t="s">
        <v>387</v>
      </c>
      <c r="BI2" s="374" t="s">
        <v>388</v>
      </c>
      <c r="BJ2" s="374" t="s">
        <v>554</v>
      </c>
      <c r="BK2" s="374" t="s">
        <v>551</v>
      </c>
      <c r="BL2" s="374" t="s">
        <v>552</v>
      </c>
      <c r="BM2" s="374" t="s">
        <v>553</v>
      </c>
      <c r="BN2" s="444"/>
      <c r="BO2" s="610" t="s">
        <v>753</v>
      </c>
      <c r="BP2" s="611"/>
      <c r="BQ2" s="611"/>
      <c r="BR2" s="611"/>
      <c r="BS2" s="611"/>
      <c r="BT2" s="612"/>
      <c r="BU2" s="374"/>
      <c r="BV2" s="445" t="s">
        <v>754</v>
      </c>
      <c r="BW2" s="445" t="s">
        <v>755</v>
      </c>
      <c r="BX2" s="445" t="s">
        <v>756</v>
      </c>
      <c r="BY2" s="374" t="s">
        <v>757</v>
      </c>
    </row>
    <row r="3" spans="1:77" ht="56.5" customHeight="1" thickBot="1">
      <c r="A3" s="200" t="s">
        <v>178</v>
      </c>
      <c r="B3" s="200">
        <v>1</v>
      </c>
      <c r="C3" s="200" t="s">
        <v>179</v>
      </c>
      <c r="D3" s="200"/>
      <c r="E3" s="200">
        <v>8</v>
      </c>
      <c r="F3" s="200">
        <v>67</v>
      </c>
      <c r="G3" s="200"/>
      <c r="H3" s="200" t="s">
        <v>180</v>
      </c>
      <c r="I3" s="200" t="s">
        <v>31</v>
      </c>
      <c r="J3" s="200" t="s">
        <v>47</v>
      </c>
      <c r="K3" s="200" t="s">
        <v>33</v>
      </c>
      <c r="M3" s="215"/>
      <c r="N3" s="550" t="s">
        <v>758</v>
      </c>
      <c r="O3" s="551"/>
      <c r="P3" s="551"/>
      <c r="Q3" s="551"/>
      <c r="R3" s="551"/>
      <c r="S3" s="551"/>
      <c r="T3" s="551"/>
      <c r="U3" s="552"/>
      <c r="V3" s="400" t="s">
        <v>759</v>
      </c>
      <c r="W3" s="550" t="s">
        <v>760</v>
      </c>
      <c r="X3" s="551"/>
      <c r="Y3" s="551"/>
      <c r="Z3" s="551"/>
      <c r="AA3" s="551"/>
      <c r="AB3" s="551"/>
      <c r="AC3" s="551"/>
      <c r="AD3" s="552"/>
      <c r="AE3" s="400" t="s">
        <v>761</v>
      </c>
      <c r="AF3" s="561" t="s">
        <v>762</v>
      </c>
      <c r="AG3" s="562"/>
      <c r="AH3" s="562"/>
      <c r="AI3" s="562"/>
      <c r="AJ3" s="562"/>
      <c r="AK3" s="562"/>
      <c r="AL3" s="562"/>
      <c r="AM3" s="562"/>
      <c r="AN3" s="345" t="s">
        <v>763</v>
      </c>
      <c r="AO3" s="561" t="s">
        <v>764</v>
      </c>
      <c r="AP3" s="562"/>
      <c r="AQ3" s="562"/>
      <c r="AR3" s="562"/>
      <c r="AS3" s="562"/>
      <c r="AT3" s="562"/>
      <c r="AU3" s="562"/>
      <c r="AV3" s="581"/>
      <c r="AW3" s="345" t="s">
        <v>765</v>
      </c>
      <c r="AX3" s="561" t="s">
        <v>766</v>
      </c>
      <c r="AY3" s="562"/>
      <c r="AZ3" s="562"/>
      <c r="BA3" s="562"/>
      <c r="BB3" s="562"/>
      <c r="BC3" s="562"/>
      <c r="BD3" s="562"/>
      <c r="BE3" s="562"/>
      <c r="BF3" s="345" t="s">
        <v>767</v>
      </c>
      <c r="BG3" s="613" t="s">
        <v>768</v>
      </c>
      <c r="BH3" s="614"/>
      <c r="BI3" s="614"/>
      <c r="BJ3" s="614"/>
      <c r="BK3" s="614"/>
      <c r="BL3" s="614"/>
      <c r="BM3" s="614"/>
      <c r="BN3" s="345" t="s">
        <v>769</v>
      </c>
      <c r="BO3" s="613" t="s">
        <v>770</v>
      </c>
      <c r="BP3" s="614"/>
      <c r="BQ3" s="614"/>
      <c r="BR3" s="614"/>
      <c r="BS3" s="614"/>
      <c r="BT3" s="615"/>
      <c r="BU3" s="345" t="s">
        <v>771</v>
      </c>
      <c r="BV3" s="397" t="s">
        <v>772</v>
      </c>
      <c r="BW3" s="398" t="s">
        <v>773</v>
      </c>
      <c r="BX3" s="399" t="s">
        <v>774</v>
      </c>
      <c r="BY3" s="399" t="s">
        <v>775</v>
      </c>
    </row>
    <row r="4" spans="1:77" ht="56.5" customHeight="1" thickBot="1">
      <c r="A4" s="200"/>
      <c r="B4" s="200"/>
      <c r="C4" s="200"/>
      <c r="D4" s="200"/>
      <c r="E4" s="200"/>
      <c r="F4" s="200"/>
      <c r="G4" s="200"/>
      <c r="H4" s="200"/>
      <c r="I4" s="200"/>
      <c r="J4" s="200"/>
      <c r="K4" s="200"/>
      <c r="M4" s="215"/>
      <c r="N4" s="470"/>
      <c r="O4" s="471"/>
      <c r="P4" s="471"/>
      <c r="Q4" s="471"/>
      <c r="R4" s="471"/>
      <c r="S4" s="471"/>
      <c r="T4" s="471"/>
      <c r="U4" s="473"/>
      <c r="V4" s="400"/>
      <c r="W4" s="470"/>
      <c r="X4" s="471"/>
      <c r="Y4" s="471"/>
      <c r="Z4" s="471"/>
      <c r="AA4" s="471"/>
      <c r="AB4" s="471"/>
      <c r="AC4" s="471"/>
      <c r="AD4" s="473"/>
      <c r="AE4" s="400"/>
      <c r="AF4" s="470"/>
      <c r="AG4" s="471"/>
      <c r="AH4" s="471"/>
      <c r="AI4" s="471"/>
      <c r="AJ4" s="471"/>
      <c r="AK4" s="471"/>
      <c r="AL4" s="471"/>
      <c r="AM4" s="471"/>
      <c r="AN4" s="345"/>
      <c r="AO4" s="470"/>
      <c r="AP4" s="471"/>
      <c r="AQ4" s="471"/>
      <c r="AR4" s="471"/>
      <c r="AS4" s="471"/>
      <c r="AT4" s="471"/>
      <c r="AU4" s="471"/>
      <c r="AV4" s="473"/>
      <c r="AW4" s="345"/>
      <c r="AX4" s="470"/>
      <c r="AY4" s="471"/>
      <c r="AZ4" s="471"/>
      <c r="BA4" s="471"/>
      <c r="BB4" s="471"/>
      <c r="BC4" s="471"/>
      <c r="BD4" s="471"/>
      <c r="BE4" s="471"/>
      <c r="BF4" s="345"/>
      <c r="BG4" s="465" t="s">
        <v>776</v>
      </c>
      <c r="BH4" s="466" t="s">
        <v>777</v>
      </c>
      <c r="BI4" s="477"/>
      <c r="BJ4" s="477"/>
      <c r="BK4" s="400"/>
      <c r="BL4" s="400"/>
      <c r="BM4" s="400"/>
      <c r="BN4" s="316"/>
      <c r="BO4" s="467"/>
      <c r="BP4" s="467" t="s">
        <v>552</v>
      </c>
      <c r="BQ4" s="467" t="s">
        <v>655</v>
      </c>
      <c r="BR4" s="477"/>
      <c r="BS4" s="477"/>
      <c r="BT4" s="478"/>
      <c r="BU4" s="316"/>
      <c r="BV4" s="397"/>
      <c r="BW4" s="398"/>
      <c r="BX4" s="399"/>
      <c r="BY4" s="399"/>
    </row>
    <row r="5" spans="1:77" ht="28" customHeight="1">
      <c r="A5" s="200" t="s">
        <v>178</v>
      </c>
      <c r="B5" s="200">
        <v>1</v>
      </c>
      <c r="C5" s="200" t="s">
        <v>29</v>
      </c>
      <c r="D5" s="200">
        <v>1.5</v>
      </c>
      <c r="E5" s="200"/>
      <c r="F5" s="200">
        <v>67</v>
      </c>
      <c r="G5" s="200">
        <v>8</v>
      </c>
      <c r="H5" s="200" t="s">
        <v>30</v>
      </c>
      <c r="I5" s="200" t="s">
        <v>31</v>
      </c>
      <c r="J5" s="200" t="s">
        <v>32</v>
      </c>
      <c r="K5" s="200" t="s">
        <v>33</v>
      </c>
      <c r="M5" s="216">
        <v>0.3125</v>
      </c>
      <c r="N5" s="209"/>
      <c r="O5" s="206"/>
      <c r="P5" s="206"/>
      <c r="Q5" s="203"/>
      <c r="R5" s="203"/>
      <c r="S5" s="203"/>
      <c r="T5" s="203"/>
      <c r="U5" s="205"/>
      <c r="V5" s="410"/>
      <c r="W5" s="204"/>
      <c r="X5" s="203"/>
      <c r="Y5" s="203"/>
      <c r="Z5" s="203"/>
      <c r="AA5" s="203"/>
      <c r="AB5" s="203"/>
      <c r="AC5" s="203"/>
      <c r="AD5" s="205"/>
      <c r="AE5" s="407"/>
      <c r="AF5" s="204"/>
      <c r="AG5" s="203"/>
      <c r="AH5" s="203"/>
      <c r="AI5" s="203"/>
      <c r="AJ5" s="203"/>
      <c r="AK5" s="203"/>
      <c r="AL5" s="203"/>
      <c r="AM5" s="203"/>
      <c r="AN5" s="401"/>
      <c r="AO5" s="204"/>
      <c r="AP5" s="203"/>
      <c r="AQ5" s="203"/>
      <c r="AR5" s="203"/>
      <c r="AS5" s="203"/>
      <c r="AT5" s="203"/>
      <c r="AU5" s="203"/>
      <c r="AV5" s="205"/>
      <c r="AW5" s="401"/>
      <c r="AX5" s="204"/>
      <c r="AY5" s="203"/>
      <c r="AZ5" s="203"/>
      <c r="BA5" s="203"/>
      <c r="BB5" s="203"/>
      <c r="BC5" s="203"/>
      <c r="BD5" s="203"/>
      <c r="BE5" s="203"/>
      <c r="BF5" s="401"/>
      <c r="BG5" s="622" t="s">
        <v>778</v>
      </c>
      <c r="BH5" s="623" t="s">
        <v>779</v>
      </c>
      <c r="BI5" s="442"/>
      <c r="BJ5" s="442"/>
      <c r="BK5" s="420" t="s">
        <v>780</v>
      </c>
      <c r="BL5" s="420"/>
      <c r="BM5" s="420"/>
      <c r="BN5" s="302"/>
      <c r="BO5" s="269" t="s">
        <v>781</v>
      </c>
      <c r="BP5" s="269"/>
      <c r="BQ5" s="269"/>
      <c r="BR5" s="594" t="s">
        <v>782</v>
      </c>
      <c r="BS5" s="595"/>
      <c r="BT5" s="596"/>
      <c r="BU5" s="232"/>
      <c r="BV5" s="232"/>
      <c r="BW5" s="233"/>
      <c r="BX5" s="271"/>
      <c r="BY5" s="205"/>
    </row>
    <row r="6" spans="1:77" ht="28" customHeight="1">
      <c r="A6" s="200" t="s">
        <v>178</v>
      </c>
      <c r="B6" s="200">
        <v>1</v>
      </c>
      <c r="C6" s="200" t="s">
        <v>193</v>
      </c>
      <c r="D6" s="200"/>
      <c r="E6" s="200"/>
      <c r="F6" s="200">
        <v>67</v>
      </c>
      <c r="G6" s="200"/>
      <c r="H6" s="200" t="s">
        <v>194</v>
      </c>
      <c r="I6" s="200" t="s">
        <v>31</v>
      </c>
      <c r="J6" s="200" t="s">
        <v>47</v>
      </c>
      <c r="K6" s="200" t="s">
        <v>33</v>
      </c>
      <c r="M6" s="218">
        <v>0.32291666666666669</v>
      </c>
      <c r="N6" s="298" t="s">
        <v>195</v>
      </c>
      <c r="O6" s="299" t="s">
        <v>196</v>
      </c>
      <c r="P6" s="203"/>
      <c r="Q6" s="203"/>
      <c r="R6" s="203"/>
      <c r="S6" s="203"/>
      <c r="T6" s="203"/>
      <c r="U6" s="205"/>
      <c r="V6" s="206"/>
      <c r="W6" s="359" t="s">
        <v>197</v>
      </c>
      <c r="X6" s="300" t="s">
        <v>198</v>
      </c>
      <c r="Y6" s="203"/>
      <c r="Z6" s="203"/>
      <c r="AA6" s="203"/>
      <c r="AB6" s="203"/>
      <c r="AC6" s="203"/>
      <c r="AD6" s="205"/>
      <c r="AE6" s="220"/>
      <c r="AF6" s="204"/>
      <c r="AG6" s="203"/>
      <c r="AH6" s="203"/>
      <c r="AI6" s="203"/>
      <c r="AJ6" s="203"/>
      <c r="AK6" s="203"/>
      <c r="AL6" s="203"/>
      <c r="AM6" s="203"/>
      <c r="AN6" s="232"/>
      <c r="AO6" s="359" t="s">
        <v>201</v>
      </c>
      <c r="AP6" s="360" t="s">
        <v>202</v>
      </c>
      <c r="AQ6" s="203"/>
      <c r="AR6" s="203"/>
      <c r="AS6" s="632" t="s">
        <v>783</v>
      </c>
      <c r="AT6" s="632"/>
      <c r="AU6" s="632"/>
      <c r="AV6" s="526"/>
      <c r="AW6" s="232"/>
      <c r="AX6" s="359" t="s">
        <v>203</v>
      </c>
      <c r="AY6" s="360" t="s">
        <v>204</v>
      </c>
      <c r="AZ6" s="203"/>
      <c r="BA6" s="203"/>
      <c r="BB6" s="203"/>
      <c r="BC6" s="203"/>
      <c r="BD6" s="203"/>
      <c r="BE6" s="203"/>
      <c r="BF6" s="232"/>
      <c r="BG6" s="586"/>
      <c r="BH6" s="624"/>
      <c r="BI6" s="364" t="s">
        <v>784</v>
      </c>
      <c r="BJ6" s="364" t="s">
        <v>785</v>
      </c>
      <c r="BK6" s="412"/>
      <c r="BL6" s="412"/>
      <c r="BM6" s="412"/>
      <c r="BN6" s="302"/>
      <c r="BO6" s="364"/>
      <c r="BP6" s="269"/>
      <c r="BQ6" s="269"/>
      <c r="BR6" s="597"/>
      <c r="BS6" s="651"/>
      <c r="BT6" s="599"/>
      <c r="BU6" s="232"/>
      <c r="BV6" s="232"/>
      <c r="BW6" s="640" t="s">
        <v>786</v>
      </c>
      <c r="BX6" s="271"/>
      <c r="BY6" s="205"/>
    </row>
    <row r="7" spans="1:77" ht="28" customHeight="1">
      <c r="A7" s="200" t="s">
        <v>178</v>
      </c>
      <c r="B7" s="200">
        <v>2</v>
      </c>
      <c r="C7" s="200" t="s">
        <v>205</v>
      </c>
      <c r="D7" s="200"/>
      <c r="E7" s="200">
        <v>9</v>
      </c>
      <c r="F7" s="200">
        <v>59</v>
      </c>
      <c r="G7" s="200"/>
      <c r="H7" s="200" t="s">
        <v>180</v>
      </c>
      <c r="I7" s="200" t="s">
        <v>31</v>
      </c>
      <c r="J7" s="200" t="s">
        <v>47</v>
      </c>
      <c r="K7" s="200" t="s">
        <v>33</v>
      </c>
      <c r="M7" s="218">
        <v>0.33333333333333298</v>
      </c>
      <c r="N7" s="540" t="s">
        <v>254</v>
      </c>
      <c r="O7" s="537" t="s">
        <v>255</v>
      </c>
      <c r="P7" s="203"/>
      <c r="Q7" s="203"/>
      <c r="R7" s="203"/>
      <c r="S7" s="203"/>
      <c r="T7" s="203"/>
      <c r="U7" s="205"/>
      <c r="V7" s="206"/>
      <c r="W7" s="574" t="s">
        <v>787</v>
      </c>
      <c r="X7" s="570" t="s">
        <v>788</v>
      </c>
      <c r="Y7" s="203"/>
      <c r="Z7" s="203"/>
      <c r="AA7" s="225"/>
      <c r="AB7" s="225"/>
      <c r="AC7" s="225"/>
      <c r="AD7" s="226"/>
      <c r="AE7" s="220"/>
      <c r="AF7" s="708"/>
      <c r="AG7" s="339"/>
      <c r="AH7" s="339"/>
      <c r="AI7" s="339"/>
      <c r="AJ7" s="339"/>
      <c r="AK7" s="339"/>
      <c r="AL7" s="339"/>
      <c r="AM7" s="339"/>
      <c r="AN7" s="232"/>
      <c r="AO7" s="524" t="s">
        <v>292</v>
      </c>
      <c r="AP7" s="518" t="s">
        <v>293</v>
      </c>
      <c r="AQ7" s="203"/>
      <c r="AR7" s="203"/>
      <c r="AS7" s="609" t="s">
        <v>789</v>
      </c>
      <c r="AT7" s="609"/>
      <c r="AU7" s="609"/>
      <c r="AV7" s="609"/>
      <c r="AW7" s="232"/>
      <c r="AX7" s="586" t="s">
        <v>411</v>
      </c>
      <c r="AY7" s="520" t="s">
        <v>580</v>
      </c>
      <c r="AZ7" s="203"/>
      <c r="BA7" s="203"/>
      <c r="BB7" s="206"/>
      <c r="BC7" s="206"/>
      <c r="BD7" s="206"/>
      <c r="BE7" s="206"/>
      <c r="BF7" s="232"/>
      <c r="BG7" s="586"/>
      <c r="BH7" s="624"/>
      <c r="BI7" s="624" t="s">
        <v>790</v>
      </c>
      <c r="BJ7" s="624" t="s">
        <v>791</v>
      </c>
      <c r="BK7" s="479"/>
      <c r="BL7" s="479"/>
      <c r="BM7" s="479"/>
      <c r="BN7" s="302"/>
      <c r="BO7" s="207"/>
      <c r="BP7" s="269"/>
      <c r="BQ7" s="269"/>
      <c r="BR7" s="597"/>
      <c r="BS7" s="651"/>
      <c r="BT7" s="599"/>
      <c r="BU7" s="232"/>
      <c r="BV7" s="646" t="s">
        <v>792</v>
      </c>
      <c r="BW7" s="641"/>
      <c r="BX7" s="638" t="s">
        <v>793</v>
      </c>
      <c r="BY7" s="205"/>
    </row>
    <row r="8" spans="1:77" ht="28" customHeight="1">
      <c r="A8" s="200" t="s">
        <v>178</v>
      </c>
      <c r="B8" s="200">
        <v>2</v>
      </c>
      <c r="C8" s="200" t="s">
        <v>217</v>
      </c>
      <c r="D8" s="200">
        <v>1.5</v>
      </c>
      <c r="E8" s="200"/>
      <c r="F8" s="200">
        <v>59</v>
      </c>
      <c r="G8" s="200">
        <v>8</v>
      </c>
      <c r="H8" s="200" t="s">
        <v>46</v>
      </c>
      <c r="I8" s="200" t="s">
        <v>31</v>
      </c>
      <c r="J8" s="200" t="s">
        <v>47</v>
      </c>
      <c r="K8" s="200" t="s">
        <v>33</v>
      </c>
      <c r="M8" s="218">
        <v>0.34375</v>
      </c>
      <c r="N8" s="540"/>
      <c r="O8" s="537"/>
      <c r="P8" s="299" t="s">
        <v>218</v>
      </c>
      <c r="Q8" s="299" t="s">
        <v>219</v>
      </c>
      <c r="R8" s="203"/>
      <c r="S8" s="203"/>
      <c r="T8" s="203"/>
      <c r="U8" s="205"/>
      <c r="V8" s="206"/>
      <c r="W8" s="574"/>
      <c r="X8" s="570"/>
      <c r="Y8" s="300" t="s">
        <v>220</v>
      </c>
      <c r="Z8" s="300" t="s">
        <v>221</v>
      </c>
      <c r="AA8" s="225"/>
      <c r="AB8" s="225"/>
      <c r="AC8" s="225"/>
      <c r="AD8" s="226"/>
      <c r="AE8" s="220"/>
      <c r="AF8" s="708"/>
      <c r="AG8" s="339"/>
      <c r="AH8" s="339"/>
      <c r="AI8" s="339"/>
      <c r="AJ8" s="339"/>
      <c r="AK8" s="339"/>
      <c r="AL8" s="339"/>
      <c r="AM8" s="339"/>
      <c r="AN8" s="232"/>
      <c r="AO8" s="524"/>
      <c r="AP8" s="518"/>
      <c r="AQ8" s="360" t="s">
        <v>224</v>
      </c>
      <c r="AR8" s="360" t="s">
        <v>225</v>
      </c>
      <c r="AS8" s="609"/>
      <c r="AT8" s="609"/>
      <c r="AU8" s="609"/>
      <c r="AV8" s="609"/>
      <c r="AW8" s="232"/>
      <c r="AX8" s="586"/>
      <c r="AY8" s="520"/>
      <c r="AZ8" s="360" t="s">
        <v>226</v>
      </c>
      <c r="BA8" s="360" t="s">
        <v>227</v>
      </c>
      <c r="BB8" s="206"/>
      <c r="BC8" s="206"/>
      <c r="BD8" s="206"/>
      <c r="BE8" s="206"/>
      <c r="BF8" s="232"/>
      <c r="BG8" s="586"/>
      <c r="BH8" s="624"/>
      <c r="BI8" s="624"/>
      <c r="BJ8" s="624"/>
      <c r="BK8" s="479"/>
      <c r="BL8" s="479"/>
      <c r="BM8" s="479"/>
      <c r="BN8" s="302"/>
      <c r="BO8" s="207"/>
      <c r="BP8" s="364" t="s">
        <v>794</v>
      </c>
      <c r="BQ8" s="364" t="s">
        <v>795</v>
      </c>
      <c r="BR8" s="597"/>
      <c r="BS8" s="651"/>
      <c r="BT8" s="599"/>
      <c r="BU8" s="232"/>
      <c r="BV8" s="647"/>
      <c r="BW8" s="641"/>
      <c r="BX8" s="648"/>
      <c r="BY8" s="205"/>
    </row>
    <row r="9" spans="1:77" ht="28" customHeight="1">
      <c r="A9" s="200" t="s">
        <v>178</v>
      </c>
      <c r="B9" s="200">
        <v>2</v>
      </c>
      <c r="C9" s="200" t="s">
        <v>228</v>
      </c>
      <c r="D9" s="200"/>
      <c r="E9" s="200"/>
      <c r="F9" s="200">
        <v>59</v>
      </c>
      <c r="G9" s="200"/>
      <c r="H9" s="200" t="s">
        <v>180</v>
      </c>
      <c r="I9" s="200" t="s">
        <v>31</v>
      </c>
      <c r="J9" s="200" t="s">
        <v>47</v>
      </c>
      <c r="K9" s="200" t="s">
        <v>33</v>
      </c>
      <c r="M9" s="218">
        <v>0.35416666666666702</v>
      </c>
      <c r="N9" s="540"/>
      <c r="O9" s="537"/>
      <c r="P9" s="537" t="s">
        <v>265</v>
      </c>
      <c r="Q9" s="537" t="s">
        <v>266</v>
      </c>
      <c r="R9" s="203"/>
      <c r="S9" s="203"/>
      <c r="T9" s="203"/>
      <c r="U9" s="205"/>
      <c r="V9" s="206"/>
      <c r="W9" s="574"/>
      <c r="X9" s="570"/>
      <c r="Y9" s="570" t="s">
        <v>796</v>
      </c>
      <c r="Z9" s="570" t="s">
        <v>797</v>
      </c>
      <c r="AA9" s="225"/>
      <c r="AB9" s="225"/>
      <c r="AC9" s="225"/>
      <c r="AD9" s="226"/>
      <c r="AE9" s="220"/>
      <c r="AF9" s="588" t="s">
        <v>444</v>
      </c>
      <c r="AG9" s="588" t="s">
        <v>445</v>
      </c>
      <c r="AH9" s="339"/>
      <c r="AI9" s="339"/>
      <c r="AJ9" s="339"/>
      <c r="AK9" s="339"/>
      <c r="AL9" s="339"/>
      <c r="AM9" s="339"/>
      <c r="AN9" s="232"/>
      <c r="AO9" s="524"/>
      <c r="AP9" s="518"/>
      <c r="AQ9" s="518" t="s">
        <v>305</v>
      </c>
      <c r="AR9" s="518" t="s">
        <v>306</v>
      </c>
      <c r="AS9" s="609"/>
      <c r="AT9" s="609"/>
      <c r="AU9" s="609"/>
      <c r="AV9" s="609"/>
      <c r="AW9" s="232"/>
      <c r="AX9" s="586"/>
      <c r="AY9" s="520"/>
      <c r="AZ9" s="520" t="s">
        <v>425</v>
      </c>
      <c r="BA9" s="520" t="s">
        <v>426</v>
      </c>
      <c r="BB9" s="206"/>
      <c r="BC9" s="206"/>
      <c r="BD9" s="206"/>
      <c r="BE9" s="206"/>
      <c r="BF9" s="232"/>
      <c r="BG9" s="586"/>
      <c r="BH9" s="624"/>
      <c r="BI9" s="624"/>
      <c r="BJ9" s="624"/>
      <c r="BK9" s="479"/>
      <c r="BL9" s="479"/>
      <c r="BM9" s="479"/>
      <c r="BN9" s="302"/>
      <c r="BO9" s="207"/>
      <c r="BP9" s="652" t="s">
        <v>798</v>
      </c>
      <c r="BQ9" s="653" t="s">
        <v>799</v>
      </c>
      <c r="BR9" s="597"/>
      <c r="BS9" s="651"/>
      <c r="BT9" s="599"/>
      <c r="BU9" s="232"/>
      <c r="BV9" s="647"/>
      <c r="BW9" s="641"/>
      <c r="BX9" s="648"/>
      <c r="BY9" s="205"/>
    </row>
    <row r="10" spans="1:77" ht="28" customHeight="1">
      <c r="A10" s="200" t="s">
        <v>178</v>
      </c>
      <c r="B10" s="200">
        <v>2</v>
      </c>
      <c r="C10" s="200" t="s">
        <v>240</v>
      </c>
      <c r="D10" s="200"/>
      <c r="E10" s="200"/>
      <c r="F10" s="200">
        <v>59</v>
      </c>
      <c r="G10" s="200"/>
      <c r="H10" s="200" t="s">
        <v>30</v>
      </c>
      <c r="I10" s="200" t="s">
        <v>31</v>
      </c>
      <c r="J10" s="200" t="s">
        <v>32</v>
      </c>
      <c r="K10" s="200" t="s">
        <v>33</v>
      </c>
      <c r="M10" s="218">
        <v>0.36458333333333298</v>
      </c>
      <c r="N10" s="540"/>
      <c r="O10" s="537"/>
      <c r="P10" s="537"/>
      <c r="Q10" s="537"/>
      <c r="R10" s="525" t="s">
        <v>800</v>
      </c>
      <c r="S10" s="525"/>
      <c r="T10" s="525"/>
      <c r="U10" s="526"/>
      <c r="V10" s="475"/>
      <c r="W10" s="574"/>
      <c r="X10" s="570"/>
      <c r="Y10" s="570"/>
      <c r="Z10" s="570"/>
      <c r="AA10" s="525" t="s">
        <v>801</v>
      </c>
      <c r="AB10" s="525"/>
      <c r="AC10" s="525"/>
      <c r="AD10" s="526"/>
      <c r="AE10" s="404"/>
      <c r="AF10" s="709"/>
      <c r="AG10" s="709"/>
      <c r="AH10" s="588" t="s">
        <v>451</v>
      </c>
      <c r="AI10" s="588" t="s">
        <v>452</v>
      </c>
      <c r="AJ10" s="339"/>
      <c r="AK10" s="339"/>
      <c r="AL10" s="339"/>
      <c r="AM10" s="339"/>
      <c r="AN10" s="472"/>
      <c r="AO10" s="524"/>
      <c r="AP10" s="518"/>
      <c r="AQ10" s="518"/>
      <c r="AR10" s="518"/>
      <c r="AS10" s="609"/>
      <c r="AT10" s="609"/>
      <c r="AU10" s="609"/>
      <c r="AV10" s="609"/>
      <c r="AW10" s="472"/>
      <c r="AX10" s="586"/>
      <c r="AY10" s="520"/>
      <c r="AZ10" s="520"/>
      <c r="BA10" s="520"/>
      <c r="BB10" s="206"/>
      <c r="BC10" s="206"/>
      <c r="BD10" s="206"/>
      <c r="BE10" s="206"/>
      <c r="BF10" s="472"/>
      <c r="BG10" s="586"/>
      <c r="BH10" s="624"/>
      <c r="BI10" s="624"/>
      <c r="BJ10" s="624"/>
      <c r="BK10" s="443"/>
      <c r="BL10" s="479"/>
      <c r="BM10" s="479"/>
      <c r="BN10" s="469"/>
      <c r="BO10" s="207"/>
      <c r="BP10" s="652"/>
      <c r="BQ10" s="653"/>
      <c r="BR10" s="597"/>
      <c r="BS10" s="651"/>
      <c r="BT10" s="599"/>
      <c r="BU10" s="472"/>
      <c r="BV10" s="647"/>
      <c r="BW10" s="234" t="s">
        <v>802</v>
      </c>
      <c r="BX10" s="648"/>
      <c r="BY10" s="205"/>
    </row>
    <row r="11" spans="1:77" ht="28" customHeight="1">
      <c r="A11" s="200" t="s">
        <v>178</v>
      </c>
      <c r="B11" s="200">
        <v>3</v>
      </c>
      <c r="C11" s="200" t="s">
        <v>241</v>
      </c>
      <c r="D11" s="200"/>
      <c r="E11" s="200">
        <v>9</v>
      </c>
      <c r="F11" s="200">
        <v>69</v>
      </c>
      <c r="G11" s="200"/>
      <c r="H11" s="200" t="s">
        <v>242</v>
      </c>
      <c r="I11" s="200" t="s">
        <v>243</v>
      </c>
      <c r="J11" s="200" t="s">
        <v>47</v>
      </c>
      <c r="K11" s="200" t="s">
        <v>244</v>
      </c>
      <c r="M11" s="218">
        <v>0.375</v>
      </c>
      <c r="N11" s="540"/>
      <c r="O11" s="537"/>
      <c r="P11" s="537"/>
      <c r="Q11" s="537"/>
      <c r="R11" s="628" t="s">
        <v>803</v>
      </c>
      <c r="S11" s="628"/>
      <c r="T11" s="628"/>
      <c r="U11" s="630"/>
      <c r="V11" s="481"/>
      <c r="W11" s="574"/>
      <c r="X11" s="570"/>
      <c r="Y11" s="570"/>
      <c r="Z11" s="570"/>
      <c r="AA11" s="628" t="s">
        <v>804</v>
      </c>
      <c r="AB11" s="628"/>
      <c r="AC11" s="628"/>
      <c r="AD11" s="630"/>
      <c r="AE11" s="366"/>
      <c r="AF11" s="709"/>
      <c r="AG11" s="709"/>
      <c r="AH11" s="709"/>
      <c r="AI11" s="709"/>
      <c r="AJ11" s="339"/>
      <c r="AK11" s="339"/>
      <c r="AL11" s="339"/>
      <c r="AM11" s="339"/>
      <c r="AN11" s="402"/>
      <c r="AO11" s="524"/>
      <c r="AP11" s="518"/>
      <c r="AQ11" s="518"/>
      <c r="AR11" s="518"/>
      <c r="AS11" s="609"/>
      <c r="AT11" s="609"/>
      <c r="AU11" s="609"/>
      <c r="AV11" s="609"/>
      <c r="AW11" s="402"/>
      <c r="AX11" s="362"/>
      <c r="AY11" s="363"/>
      <c r="AZ11" s="520"/>
      <c r="BA11" s="520"/>
      <c r="BB11" s="206"/>
      <c r="BC11" s="206"/>
      <c r="BD11" s="206"/>
      <c r="BE11" s="206"/>
      <c r="BF11" s="402"/>
      <c r="BG11" s="586"/>
      <c r="BH11" s="624"/>
      <c r="BI11" s="624"/>
      <c r="BJ11" s="624"/>
      <c r="BK11" s="620"/>
      <c r="BL11" s="479"/>
      <c r="BM11" s="479"/>
      <c r="BN11" s="469"/>
      <c r="BO11" s="207"/>
      <c r="BP11" s="652"/>
      <c r="BQ11" s="653"/>
      <c r="BR11" s="597"/>
      <c r="BS11" s="651"/>
      <c r="BT11" s="599"/>
      <c r="BU11" s="402"/>
      <c r="BV11" s="645" t="s">
        <v>805</v>
      </c>
      <c r="BW11" s="640" t="s">
        <v>806</v>
      </c>
      <c r="BX11" s="235" t="s">
        <v>802</v>
      </c>
      <c r="BY11" s="205"/>
    </row>
    <row r="12" spans="1:77" ht="28" customHeight="1">
      <c r="A12" s="200" t="s">
        <v>178</v>
      </c>
      <c r="B12" s="200">
        <v>3</v>
      </c>
      <c r="C12" s="200" t="s">
        <v>245</v>
      </c>
      <c r="D12" s="200"/>
      <c r="E12" s="200"/>
      <c r="F12" s="200">
        <v>69</v>
      </c>
      <c r="G12" s="200"/>
      <c r="H12" s="200" t="s">
        <v>46</v>
      </c>
      <c r="I12" s="200" t="s">
        <v>31</v>
      </c>
      <c r="J12" s="200" t="s">
        <v>47</v>
      </c>
      <c r="K12" s="200" t="s">
        <v>33</v>
      </c>
      <c r="M12" s="218">
        <v>0.38541666666666702</v>
      </c>
      <c r="N12" s="540"/>
      <c r="O12" s="537"/>
      <c r="P12" s="537"/>
      <c r="Q12" s="537"/>
      <c r="R12" s="628"/>
      <c r="S12" s="628"/>
      <c r="T12" s="628"/>
      <c r="U12" s="630"/>
      <c r="V12" s="481"/>
      <c r="W12" s="574"/>
      <c r="X12" s="570"/>
      <c r="Y12" s="570"/>
      <c r="Z12" s="570"/>
      <c r="AA12" s="628"/>
      <c r="AB12" s="628"/>
      <c r="AC12" s="628"/>
      <c r="AD12" s="630"/>
      <c r="AE12" s="366"/>
      <c r="AF12" s="709"/>
      <c r="AG12" s="709"/>
      <c r="AH12" s="709"/>
      <c r="AI12" s="709"/>
      <c r="AJ12" s="339"/>
      <c r="AK12" s="339"/>
      <c r="AL12" s="339"/>
      <c r="AM12" s="339"/>
      <c r="AN12" s="402"/>
      <c r="AO12" s="524"/>
      <c r="AP12" s="518"/>
      <c r="AQ12" s="518"/>
      <c r="AR12" s="518"/>
      <c r="AS12" s="609"/>
      <c r="AT12" s="609"/>
      <c r="AU12" s="609"/>
      <c r="AV12" s="609"/>
      <c r="AW12" s="402"/>
      <c r="AX12" s="208"/>
      <c r="AY12" s="208"/>
      <c r="AZ12" s="520"/>
      <c r="BA12" s="520"/>
      <c r="BB12" s="206"/>
      <c r="BC12" s="206"/>
      <c r="BD12" s="206"/>
      <c r="BE12" s="206"/>
      <c r="BF12" s="402"/>
      <c r="BG12" s="586"/>
      <c r="BH12" s="624"/>
      <c r="BI12" s="624"/>
      <c r="BJ12" s="624"/>
      <c r="BK12" s="620"/>
      <c r="BL12" s="479"/>
      <c r="BM12" s="479"/>
      <c r="BN12" s="469"/>
      <c r="BO12" s="207"/>
      <c r="BP12" s="652"/>
      <c r="BQ12" s="653"/>
      <c r="BR12" s="597"/>
      <c r="BS12" s="651"/>
      <c r="BT12" s="599"/>
      <c r="BU12" s="402"/>
      <c r="BV12" s="645"/>
      <c r="BW12" s="641"/>
      <c r="BX12" s="638" t="s">
        <v>807</v>
      </c>
      <c r="BY12" s="633" t="s">
        <v>808</v>
      </c>
    </row>
    <row r="13" spans="1:77" ht="28" customHeight="1">
      <c r="A13" s="200" t="s">
        <v>178</v>
      </c>
      <c r="B13" s="200">
        <v>3</v>
      </c>
      <c r="C13" s="200" t="s">
        <v>246</v>
      </c>
      <c r="D13" s="200"/>
      <c r="E13" s="200">
        <v>9</v>
      </c>
      <c r="F13" s="200">
        <v>69</v>
      </c>
      <c r="G13" s="200"/>
      <c r="H13" s="200" t="s">
        <v>247</v>
      </c>
      <c r="I13" s="200" t="s">
        <v>31</v>
      </c>
      <c r="J13" s="200" t="s">
        <v>47</v>
      </c>
      <c r="K13" s="200" t="s">
        <v>33</v>
      </c>
      <c r="M13" s="218">
        <v>0.39583333333333298</v>
      </c>
      <c r="N13" s="362" t="s">
        <v>809</v>
      </c>
      <c r="O13" s="239" t="s">
        <v>810</v>
      </c>
      <c r="P13" s="537"/>
      <c r="Q13" s="537"/>
      <c r="R13" s="628"/>
      <c r="S13" s="628"/>
      <c r="T13" s="628"/>
      <c r="U13" s="630"/>
      <c r="V13" s="481"/>
      <c r="W13" s="359" t="s">
        <v>811</v>
      </c>
      <c r="X13" s="300" t="s">
        <v>811</v>
      </c>
      <c r="Y13" s="570"/>
      <c r="Z13" s="570"/>
      <c r="AA13" s="628"/>
      <c r="AB13" s="628"/>
      <c r="AC13" s="628"/>
      <c r="AD13" s="630"/>
      <c r="AE13" s="366"/>
      <c r="AF13" s="709"/>
      <c r="AG13" s="709"/>
      <c r="AH13" s="709"/>
      <c r="AI13" s="709"/>
      <c r="AJ13" s="339"/>
      <c r="AK13" s="339"/>
      <c r="AL13" s="339"/>
      <c r="AM13" s="339"/>
      <c r="AN13" s="402"/>
      <c r="AO13" s="204"/>
      <c r="AP13" s="203"/>
      <c r="AQ13" s="518"/>
      <c r="AR13" s="518"/>
      <c r="AS13" s="609"/>
      <c r="AT13" s="609"/>
      <c r="AU13" s="609"/>
      <c r="AV13" s="609"/>
      <c r="AW13" s="402"/>
      <c r="AX13" s="608" t="s">
        <v>812</v>
      </c>
      <c r="AY13" s="609"/>
      <c r="AZ13" s="609"/>
      <c r="BA13" s="609"/>
      <c r="BB13" s="206"/>
      <c r="BC13" s="206"/>
      <c r="BD13" s="206"/>
      <c r="BE13" s="206"/>
      <c r="BF13" s="402"/>
      <c r="BG13" s="413"/>
      <c r="BH13" s="202"/>
      <c r="BI13" s="624"/>
      <c r="BJ13" s="624"/>
      <c r="BK13" s="620"/>
      <c r="BL13" s="479"/>
      <c r="BM13" s="479"/>
      <c r="BN13" s="469"/>
      <c r="BO13" s="207"/>
      <c r="BP13" s="652"/>
      <c r="BQ13" s="653"/>
      <c r="BR13" s="597"/>
      <c r="BS13" s="651"/>
      <c r="BT13" s="599"/>
      <c r="BU13" s="402"/>
      <c r="BV13" s="645" t="s">
        <v>813</v>
      </c>
      <c r="BW13" s="641"/>
      <c r="BX13" s="648"/>
      <c r="BY13" s="634"/>
    </row>
    <row r="14" spans="1:77" ht="44.5" customHeight="1">
      <c r="A14" s="200" t="s">
        <v>178</v>
      </c>
      <c r="B14" s="200">
        <v>3</v>
      </c>
      <c r="C14" s="200" t="s">
        <v>250</v>
      </c>
      <c r="D14" s="200"/>
      <c r="E14" s="200"/>
      <c r="F14" s="200">
        <v>69</v>
      </c>
      <c r="G14" s="200"/>
      <c r="H14" s="200" t="s">
        <v>46</v>
      </c>
      <c r="I14" s="200" t="s">
        <v>31</v>
      </c>
      <c r="J14" s="200" t="s">
        <v>47</v>
      </c>
      <c r="K14" s="200" t="s">
        <v>33</v>
      </c>
      <c r="M14" s="218">
        <v>0.40625</v>
      </c>
      <c r="N14" s="362"/>
      <c r="O14" s="239"/>
      <c r="P14" s="537"/>
      <c r="Q14" s="537"/>
      <c r="R14" s="628"/>
      <c r="S14" s="628"/>
      <c r="T14" s="628"/>
      <c r="U14" s="630"/>
      <c r="V14" s="481"/>
      <c r="W14" s="204"/>
      <c r="X14" s="203"/>
      <c r="Y14" s="570"/>
      <c r="Z14" s="570"/>
      <c r="AA14" s="628"/>
      <c r="AB14" s="628"/>
      <c r="AC14" s="628"/>
      <c r="AD14" s="630"/>
      <c r="AE14" s="366"/>
      <c r="AF14" s="709"/>
      <c r="AG14" s="709"/>
      <c r="AH14" s="709"/>
      <c r="AI14" s="709"/>
      <c r="AJ14" s="339"/>
      <c r="AK14" s="339"/>
      <c r="AL14" s="339"/>
      <c r="AM14" s="339"/>
      <c r="AN14" s="402"/>
      <c r="AO14" s="204"/>
      <c r="AP14" s="203"/>
      <c r="AQ14" s="518"/>
      <c r="AR14" s="518"/>
      <c r="AS14" s="609"/>
      <c r="AT14" s="609"/>
      <c r="AU14" s="609"/>
      <c r="AV14" s="609"/>
      <c r="AW14" s="402"/>
      <c r="AX14" s="608"/>
      <c r="AY14" s="609"/>
      <c r="AZ14" s="609"/>
      <c r="BA14" s="609"/>
      <c r="BB14" s="206"/>
      <c r="BC14" s="206"/>
      <c r="BD14" s="206"/>
      <c r="BE14" s="206"/>
      <c r="BF14" s="402"/>
      <c r="BG14" s="413"/>
      <c r="BH14" s="202"/>
      <c r="BI14" s="624"/>
      <c r="BJ14" s="624"/>
      <c r="BK14" s="620"/>
      <c r="BL14" s="443" t="s">
        <v>814</v>
      </c>
      <c r="BM14" s="443" t="s">
        <v>815</v>
      </c>
      <c r="BN14" s="469"/>
      <c r="BO14" s="207"/>
      <c r="BP14" s="652"/>
      <c r="BQ14" s="653"/>
      <c r="BR14" s="597"/>
      <c r="BS14" s="651"/>
      <c r="BT14" s="599"/>
      <c r="BU14" s="402"/>
      <c r="BV14" s="645"/>
      <c r="BW14" s="641"/>
      <c r="BX14" s="648"/>
      <c r="BY14" s="634"/>
    </row>
    <row r="15" spans="1:77" ht="28" customHeight="1">
      <c r="A15" s="200" t="s">
        <v>178</v>
      </c>
      <c r="B15" s="200">
        <v>4</v>
      </c>
      <c r="C15" s="200" t="s">
        <v>253</v>
      </c>
      <c r="D15" s="200"/>
      <c r="E15" s="200">
        <v>11</v>
      </c>
      <c r="F15" s="200">
        <v>63</v>
      </c>
      <c r="G15" s="200"/>
      <c r="H15" s="200" t="s">
        <v>242</v>
      </c>
      <c r="I15" s="200" t="s">
        <v>243</v>
      </c>
      <c r="J15" s="200" t="s">
        <v>47</v>
      </c>
      <c r="K15" s="200" t="s">
        <v>244</v>
      </c>
      <c r="M15" s="218">
        <v>0.41666666666666702</v>
      </c>
      <c r="N15" s="627" t="s">
        <v>816</v>
      </c>
      <c r="O15" s="628"/>
      <c r="P15" s="628"/>
      <c r="Q15" s="628"/>
      <c r="R15" s="628"/>
      <c r="S15" s="628"/>
      <c r="T15" s="628"/>
      <c r="U15" s="630"/>
      <c r="V15" s="481"/>
      <c r="W15" s="627" t="s">
        <v>817</v>
      </c>
      <c r="X15" s="628"/>
      <c r="Y15" s="628"/>
      <c r="Z15" s="628"/>
      <c r="AA15" s="628"/>
      <c r="AB15" s="628"/>
      <c r="AC15" s="628"/>
      <c r="AD15" s="630"/>
      <c r="AE15" s="366"/>
      <c r="AF15" s="709"/>
      <c r="AG15" s="709"/>
      <c r="AH15" s="709"/>
      <c r="AI15" s="709"/>
      <c r="AJ15" s="339"/>
      <c r="AK15" s="339"/>
      <c r="AL15" s="339"/>
      <c r="AM15" s="339"/>
      <c r="AN15" s="402"/>
      <c r="AO15" s="529" t="s">
        <v>818</v>
      </c>
      <c r="AP15" s="528" t="s">
        <v>819</v>
      </c>
      <c r="AQ15" s="203"/>
      <c r="AR15" s="203"/>
      <c r="AS15" s="609"/>
      <c r="AT15" s="609"/>
      <c r="AU15" s="609"/>
      <c r="AV15" s="609"/>
      <c r="AW15" s="402"/>
      <c r="AX15" s="608"/>
      <c r="AY15" s="609"/>
      <c r="AZ15" s="609"/>
      <c r="BA15" s="609"/>
      <c r="BB15" s="206"/>
      <c r="BC15" s="206"/>
      <c r="BD15" s="206"/>
      <c r="BE15" s="206"/>
      <c r="BF15" s="402"/>
      <c r="BG15" s="540" t="s">
        <v>820</v>
      </c>
      <c r="BH15" s="625" t="s">
        <v>821</v>
      </c>
      <c r="BI15" s="202"/>
      <c r="BJ15" s="202"/>
      <c r="BK15" s="620"/>
      <c r="BL15" s="621" t="s">
        <v>822</v>
      </c>
      <c r="BM15" s="621" t="s">
        <v>823</v>
      </c>
      <c r="BN15" s="516" t="s">
        <v>446</v>
      </c>
      <c r="BO15" s="449"/>
      <c r="BP15" s="652"/>
      <c r="BQ15" s="653"/>
      <c r="BR15" s="597"/>
      <c r="BS15" s="651"/>
      <c r="BT15" s="599"/>
      <c r="BU15" s="402"/>
      <c r="BV15" s="236" t="s">
        <v>824</v>
      </c>
      <c r="BW15" s="234" t="s">
        <v>802</v>
      </c>
      <c r="BX15" s="648"/>
      <c r="BY15" s="634"/>
    </row>
    <row r="16" spans="1:77" ht="28" customHeight="1">
      <c r="A16" s="200" t="s">
        <v>178</v>
      </c>
      <c r="B16" s="200">
        <v>4</v>
      </c>
      <c r="C16" s="200" t="s">
        <v>262</v>
      </c>
      <c r="D16" s="200">
        <v>1.5</v>
      </c>
      <c r="E16" s="200"/>
      <c r="F16" s="200">
        <v>63</v>
      </c>
      <c r="G16" s="200">
        <v>8</v>
      </c>
      <c r="H16" s="200" t="s">
        <v>180</v>
      </c>
      <c r="I16" s="200" t="s">
        <v>31</v>
      </c>
      <c r="J16" s="200" t="s">
        <v>47</v>
      </c>
      <c r="K16" s="200" t="s">
        <v>33</v>
      </c>
      <c r="M16" s="218">
        <v>0.42708333333333398</v>
      </c>
      <c r="N16" s="627"/>
      <c r="O16" s="628"/>
      <c r="P16" s="628"/>
      <c r="Q16" s="628"/>
      <c r="R16" s="628"/>
      <c r="S16" s="628"/>
      <c r="T16" s="628"/>
      <c r="U16" s="630"/>
      <c r="V16" s="481"/>
      <c r="W16" s="627"/>
      <c r="X16" s="628"/>
      <c r="Y16" s="628"/>
      <c r="Z16" s="628"/>
      <c r="AA16" s="628"/>
      <c r="AB16" s="628"/>
      <c r="AC16" s="628"/>
      <c r="AD16" s="630"/>
      <c r="AE16" s="366"/>
      <c r="AF16" s="709"/>
      <c r="AG16" s="709"/>
      <c r="AH16" s="709"/>
      <c r="AI16" s="709"/>
      <c r="AJ16" s="339"/>
      <c r="AK16" s="339"/>
      <c r="AL16" s="339"/>
      <c r="AM16" s="339"/>
      <c r="AN16" s="402"/>
      <c r="AO16" s="529"/>
      <c r="AP16" s="528"/>
      <c r="AQ16" s="203"/>
      <c r="AR16" s="203"/>
      <c r="AS16" s="609"/>
      <c r="AT16" s="609"/>
      <c r="AU16" s="609"/>
      <c r="AV16" s="609"/>
      <c r="AW16" s="402"/>
      <c r="AX16" s="608"/>
      <c r="AY16" s="609"/>
      <c r="AZ16" s="609"/>
      <c r="BA16" s="609"/>
      <c r="BB16" s="206"/>
      <c r="BC16" s="206"/>
      <c r="BD16" s="206"/>
      <c r="BE16" s="206"/>
      <c r="BF16" s="402"/>
      <c r="BG16" s="540"/>
      <c r="BH16" s="625"/>
      <c r="BI16" s="202"/>
      <c r="BJ16" s="202"/>
      <c r="BK16" s="620"/>
      <c r="BL16" s="621"/>
      <c r="BM16" s="621"/>
      <c r="BN16" s="516"/>
      <c r="BO16" s="207"/>
      <c r="BP16" s="652"/>
      <c r="BQ16" s="653"/>
      <c r="BR16" s="597"/>
      <c r="BS16" s="651"/>
      <c r="BT16" s="599"/>
      <c r="BU16" s="402"/>
      <c r="BV16" s="645" t="s">
        <v>825</v>
      </c>
      <c r="BW16" s="640" t="s">
        <v>826</v>
      </c>
      <c r="BX16" s="235" t="s">
        <v>802</v>
      </c>
      <c r="BY16" s="482" t="s">
        <v>802</v>
      </c>
    </row>
    <row r="17" spans="1:77" ht="28" customHeight="1">
      <c r="A17" s="200" t="s">
        <v>178</v>
      </c>
      <c r="B17" s="200">
        <v>4</v>
      </c>
      <c r="C17" s="200" t="s">
        <v>263</v>
      </c>
      <c r="D17" s="200"/>
      <c r="E17" s="200">
        <v>11</v>
      </c>
      <c r="F17" s="200">
        <v>63</v>
      </c>
      <c r="G17" s="200"/>
      <c r="H17" s="200" t="s">
        <v>49</v>
      </c>
      <c r="I17" s="200" t="s">
        <v>31</v>
      </c>
      <c r="J17" s="200" t="s">
        <v>47</v>
      </c>
      <c r="K17" s="200" t="s">
        <v>264</v>
      </c>
      <c r="M17" s="218">
        <v>0.4375</v>
      </c>
      <c r="N17" s="627"/>
      <c r="O17" s="628"/>
      <c r="P17" s="628"/>
      <c r="Q17" s="628"/>
      <c r="R17" s="628"/>
      <c r="S17" s="628"/>
      <c r="T17" s="628"/>
      <c r="U17" s="630"/>
      <c r="V17" s="481"/>
      <c r="W17" s="627"/>
      <c r="X17" s="628"/>
      <c r="Y17" s="628"/>
      <c r="Z17" s="628"/>
      <c r="AA17" s="628"/>
      <c r="AB17" s="628"/>
      <c r="AC17" s="628"/>
      <c r="AD17" s="630"/>
      <c r="AE17" s="366"/>
      <c r="AF17" s="709"/>
      <c r="AG17" s="709"/>
      <c r="AH17" s="709"/>
      <c r="AI17" s="709"/>
      <c r="AJ17" s="339"/>
      <c r="AK17" s="339"/>
      <c r="AL17" s="339"/>
      <c r="AM17" s="339"/>
      <c r="AN17" s="402"/>
      <c r="AO17" s="529"/>
      <c r="AP17" s="528"/>
      <c r="AQ17" s="528" t="s">
        <v>827</v>
      </c>
      <c r="AR17" s="528" t="s">
        <v>828</v>
      </c>
      <c r="AS17" s="609"/>
      <c r="AT17" s="609"/>
      <c r="AU17" s="609"/>
      <c r="AV17" s="609"/>
      <c r="AW17" s="402"/>
      <c r="AX17" s="608"/>
      <c r="AY17" s="609"/>
      <c r="AZ17" s="609"/>
      <c r="BA17" s="609"/>
      <c r="BB17" s="206"/>
      <c r="BC17" s="206"/>
      <c r="BD17" s="206"/>
      <c r="BE17" s="206"/>
      <c r="BF17" s="402"/>
      <c r="BG17" s="540"/>
      <c r="BH17" s="625"/>
      <c r="BI17" s="625" t="s">
        <v>829</v>
      </c>
      <c r="BJ17" s="625" t="s">
        <v>830</v>
      </c>
      <c r="BK17" s="395"/>
      <c r="BL17" s="621"/>
      <c r="BM17" s="621"/>
      <c r="BN17" s="469"/>
      <c r="BO17" s="207"/>
      <c r="BP17" s="652"/>
      <c r="BQ17" s="653"/>
      <c r="BR17" s="597"/>
      <c r="BS17" s="651"/>
      <c r="BT17" s="599"/>
      <c r="BU17" s="402"/>
      <c r="BV17" s="645"/>
      <c r="BW17" s="641"/>
      <c r="BX17" s="638" t="s">
        <v>831</v>
      </c>
      <c r="BY17" s="482" t="s">
        <v>802</v>
      </c>
    </row>
    <row r="18" spans="1:77" ht="28" customHeight="1">
      <c r="A18" s="200" t="s">
        <v>178</v>
      </c>
      <c r="B18" s="200">
        <v>4</v>
      </c>
      <c r="C18" s="200" t="s">
        <v>272</v>
      </c>
      <c r="D18" s="200">
        <v>1.5</v>
      </c>
      <c r="E18" s="200"/>
      <c r="F18" s="200">
        <v>63</v>
      </c>
      <c r="G18" s="200">
        <v>8</v>
      </c>
      <c r="H18" s="200" t="s">
        <v>273</v>
      </c>
      <c r="I18" s="200" t="s">
        <v>274</v>
      </c>
      <c r="J18" s="200" t="s">
        <v>47</v>
      </c>
      <c r="K18" s="200" t="s">
        <v>33</v>
      </c>
      <c r="M18" s="218">
        <v>0.44791666666666702</v>
      </c>
      <c r="N18" s="627"/>
      <c r="O18" s="628"/>
      <c r="P18" s="628"/>
      <c r="Q18" s="628"/>
      <c r="R18" s="628"/>
      <c r="S18" s="628"/>
      <c r="T18" s="628"/>
      <c r="U18" s="630"/>
      <c r="V18" s="481"/>
      <c r="W18" s="627"/>
      <c r="X18" s="628"/>
      <c r="Y18" s="628"/>
      <c r="Z18" s="628"/>
      <c r="AA18" s="628"/>
      <c r="AB18" s="628"/>
      <c r="AC18" s="628"/>
      <c r="AD18" s="630"/>
      <c r="AE18" s="366"/>
      <c r="AF18" s="709"/>
      <c r="AG18" s="709"/>
      <c r="AH18" s="709"/>
      <c r="AI18" s="709"/>
      <c r="AJ18" s="339"/>
      <c r="AK18" s="339"/>
      <c r="AL18" s="339"/>
      <c r="AM18" s="339"/>
      <c r="AN18" s="402"/>
      <c r="AO18" s="529"/>
      <c r="AP18" s="528"/>
      <c r="AQ18" s="528"/>
      <c r="AR18" s="528"/>
      <c r="AS18" s="609"/>
      <c r="AT18" s="609"/>
      <c r="AU18" s="609"/>
      <c r="AV18" s="609"/>
      <c r="AW18" s="402"/>
      <c r="AX18" s="608"/>
      <c r="AY18" s="609"/>
      <c r="AZ18" s="609"/>
      <c r="BA18" s="609"/>
      <c r="BB18" s="208"/>
      <c r="BC18" s="208"/>
      <c r="BD18" s="206"/>
      <c r="BE18" s="206"/>
      <c r="BF18" s="402"/>
      <c r="BG18" s="540"/>
      <c r="BH18" s="625"/>
      <c r="BI18" s="625"/>
      <c r="BJ18" s="625"/>
      <c r="BK18" s="395"/>
      <c r="BL18" s="621"/>
      <c r="BM18" s="621"/>
      <c r="BN18" s="469"/>
      <c r="BO18" s="207"/>
      <c r="BP18" s="450"/>
      <c r="BQ18" s="451"/>
      <c r="BR18" s="597"/>
      <c r="BS18" s="651"/>
      <c r="BT18" s="599"/>
      <c r="BU18" s="402"/>
      <c r="BV18" s="645" t="s">
        <v>832</v>
      </c>
      <c r="BW18" s="641"/>
      <c r="BX18" s="648"/>
      <c r="BY18" s="633" t="s">
        <v>833</v>
      </c>
    </row>
    <row r="19" spans="1:77" ht="28" customHeight="1">
      <c r="A19" s="200" t="s">
        <v>178</v>
      </c>
      <c r="B19" s="200">
        <v>4</v>
      </c>
      <c r="C19" s="200" t="s">
        <v>279</v>
      </c>
      <c r="D19" s="200"/>
      <c r="E19" s="200"/>
      <c r="F19" s="200">
        <v>63</v>
      </c>
      <c r="G19" s="200"/>
      <c r="H19" s="200" t="s">
        <v>49</v>
      </c>
      <c r="I19" s="200" t="s">
        <v>31</v>
      </c>
      <c r="J19" s="200" t="s">
        <v>47</v>
      </c>
      <c r="K19" s="200" t="s">
        <v>264</v>
      </c>
      <c r="M19" s="218">
        <v>0.45833333333333398</v>
      </c>
      <c r="N19" s="627"/>
      <c r="O19" s="628"/>
      <c r="P19" s="628"/>
      <c r="Q19" s="628"/>
      <c r="R19" s="628"/>
      <c r="S19" s="628"/>
      <c r="T19" s="628"/>
      <c r="U19" s="630"/>
      <c r="V19" s="481"/>
      <c r="W19" s="627"/>
      <c r="X19" s="628"/>
      <c r="Y19" s="628"/>
      <c r="Z19" s="628"/>
      <c r="AA19" s="628"/>
      <c r="AB19" s="628"/>
      <c r="AC19" s="628"/>
      <c r="AD19" s="630"/>
      <c r="AE19" s="366"/>
      <c r="AF19" s="708"/>
      <c r="AG19" s="339"/>
      <c r="AH19" s="709"/>
      <c r="AI19" s="709"/>
      <c r="AJ19" s="339"/>
      <c r="AK19" s="339"/>
      <c r="AL19" s="339"/>
      <c r="AM19" s="339"/>
      <c r="AN19" s="402"/>
      <c r="AO19" s="529"/>
      <c r="AP19" s="528"/>
      <c r="AQ19" s="528"/>
      <c r="AR19" s="528"/>
      <c r="AS19" s="609"/>
      <c r="AT19" s="609"/>
      <c r="AU19" s="609"/>
      <c r="AV19" s="609"/>
      <c r="AW19" s="402"/>
      <c r="AX19" s="608"/>
      <c r="AY19" s="609"/>
      <c r="AZ19" s="609"/>
      <c r="BA19" s="609"/>
      <c r="BB19" s="208"/>
      <c r="BC19" s="208"/>
      <c r="BD19" s="206"/>
      <c r="BE19" s="206"/>
      <c r="BF19" s="402"/>
      <c r="BG19" s="540"/>
      <c r="BH19" s="625"/>
      <c r="BI19" s="625"/>
      <c r="BJ19" s="625"/>
      <c r="BK19" s="620"/>
      <c r="BL19" s="621"/>
      <c r="BM19" s="621"/>
      <c r="BN19" s="516" t="s">
        <v>446</v>
      </c>
      <c r="BO19" s="207"/>
      <c r="BP19" s="654" t="s">
        <v>834</v>
      </c>
      <c r="BQ19" s="653" t="s">
        <v>835</v>
      </c>
      <c r="BR19" s="597"/>
      <c r="BS19" s="651"/>
      <c r="BT19" s="599"/>
      <c r="BU19" s="402"/>
      <c r="BV19" s="645"/>
      <c r="BW19" s="641"/>
      <c r="BX19" s="648"/>
      <c r="BY19" s="634"/>
    </row>
    <row r="20" spans="1:77" ht="28" customHeight="1">
      <c r="A20" s="200" t="s">
        <v>178</v>
      </c>
      <c r="B20" s="200">
        <v>6</v>
      </c>
      <c r="C20" s="200" t="s">
        <v>284</v>
      </c>
      <c r="D20" s="200"/>
      <c r="E20" s="200">
        <v>4</v>
      </c>
      <c r="F20" s="200">
        <v>59</v>
      </c>
      <c r="G20" s="200"/>
      <c r="H20" s="200" t="s">
        <v>180</v>
      </c>
      <c r="I20" s="200" t="s">
        <v>31</v>
      </c>
      <c r="J20" s="200" t="s">
        <v>47</v>
      </c>
      <c r="K20" s="200" t="s">
        <v>33</v>
      </c>
      <c r="M20" s="218">
        <v>0.46875</v>
      </c>
      <c r="N20" s="627"/>
      <c r="O20" s="628"/>
      <c r="P20" s="628"/>
      <c r="Q20" s="628"/>
      <c r="R20" s="628"/>
      <c r="S20" s="628"/>
      <c r="T20" s="628"/>
      <c r="U20" s="630"/>
      <c r="V20" s="481"/>
      <c r="W20" s="627"/>
      <c r="X20" s="628"/>
      <c r="Y20" s="628"/>
      <c r="Z20" s="628"/>
      <c r="AA20" s="628"/>
      <c r="AB20" s="628"/>
      <c r="AC20" s="628"/>
      <c r="AD20" s="630"/>
      <c r="AE20" s="366"/>
      <c r="AF20" s="708"/>
      <c r="AG20" s="339"/>
      <c r="AH20" s="339"/>
      <c r="AI20" s="339"/>
      <c r="AJ20" s="339"/>
      <c r="AK20" s="339"/>
      <c r="AL20" s="339"/>
      <c r="AM20" s="339"/>
      <c r="AN20" s="402"/>
      <c r="AO20" s="529"/>
      <c r="AP20" s="528"/>
      <c r="AQ20" s="528"/>
      <c r="AR20" s="528"/>
      <c r="AS20" s="609"/>
      <c r="AT20" s="609"/>
      <c r="AU20" s="609"/>
      <c r="AV20" s="609"/>
      <c r="AW20" s="402"/>
      <c r="AX20" s="608"/>
      <c r="AY20" s="609"/>
      <c r="AZ20" s="609"/>
      <c r="BA20" s="609"/>
      <c r="BB20" s="208"/>
      <c r="BC20" s="208"/>
      <c r="BD20" s="208"/>
      <c r="BE20" s="208"/>
      <c r="BF20" s="402"/>
      <c r="BG20" s="540"/>
      <c r="BH20" s="625"/>
      <c r="BI20" s="625"/>
      <c r="BJ20" s="625"/>
      <c r="BK20" s="620"/>
      <c r="BL20" s="621"/>
      <c r="BM20" s="621"/>
      <c r="BN20" s="516"/>
      <c r="BO20" s="207"/>
      <c r="BP20" s="654"/>
      <c r="BQ20" s="653"/>
      <c r="BR20" s="597"/>
      <c r="BS20" s="651"/>
      <c r="BT20" s="599"/>
      <c r="BU20" s="402"/>
      <c r="BV20" s="236" t="s">
        <v>824</v>
      </c>
      <c r="BW20" s="234" t="s">
        <v>802</v>
      </c>
      <c r="BX20" s="648"/>
      <c r="BY20" s="634"/>
    </row>
    <row r="21" spans="1:77" ht="28" customHeight="1">
      <c r="A21" s="200" t="s">
        <v>178</v>
      </c>
      <c r="B21" s="200">
        <v>6</v>
      </c>
      <c r="C21" s="200" t="s">
        <v>289</v>
      </c>
      <c r="D21" s="200">
        <v>1</v>
      </c>
      <c r="E21" s="200">
        <v>4</v>
      </c>
      <c r="F21" s="200">
        <v>59</v>
      </c>
      <c r="G21" s="200">
        <v>8</v>
      </c>
      <c r="H21" s="200" t="s">
        <v>242</v>
      </c>
      <c r="I21" s="200" t="s">
        <v>243</v>
      </c>
      <c r="J21" s="200" t="s">
        <v>47</v>
      </c>
      <c r="K21" s="200" t="s">
        <v>244</v>
      </c>
      <c r="M21" s="218">
        <v>0.47916666666666702</v>
      </c>
      <c r="N21" s="627"/>
      <c r="O21" s="628"/>
      <c r="P21" s="628"/>
      <c r="Q21" s="628"/>
      <c r="R21" s="628"/>
      <c r="S21" s="628"/>
      <c r="T21" s="628"/>
      <c r="U21" s="630"/>
      <c r="V21" s="481"/>
      <c r="W21" s="627"/>
      <c r="X21" s="628"/>
      <c r="Y21" s="628"/>
      <c r="Z21" s="628"/>
      <c r="AA21" s="628"/>
      <c r="AB21" s="628"/>
      <c r="AC21" s="628"/>
      <c r="AD21" s="630"/>
      <c r="AE21" s="366"/>
      <c r="AF21" s="708"/>
      <c r="AG21" s="339"/>
      <c r="AH21" s="339"/>
      <c r="AI21" s="339"/>
      <c r="AJ21" s="339"/>
      <c r="AK21" s="339"/>
      <c r="AL21" s="339"/>
      <c r="AM21" s="339"/>
      <c r="AN21" s="402"/>
      <c r="AO21" s="362" t="s">
        <v>349</v>
      </c>
      <c r="AP21" s="363" t="s">
        <v>350</v>
      </c>
      <c r="AQ21" s="528"/>
      <c r="AR21" s="528"/>
      <c r="AS21" s="609"/>
      <c r="AT21" s="609"/>
      <c r="AU21" s="609"/>
      <c r="AV21" s="609"/>
      <c r="AW21" s="402"/>
      <c r="AX21" s="608"/>
      <c r="AY21" s="609"/>
      <c r="AZ21" s="609"/>
      <c r="BA21" s="609"/>
      <c r="BB21" s="208"/>
      <c r="BC21" s="208"/>
      <c r="BD21" s="208"/>
      <c r="BE21" s="208"/>
      <c r="BF21" s="402"/>
      <c r="BG21" s="540"/>
      <c r="BH21" s="625"/>
      <c r="BI21" s="625"/>
      <c r="BJ21" s="625"/>
      <c r="BK21" s="620"/>
      <c r="BL21" s="395"/>
      <c r="BM21" s="395"/>
      <c r="BN21" s="469"/>
      <c r="BO21" s="207"/>
      <c r="BP21" s="654"/>
      <c r="BQ21" s="653"/>
      <c r="BR21" s="597"/>
      <c r="BS21" s="651"/>
      <c r="BT21" s="599"/>
      <c r="BU21" s="402"/>
      <c r="BV21" s="645" t="s">
        <v>836</v>
      </c>
      <c r="BW21" s="640" t="s">
        <v>837</v>
      </c>
      <c r="BX21" s="235" t="s">
        <v>802</v>
      </c>
      <c r="BY21" s="634"/>
    </row>
    <row r="22" spans="1:77" ht="28" customHeight="1">
      <c r="A22" s="200" t="s">
        <v>298</v>
      </c>
      <c r="B22" s="200">
        <v>1</v>
      </c>
      <c r="C22" s="200" t="s">
        <v>179</v>
      </c>
      <c r="D22" s="200"/>
      <c r="E22" s="200"/>
      <c r="F22" s="200">
        <v>32</v>
      </c>
      <c r="G22" s="200"/>
      <c r="H22" s="200" t="s">
        <v>180</v>
      </c>
      <c r="I22" s="200" t="s">
        <v>31</v>
      </c>
      <c r="J22" s="200" t="s">
        <v>47</v>
      </c>
      <c r="K22" s="200" t="s">
        <v>33</v>
      </c>
      <c r="M22" s="218">
        <v>0.48958333333333398</v>
      </c>
      <c r="N22" s="627"/>
      <c r="O22" s="628"/>
      <c r="P22" s="628"/>
      <c r="Q22" s="628"/>
      <c r="R22" s="628"/>
      <c r="S22" s="628"/>
      <c r="T22" s="628"/>
      <c r="U22" s="630"/>
      <c r="V22" s="481"/>
      <c r="W22" s="627"/>
      <c r="X22" s="628"/>
      <c r="Y22" s="628"/>
      <c r="Z22" s="628"/>
      <c r="AA22" s="628"/>
      <c r="AB22" s="628"/>
      <c r="AC22" s="628"/>
      <c r="AD22" s="630"/>
      <c r="AE22" s="366"/>
      <c r="AF22" s="708"/>
      <c r="AG22" s="339"/>
      <c r="AH22" s="339"/>
      <c r="AI22" s="339"/>
      <c r="AJ22" s="339"/>
      <c r="AK22" s="339"/>
      <c r="AL22" s="339"/>
      <c r="AM22" s="339"/>
      <c r="AN22" s="402"/>
      <c r="AO22" s="204"/>
      <c r="AP22" s="203"/>
      <c r="AQ22" s="528"/>
      <c r="AR22" s="528"/>
      <c r="AS22" s="609"/>
      <c r="AT22" s="609"/>
      <c r="AU22" s="609"/>
      <c r="AV22" s="609"/>
      <c r="AW22" s="402"/>
      <c r="AX22" s="608"/>
      <c r="AY22" s="609"/>
      <c r="AZ22" s="609"/>
      <c r="BA22" s="609"/>
      <c r="BB22" s="208"/>
      <c r="BC22" s="208"/>
      <c r="BD22" s="208"/>
      <c r="BE22" s="208"/>
      <c r="BF22" s="402"/>
      <c r="BG22" s="540"/>
      <c r="BH22" s="625"/>
      <c r="BI22" s="625"/>
      <c r="BJ22" s="625"/>
      <c r="BK22" s="620"/>
      <c r="BL22" s="395"/>
      <c r="BM22" s="395"/>
      <c r="BN22" s="469"/>
      <c r="BO22" s="207"/>
      <c r="BP22" s="654"/>
      <c r="BQ22" s="653"/>
      <c r="BR22" s="597"/>
      <c r="BS22" s="651"/>
      <c r="BT22" s="599"/>
      <c r="BU22" s="402"/>
      <c r="BV22" s="645"/>
      <c r="BW22" s="641"/>
      <c r="BX22" s="638" t="s">
        <v>838</v>
      </c>
      <c r="BY22" s="482" t="s">
        <v>802</v>
      </c>
    </row>
    <row r="23" spans="1:77" ht="28" customHeight="1">
      <c r="A23" s="200" t="s">
        <v>298</v>
      </c>
      <c r="B23" s="200">
        <v>1</v>
      </c>
      <c r="C23" s="200" t="s">
        <v>193</v>
      </c>
      <c r="D23" s="200"/>
      <c r="E23" s="200"/>
      <c r="F23" s="200">
        <v>32</v>
      </c>
      <c r="G23" s="200"/>
      <c r="H23" s="200" t="s">
        <v>194</v>
      </c>
      <c r="I23" s="200" t="s">
        <v>31</v>
      </c>
      <c r="J23" s="200" t="s">
        <v>47</v>
      </c>
      <c r="K23" s="200" t="s">
        <v>33</v>
      </c>
      <c r="M23" s="218">
        <v>0.5</v>
      </c>
      <c r="N23" s="627"/>
      <c r="O23" s="628"/>
      <c r="P23" s="628"/>
      <c r="Q23" s="628"/>
      <c r="R23" s="628"/>
      <c r="S23" s="628"/>
      <c r="T23" s="628"/>
      <c r="U23" s="630"/>
      <c r="V23" s="481"/>
      <c r="W23" s="627"/>
      <c r="X23" s="628"/>
      <c r="Y23" s="628"/>
      <c r="Z23" s="628"/>
      <c r="AA23" s="628"/>
      <c r="AB23" s="628"/>
      <c r="AC23" s="628"/>
      <c r="AD23" s="630"/>
      <c r="AE23" s="366"/>
      <c r="AF23" s="708"/>
      <c r="AG23" s="339"/>
      <c r="AH23" s="339"/>
      <c r="AI23" s="339"/>
      <c r="AJ23" s="339"/>
      <c r="AK23" s="339"/>
      <c r="AL23" s="339"/>
      <c r="AM23" s="339"/>
      <c r="AN23" s="402"/>
      <c r="AO23" s="215"/>
      <c r="AP23" s="215"/>
      <c r="AQ23" s="363" t="s">
        <v>357</v>
      </c>
      <c r="AR23" s="363" t="s">
        <v>358</v>
      </c>
      <c r="AS23" s="609"/>
      <c r="AT23" s="609"/>
      <c r="AU23" s="609"/>
      <c r="AV23" s="609"/>
      <c r="AW23" s="402"/>
      <c r="AX23" s="608"/>
      <c r="AY23" s="609"/>
      <c r="AZ23" s="609"/>
      <c r="BA23" s="609"/>
      <c r="BB23" s="208"/>
      <c r="BC23" s="208"/>
      <c r="BD23" s="208"/>
      <c r="BE23" s="208"/>
      <c r="BF23" s="402"/>
      <c r="BG23" s="435" t="s">
        <v>626</v>
      </c>
      <c r="BH23" s="417" t="s">
        <v>627</v>
      </c>
      <c r="BI23" s="625"/>
      <c r="BJ23" s="625"/>
      <c r="BK23" s="395"/>
      <c r="BL23" s="621" t="s">
        <v>839</v>
      </c>
      <c r="BM23" s="621" t="s">
        <v>823</v>
      </c>
      <c r="BN23" s="469"/>
      <c r="BO23" s="449"/>
      <c r="BP23" s="654"/>
      <c r="BQ23" s="653"/>
      <c r="BR23" s="597"/>
      <c r="BS23" s="651"/>
      <c r="BT23" s="599"/>
      <c r="BU23" s="402"/>
      <c r="BV23" s="645" t="s">
        <v>840</v>
      </c>
      <c r="BW23" s="641"/>
      <c r="BX23" s="648"/>
      <c r="BY23" s="633" t="s">
        <v>841</v>
      </c>
    </row>
    <row r="24" spans="1:77" ht="28" customHeight="1">
      <c r="A24" s="200" t="s">
        <v>298</v>
      </c>
      <c r="B24" s="200">
        <v>2</v>
      </c>
      <c r="C24" s="200" t="s">
        <v>29</v>
      </c>
      <c r="D24" s="200"/>
      <c r="E24" s="200"/>
      <c r="F24" s="200">
        <v>1</v>
      </c>
      <c r="G24" s="200"/>
      <c r="H24" s="200" t="s">
        <v>30</v>
      </c>
      <c r="I24" s="200" t="s">
        <v>31</v>
      </c>
      <c r="J24" s="200" t="s">
        <v>32</v>
      </c>
      <c r="K24" s="200" t="s">
        <v>33</v>
      </c>
      <c r="M24" s="218">
        <v>0.51041666666666696</v>
      </c>
      <c r="N24" s="627"/>
      <c r="O24" s="628"/>
      <c r="P24" s="628"/>
      <c r="Q24" s="628"/>
      <c r="R24" s="628"/>
      <c r="S24" s="628"/>
      <c r="T24" s="628"/>
      <c r="U24" s="630"/>
      <c r="V24" s="481"/>
      <c r="W24" s="627"/>
      <c r="X24" s="628"/>
      <c r="Y24" s="628"/>
      <c r="Z24" s="628"/>
      <c r="AA24" s="628"/>
      <c r="AB24" s="628"/>
      <c r="AC24" s="628"/>
      <c r="AD24" s="630"/>
      <c r="AE24" s="366"/>
      <c r="AF24" s="708"/>
      <c r="AG24" s="339"/>
      <c r="AH24" s="339"/>
      <c r="AI24" s="339"/>
      <c r="AJ24" s="339"/>
      <c r="AK24" s="339"/>
      <c r="AL24" s="339"/>
      <c r="AM24" s="339"/>
      <c r="AN24" s="402"/>
      <c r="AO24" s="215"/>
      <c r="AP24" s="215"/>
      <c r="AQ24" s="215"/>
      <c r="AR24" s="215"/>
      <c r="AS24" s="609"/>
      <c r="AT24" s="609"/>
      <c r="AU24" s="609"/>
      <c r="AV24" s="609"/>
      <c r="AW24" s="402"/>
      <c r="AX24" s="608"/>
      <c r="AY24" s="609"/>
      <c r="AZ24" s="609"/>
      <c r="BA24" s="609"/>
      <c r="BB24" s="361" t="s">
        <v>842</v>
      </c>
      <c r="BC24" s="361" t="s">
        <v>843</v>
      </c>
      <c r="BD24" s="208"/>
      <c r="BE24" s="208"/>
      <c r="BF24" s="402"/>
      <c r="BG24" s="268"/>
      <c r="BH24" s="269"/>
      <c r="BI24" s="625"/>
      <c r="BJ24" s="625"/>
      <c r="BK24" s="395"/>
      <c r="BL24" s="621"/>
      <c r="BM24" s="621"/>
      <c r="BN24" s="469"/>
      <c r="BO24" s="449"/>
      <c r="BP24" s="654"/>
      <c r="BQ24" s="653"/>
      <c r="BR24" s="597"/>
      <c r="BS24" s="651"/>
      <c r="BT24" s="599"/>
      <c r="BU24" s="402"/>
      <c r="BV24" s="645"/>
      <c r="BW24" s="641"/>
      <c r="BX24" s="648"/>
      <c r="BY24" s="634"/>
    </row>
    <row r="25" spans="1:77" ht="28" customHeight="1">
      <c r="A25" s="200" t="s">
        <v>298</v>
      </c>
      <c r="B25" s="200">
        <v>2</v>
      </c>
      <c r="C25" s="200" t="s">
        <v>205</v>
      </c>
      <c r="D25" s="200"/>
      <c r="E25" s="200"/>
      <c r="F25" s="200">
        <v>1</v>
      </c>
      <c r="G25" s="200"/>
      <c r="H25" s="200" t="s">
        <v>180</v>
      </c>
      <c r="I25" s="200" t="s">
        <v>31</v>
      </c>
      <c r="J25" s="200" t="s">
        <v>47</v>
      </c>
      <c r="K25" s="200" t="s">
        <v>33</v>
      </c>
      <c r="M25" s="218">
        <v>0.52083333333333404</v>
      </c>
      <c r="N25" s="627"/>
      <c r="O25" s="628"/>
      <c r="P25" s="628"/>
      <c r="Q25" s="628"/>
      <c r="R25" s="628"/>
      <c r="S25" s="628"/>
      <c r="T25" s="628"/>
      <c r="U25" s="630"/>
      <c r="V25" s="481"/>
      <c r="W25" s="627"/>
      <c r="X25" s="628"/>
      <c r="Y25" s="628"/>
      <c r="Z25" s="628"/>
      <c r="AA25" s="628"/>
      <c r="AB25" s="628"/>
      <c r="AC25" s="628"/>
      <c r="AD25" s="630"/>
      <c r="AE25" s="366"/>
      <c r="AF25" s="708"/>
      <c r="AG25" s="339"/>
      <c r="AH25" s="339"/>
      <c r="AI25" s="339"/>
      <c r="AJ25" s="339"/>
      <c r="AK25" s="339"/>
      <c r="AL25" s="339"/>
      <c r="AM25" s="339"/>
      <c r="AN25" s="402"/>
      <c r="AO25" s="608" t="s">
        <v>844</v>
      </c>
      <c r="AP25" s="609"/>
      <c r="AQ25" s="609"/>
      <c r="AR25" s="609"/>
      <c r="AS25" s="609"/>
      <c r="AT25" s="609"/>
      <c r="AU25" s="609"/>
      <c r="AV25" s="609"/>
      <c r="AW25" s="402"/>
      <c r="AX25" s="608"/>
      <c r="AY25" s="609"/>
      <c r="AZ25" s="609"/>
      <c r="BA25" s="609"/>
      <c r="BB25" s="520" t="s">
        <v>470</v>
      </c>
      <c r="BC25" s="520" t="s">
        <v>471</v>
      </c>
      <c r="BD25" s="203"/>
      <c r="BE25" s="203"/>
      <c r="BF25" s="402"/>
      <c r="BG25" s="413"/>
      <c r="BH25" s="202"/>
      <c r="BI25" s="414" t="s">
        <v>637</v>
      </c>
      <c r="BJ25" s="414" t="s">
        <v>638</v>
      </c>
      <c r="BK25" s="620"/>
      <c r="BL25" s="621"/>
      <c r="BM25" s="621"/>
      <c r="BN25" s="516" t="s">
        <v>446</v>
      </c>
      <c r="BO25" s="597" t="s">
        <v>845</v>
      </c>
      <c r="BP25" s="598"/>
      <c r="BQ25" s="598"/>
      <c r="BR25" s="597"/>
      <c r="BS25" s="651"/>
      <c r="BT25" s="599"/>
      <c r="BU25" s="402"/>
      <c r="BV25" s="646" t="s">
        <v>846</v>
      </c>
      <c r="BW25" s="642" t="s">
        <v>846</v>
      </c>
      <c r="BX25" s="648"/>
      <c r="BY25" s="634"/>
    </row>
    <row r="26" spans="1:77" ht="28" customHeight="1">
      <c r="A26" s="200" t="s">
        <v>298</v>
      </c>
      <c r="B26" s="200">
        <v>3</v>
      </c>
      <c r="C26" s="200" t="s">
        <v>217</v>
      </c>
      <c r="D26" s="200">
        <v>6</v>
      </c>
      <c r="E26" s="200">
        <v>6</v>
      </c>
      <c r="F26" s="200">
        <v>20</v>
      </c>
      <c r="G26" s="200">
        <v>3</v>
      </c>
      <c r="H26" s="200" t="s">
        <v>46</v>
      </c>
      <c r="I26" s="200" t="s">
        <v>31</v>
      </c>
      <c r="J26" s="200" t="s">
        <v>47</v>
      </c>
      <c r="K26" s="200" t="s">
        <v>33</v>
      </c>
      <c r="M26" s="218">
        <v>0.53125</v>
      </c>
      <c r="N26" s="627"/>
      <c r="O26" s="628"/>
      <c r="P26" s="628"/>
      <c r="Q26" s="628"/>
      <c r="R26" s="628"/>
      <c r="S26" s="628"/>
      <c r="T26" s="628"/>
      <c r="U26" s="630"/>
      <c r="V26" s="481"/>
      <c r="W26" s="627"/>
      <c r="X26" s="628"/>
      <c r="Y26" s="628"/>
      <c r="Z26" s="628"/>
      <c r="AA26" s="628"/>
      <c r="AB26" s="628"/>
      <c r="AC26" s="628"/>
      <c r="AD26" s="630"/>
      <c r="AE26" s="366"/>
      <c r="AF26" s="708"/>
      <c r="AG26" s="339"/>
      <c r="AH26" s="339"/>
      <c r="AI26" s="339"/>
      <c r="AJ26" s="339"/>
      <c r="AK26" s="339"/>
      <c r="AL26" s="339"/>
      <c r="AM26" s="339"/>
      <c r="AN26" s="402"/>
      <c r="AO26" s="608"/>
      <c r="AP26" s="609"/>
      <c r="AQ26" s="609"/>
      <c r="AR26" s="609"/>
      <c r="AS26" s="609"/>
      <c r="AT26" s="609"/>
      <c r="AU26" s="609"/>
      <c r="AV26" s="609"/>
      <c r="AW26" s="402"/>
      <c r="AX26" s="608"/>
      <c r="AY26" s="609"/>
      <c r="AZ26" s="609"/>
      <c r="BA26" s="609"/>
      <c r="BB26" s="520"/>
      <c r="BC26" s="520"/>
      <c r="BD26" s="361" t="s">
        <v>847</v>
      </c>
      <c r="BE26" s="361" t="s">
        <v>848</v>
      </c>
      <c r="BF26" s="402"/>
      <c r="BG26" s="413"/>
      <c r="BH26" s="202"/>
      <c r="BI26" s="202"/>
      <c r="BJ26" s="202"/>
      <c r="BK26" s="620"/>
      <c r="BL26" s="621"/>
      <c r="BM26" s="621"/>
      <c r="BN26" s="516"/>
      <c r="BO26" s="597"/>
      <c r="BP26" s="598"/>
      <c r="BQ26" s="598"/>
      <c r="BR26" s="597"/>
      <c r="BS26" s="651"/>
      <c r="BT26" s="599"/>
      <c r="BU26" s="402"/>
      <c r="BV26" s="646"/>
      <c r="BW26" s="643"/>
      <c r="BX26" s="635" t="s">
        <v>802</v>
      </c>
      <c r="BY26" s="634"/>
    </row>
    <row r="27" spans="1:77" ht="28" customHeight="1">
      <c r="A27" s="200" t="s">
        <v>298</v>
      </c>
      <c r="B27" s="200">
        <v>3</v>
      </c>
      <c r="C27" s="200" t="s">
        <v>228</v>
      </c>
      <c r="D27" s="200">
        <v>4</v>
      </c>
      <c r="E27" s="200"/>
      <c r="F27" s="200">
        <v>20</v>
      </c>
      <c r="G27" s="200">
        <v>3</v>
      </c>
      <c r="H27" s="200" t="s">
        <v>180</v>
      </c>
      <c r="I27" s="200" t="s">
        <v>31</v>
      </c>
      <c r="J27" s="200" t="s">
        <v>47</v>
      </c>
      <c r="K27" s="200" t="s">
        <v>33</v>
      </c>
      <c r="M27" s="218">
        <v>0.54166666666666696</v>
      </c>
      <c r="N27" s="627"/>
      <c r="O27" s="628"/>
      <c r="P27" s="628"/>
      <c r="Q27" s="628"/>
      <c r="R27" s="628"/>
      <c r="S27" s="628"/>
      <c r="T27" s="628"/>
      <c r="U27" s="630"/>
      <c r="V27" s="481"/>
      <c r="W27" s="627"/>
      <c r="X27" s="628"/>
      <c r="Y27" s="628"/>
      <c r="Z27" s="628"/>
      <c r="AA27" s="628"/>
      <c r="AB27" s="628"/>
      <c r="AC27" s="628"/>
      <c r="AD27" s="630"/>
      <c r="AE27" s="366"/>
      <c r="AF27" s="708"/>
      <c r="AG27" s="339"/>
      <c r="AH27" s="339"/>
      <c r="AI27" s="339"/>
      <c r="AJ27" s="588" t="s">
        <v>640</v>
      </c>
      <c r="AK27" s="588" t="s">
        <v>641</v>
      </c>
      <c r="AL27" s="339"/>
      <c r="AM27" s="339"/>
      <c r="AN27" s="402"/>
      <c r="AO27" s="608"/>
      <c r="AP27" s="609"/>
      <c r="AQ27" s="609"/>
      <c r="AR27" s="609"/>
      <c r="AS27" s="609"/>
      <c r="AT27" s="609"/>
      <c r="AU27" s="609"/>
      <c r="AV27" s="609"/>
      <c r="AW27" s="402"/>
      <c r="AX27" s="608"/>
      <c r="AY27" s="609"/>
      <c r="AZ27" s="609"/>
      <c r="BA27" s="609"/>
      <c r="BB27" s="520"/>
      <c r="BC27" s="520"/>
      <c r="BD27" s="520" t="s">
        <v>477</v>
      </c>
      <c r="BE27" s="520" t="s">
        <v>478</v>
      </c>
      <c r="BF27" s="402"/>
      <c r="BG27" s="413"/>
      <c r="BH27" s="202"/>
      <c r="BI27" s="202"/>
      <c r="BJ27" s="202"/>
      <c r="BK27" s="620"/>
      <c r="BL27" s="395"/>
      <c r="BM27" s="395"/>
      <c r="BN27" s="469"/>
      <c r="BO27" s="597"/>
      <c r="BP27" s="598"/>
      <c r="BQ27" s="598"/>
      <c r="BR27" s="597"/>
      <c r="BS27" s="651"/>
      <c r="BT27" s="599"/>
      <c r="BU27" s="402"/>
      <c r="BV27" s="646"/>
      <c r="BW27" s="643"/>
      <c r="BX27" s="636"/>
      <c r="BY27" s="639" t="s">
        <v>849</v>
      </c>
    </row>
    <row r="28" spans="1:77" ht="28" customHeight="1">
      <c r="A28" s="200" t="s">
        <v>298</v>
      </c>
      <c r="B28" s="200">
        <v>4</v>
      </c>
      <c r="C28" s="200" t="s">
        <v>245</v>
      </c>
      <c r="D28" s="200"/>
      <c r="E28" s="200"/>
      <c r="F28" s="200">
        <v>22</v>
      </c>
      <c r="G28" s="200"/>
      <c r="H28" s="200" t="s">
        <v>46</v>
      </c>
      <c r="I28" s="200" t="s">
        <v>31</v>
      </c>
      <c r="J28" s="200" t="s">
        <v>47</v>
      </c>
      <c r="K28" s="200" t="s">
        <v>33</v>
      </c>
      <c r="M28" s="218">
        <v>0.55208333333333404</v>
      </c>
      <c r="N28" s="627"/>
      <c r="O28" s="628"/>
      <c r="P28" s="628"/>
      <c r="Q28" s="628"/>
      <c r="R28" s="628"/>
      <c r="S28" s="628"/>
      <c r="T28" s="628"/>
      <c r="U28" s="630"/>
      <c r="V28" s="481"/>
      <c r="W28" s="627"/>
      <c r="X28" s="628"/>
      <c r="Y28" s="628"/>
      <c r="Z28" s="628"/>
      <c r="AA28" s="628"/>
      <c r="AB28" s="628"/>
      <c r="AC28" s="628"/>
      <c r="AD28" s="630"/>
      <c r="AE28" s="366"/>
      <c r="AF28" s="708"/>
      <c r="AG28" s="339"/>
      <c r="AH28" s="339"/>
      <c r="AI28" s="339"/>
      <c r="AJ28" s="709"/>
      <c r="AK28" s="709"/>
      <c r="AL28" s="588" t="s">
        <v>1517</v>
      </c>
      <c r="AM28" s="588" t="s">
        <v>644</v>
      </c>
      <c r="AN28" s="402"/>
      <c r="AO28" s="608"/>
      <c r="AP28" s="609"/>
      <c r="AQ28" s="609"/>
      <c r="AR28" s="609"/>
      <c r="AS28" s="609"/>
      <c r="AT28" s="609"/>
      <c r="AU28" s="609"/>
      <c r="AV28" s="609"/>
      <c r="AW28" s="402"/>
      <c r="AX28" s="608"/>
      <c r="AY28" s="609"/>
      <c r="AZ28" s="609"/>
      <c r="BA28" s="609"/>
      <c r="BB28" s="520"/>
      <c r="BC28" s="520"/>
      <c r="BD28" s="520"/>
      <c r="BE28" s="520"/>
      <c r="BF28" s="402"/>
      <c r="BG28" s="413"/>
      <c r="BH28" s="202"/>
      <c r="BI28" s="202"/>
      <c r="BJ28" s="202"/>
      <c r="BK28" s="620"/>
      <c r="BL28" s="395"/>
      <c r="BM28" s="395"/>
      <c r="BN28" s="469"/>
      <c r="BO28" s="597"/>
      <c r="BP28" s="598"/>
      <c r="BQ28" s="598"/>
      <c r="BR28" s="597"/>
      <c r="BS28" s="651"/>
      <c r="BT28" s="599"/>
      <c r="BU28" s="402"/>
      <c r="BV28" s="646"/>
      <c r="BW28" s="643"/>
      <c r="BX28" s="636"/>
      <c r="BY28" s="639"/>
    </row>
    <row r="29" spans="1:77" ht="28" customHeight="1">
      <c r="A29" s="200" t="s">
        <v>298</v>
      </c>
      <c r="B29" s="200">
        <v>4</v>
      </c>
      <c r="C29" s="200" t="s">
        <v>272</v>
      </c>
      <c r="D29" s="200"/>
      <c r="E29" s="200"/>
      <c r="F29" s="200">
        <v>22</v>
      </c>
      <c r="G29" s="200"/>
      <c r="H29" s="200" t="s">
        <v>273</v>
      </c>
      <c r="I29" s="200" t="s">
        <v>274</v>
      </c>
      <c r="J29" s="200" t="s">
        <v>47</v>
      </c>
      <c r="K29" s="200" t="s">
        <v>33</v>
      </c>
      <c r="M29" s="218">
        <v>0.5625</v>
      </c>
      <c r="N29" s="627"/>
      <c r="O29" s="628"/>
      <c r="P29" s="628"/>
      <c r="Q29" s="628"/>
      <c r="R29" s="537" t="s">
        <v>347</v>
      </c>
      <c r="S29" s="537" t="s">
        <v>348</v>
      </c>
      <c r="T29" s="239" t="s">
        <v>850</v>
      </c>
      <c r="U29" s="408" t="s">
        <v>851</v>
      </c>
      <c r="V29" s="321"/>
      <c r="W29" s="627"/>
      <c r="X29" s="628"/>
      <c r="Y29" s="628"/>
      <c r="Z29" s="628"/>
      <c r="AA29" s="570" t="s">
        <v>852</v>
      </c>
      <c r="AB29" s="570" t="s">
        <v>853</v>
      </c>
      <c r="AC29" s="203"/>
      <c r="AD29" s="205"/>
      <c r="AE29" s="405"/>
      <c r="AF29" s="708"/>
      <c r="AG29" s="339"/>
      <c r="AH29" s="339"/>
      <c r="AI29" s="339"/>
      <c r="AJ29" s="709"/>
      <c r="AK29" s="709"/>
      <c r="AL29" s="709"/>
      <c r="AM29" s="709"/>
      <c r="AN29" s="340"/>
      <c r="AO29" s="608"/>
      <c r="AP29" s="609"/>
      <c r="AQ29" s="609"/>
      <c r="AR29" s="609"/>
      <c r="AS29" s="518" t="s">
        <v>365</v>
      </c>
      <c r="AT29" s="518" t="s">
        <v>366</v>
      </c>
      <c r="AU29" s="203"/>
      <c r="AV29" s="205"/>
      <c r="AW29" s="340"/>
      <c r="AX29" s="632" t="s">
        <v>854</v>
      </c>
      <c r="AY29" s="632"/>
      <c r="AZ29" s="632"/>
      <c r="BA29" s="525"/>
      <c r="BB29" s="239"/>
      <c r="BC29" s="363"/>
      <c r="BD29" s="520"/>
      <c r="BE29" s="520"/>
      <c r="BF29" s="340"/>
      <c r="BG29" s="413"/>
      <c r="BH29" s="202"/>
      <c r="BI29" s="202"/>
      <c r="BJ29" s="202"/>
      <c r="BK29" s="458"/>
      <c r="BL29" s="618" t="s">
        <v>839</v>
      </c>
      <c r="BM29" s="618" t="s">
        <v>823</v>
      </c>
      <c r="BN29" s="302"/>
      <c r="BO29" s="597"/>
      <c r="BP29" s="598"/>
      <c r="BQ29" s="598"/>
      <c r="BR29" s="597"/>
      <c r="BS29" s="651"/>
      <c r="BT29" s="599"/>
      <c r="BU29" s="340"/>
      <c r="BV29" s="645" t="s">
        <v>836</v>
      </c>
      <c r="BW29" s="643"/>
      <c r="BX29" s="636"/>
      <c r="BY29" s="633" t="s">
        <v>855</v>
      </c>
    </row>
    <row r="30" spans="1:77" ht="28" customHeight="1">
      <c r="A30" s="200" t="s">
        <v>298</v>
      </c>
      <c r="B30" s="200">
        <v>5</v>
      </c>
      <c r="C30" s="200" t="s">
        <v>241</v>
      </c>
      <c r="D30" s="200"/>
      <c r="E30" s="200"/>
      <c r="F30" s="200">
        <v>1</v>
      </c>
      <c r="G30" s="200"/>
      <c r="H30" s="200" t="s">
        <v>242</v>
      </c>
      <c r="I30" s="200" t="s">
        <v>243</v>
      </c>
      <c r="J30" s="200" t="s">
        <v>47</v>
      </c>
      <c r="K30" s="200" t="s">
        <v>244</v>
      </c>
      <c r="M30" s="218">
        <v>0.57291666666666696</v>
      </c>
      <c r="N30" s="627"/>
      <c r="O30" s="628"/>
      <c r="P30" s="628"/>
      <c r="Q30" s="628"/>
      <c r="R30" s="537"/>
      <c r="S30" s="537"/>
      <c r="T30" s="406" t="s">
        <v>856</v>
      </c>
      <c r="U30" s="409" t="s">
        <v>496</v>
      </c>
      <c r="V30" s="306"/>
      <c r="W30" s="627"/>
      <c r="X30" s="628"/>
      <c r="Y30" s="628"/>
      <c r="Z30" s="628"/>
      <c r="AA30" s="570"/>
      <c r="AB30" s="570"/>
      <c r="AC30" s="406" t="s">
        <v>857</v>
      </c>
      <c r="AD30" s="409" t="s">
        <v>338</v>
      </c>
      <c r="AE30" s="347"/>
      <c r="AF30" s="708"/>
      <c r="AG30" s="339"/>
      <c r="AH30" s="339"/>
      <c r="AI30" s="339"/>
      <c r="AJ30" s="709"/>
      <c r="AK30" s="709"/>
      <c r="AL30" s="709"/>
      <c r="AM30" s="709"/>
      <c r="AN30" s="390"/>
      <c r="AO30" s="608"/>
      <c r="AP30" s="609"/>
      <c r="AQ30" s="609"/>
      <c r="AR30" s="609"/>
      <c r="AS30" s="518"/>
      <c r="AT30" s="518"/>
      <c r="AU30" s="361" t="s">
        <v>858</v>
      </c>
      <c r="AV30" s="361" t="s">
        <v>340</v>
      </c>
      <c r="AW30" s="390"/>
      <c r="AX30" s="237"/>
      <c r="AY30" s="238"/>
      <c r="AZ30" s="238"/>
      <c r="BA30" s="225"/>
      <c r="BB30" s="208"/>
      <c r="BC30" s="208"/>
      <c r="BD30" s="520"/>
      <c r="BE30" s="520"/>
      <c r="BF30" s="390"/>
      <c r="BG30" s="413"/>
      <c r="BH30" s="202"/>
      <c r="BI30" s="202"/>
      <c r="BJ30" s="202"/>
      <c r="BK30" s="617"/>
      <c r="BL30" s="618"/>
      <c r="BM30" s="618"/>
      <c r="BN30" s="390"/>
      <c r="BO30" s="597"/>
      <c r="BP30" s="598"/>
      <c r="BQ30" s="598"/>
      <c r="BR30" s="597"/>
      <c r="BS30" s="651"/>
      <c r="BT30" s="599"/>
      <c r="BU30" s="390"/>
      <c r="BV30" s="645"/>
      <c r="BW30" s="643"/>
      <c r="BX30" s="636"/>
      <c r="BY30" s="634"/>
    </row>
    <row r="31" spans="1:77" ht="28" customHeight="1">
      <c r="A31" s="200" t="s">
        <v>298</v>
      </c>
      <c r="B31" s="200">
        <v>5</v>
      </c>
      <c r="C31" s="200" t="s">
        <v>246</v>
      </c>
      <c r="D31" s="200"/>
      <c r="E31" s="200"/>
      <c r="F31" s="200">
        <v>1</v>
      </c>
      <c r="G31" s="200"/>
      <c r="H31" s="200" t="s">
        <v>247</v>
      </c>
      <c r="I31" s="200" t="s">
        <v>31</v>
      </c>
      <c r="J31" s="200" t="s">
        <v>47</v>
      </c>
      <c r="K31" s="200" t="s">
        <v>33</v>
      </c>
      <c r="M31" s="218">
        <v>0.58333333333333404</v>
      </c>
      <c r="N31" s="627"/>
      <c r="O31" s="628"/>
      <c r="P31" s="628"/>
      <c r="Q31" s="628"/>
      <c r="R31" s="537"/>
      <c r="S31" s="537"/>
      <c r="T31" s="537" t="s">
        <v>351</v>
      </c>
      <c r="U31" s="538" t="s">
        <v>733</v>
      </c>
      <c r="V31" s="480"/>
      <c r="W31" s="627"/>
      <c r="X31" s="628"/>
      <c r="Y31" s="628"/>
      <c r="Z31" s="628"/>
      <c r="AA31" s="570"/>
      <c r="AB31" s="570"/>
      <c r="AC31" s="570" t="s">
        <v>859</v>
      </c>
      <c r="AD31" s="587" t="s">
        <v>860</v>
      </c>
      <c r="AE31" s="271"/>
      <c r="AF31" s="708"/>
      <c r="AG31" s="339"/>
      <c r="AH31" s="339"/>
      <c r="AI31" s="339"/>
      <c r="AJ31" s="709"/>
      <c r="AK31" s="709"/>
      <c r="AL31" s="709"/>
      <c r="AM31" s="709"/>
      <c r="AN31" s="330"/>
      <c r="AO31" s="608"/>
      <c r="AP31" s="609"/>
      <c r="AQ31" s="609"/>
      <c r="AR31" s="609"/>
      <c r="AS31" s="518"/>
      <c r="AT31" s="518"/>
      <c r="AU31" s="518" t="s">
        <v>369</v>
      </c>
      <c r="AV31" s="518" t="s">
        <v>370</v>
      </c>
      <c r="AW31" s="330"/>
      <c r="AX31" s="237"/>
      <c r="AY31" s="238"/>
      <c r="AZ31" s="238"/>
      <c r="BA31" s="239"/>
      <c r="BB31" s="609" t="s">
        <v>861</v>
      </c>
      <c r="BC31" s="609"/>
      <c r="BD31" s="609"/>
      <c r="BE31" s="609"/>
      <c r="BF31" s="330"/>
      <c r="BG31" s="413"/>
      <c r="BH31" s="202"/>
      <c r="BI31" s="202"/>
      <c r="BJ31" s="202"/>
      <c r="BK31" s="617"/>
      <c r="BL31" s="618"/>
      <c r="BM31" s="618"/>
      <c r="BN31" s="516" t="s">
        <v>446</v>
      </c>
      <c r="BO31" s="597"/>
      <c r="BP31" s="598"/>
      <c r="BQ31" s="598"/>
      <c r="BR31" s="597"/>
      <c r="BS31" s="651"/>
      <c r="BT31" s="599"/>
      <c r="BU31" s="330"/>
      <c r="BV31" s="645" t="s">
        <v>840</v>
      </c>
      <c r="BW31" s="644"/>
      <c r="BX31" s="636"/>
      <c r="BY31" s="634"/>
    </row>
    <row r="32" spans="1:77" ht="28" customHeight="1">
      <c r="A32" s="200" t="s">
        <v>298</v>
      </c>
      <c r="B32" s="200">
        <v>6</v>
      </c>
      <c r="C32" s="200" t="s">
        <v>253</v>
      </c>
      <c r="D32" s="200">
        <v>2</v>
      </c>
      <c r="E32" s="200">
        <v>9.5</v>
      </c>
      <c r="F32" s="200">
        <v>32</v>
      </c>
      <c r="G32" s="200">
        <v>4</v>
      </c>
      <c r="H32" s="200" t="s">
        <v>242</v>
      </c>
      <c r="I32" s="200" t="s">
        <v>243</v>
      </c>
      <c r="J32" s="200" t="s">
        <v>47</v>
      </c>
      <c r="K32" s="200" t="s">
        <v>244</v>
      </c>
      <c r="M32" s="218">
        <v>0.59375</v>
      </c>
      <c r="N32" s="627"/>
      <c r="O32" s="628"/>
      <c r="P32" s="628"/>
      <c r="Q32" s="628"/>
      <c r="R32" s="537"/>
      <c r="S32" s="537"/>
      <c r="T32" s="537"/>
      <c r="U32" s="538"/>
      <c r="V32" s="480"/>
      <c r="W32" s="627"/>
      <c r="X32" s="628"/>
      <c r="Y32" s="628"/>
      <c r="Z32" s="628"/>
      <c r="AA32" s="570"/>
      <c r="AB32" s="570"/>
      <c r="AC32" s="570"/>
      <c r="AD32" s="587"/>
      <c r="AE32" s="271"/>
      <c r="AF32" s="708"/>
      <c r="AG32" s="339"/>
      <c r="AH32" s="339"/>
      <c r="AI32" s="339"/>
      <c r="AJ32" s="709"/>
      <c r="AK32" s="709"/>
      <c r="AL32" s="709"/>
      <c r="AM32" s="709"/>
      <c r="AN32" s="330"/>
      <c r="AO32" s="608"/>
      <c r="AP32" s="609"/>
      <c r="AQ32" s="609"/>
      <c r="AR32" s="609"/>
      <c r="AS32" s="518"/>
      <c r="AT32" s="518"/>
      <c r="AU32" s="518"/>
      <c r="AV32" s="518"/>
      <c r="AW32" s="330"/>
      <c r="AX32" s="237"/>
      <c r="AY32" s="238"/>
      <c r="AZ32" s="238"/>
      <c r="BA32" s="239"/>
      <c r="BB32" s="609"/>
      <c r="BC32" s="609"/>
      <c r="BD32" s="609"/>
      <c r="BE32" s="609"/>
      <c r="BF32" s="330"/>
      <c r="BG32" s="413"/>
      <c r="BH32" s="202"/>
      <c r="BI32" s="202"/>
      <c r="BJ32" s="202"/>
      <c r="BK32" s="617"/>
      <c r="BL32" s="618"/>
      <c r="BM32" s="618"/>
      <c r="BN32" s="516"/>
      <c r="BO32" s="597"/>
      <c r="BP32" s="598"/>
      <c r="BQ32" s="598"/>
      <c r="BR32" s="597"/>
      <c r="BS32" s="651"/>
      <c r="BT32" s="599"/>
      <c r="BU32" s="330"/>
      <c r="BV32" s="645"/>
      <c r="BW32" s="640" t="s">
        <v>862</v>
      </c>
      <c r="BX32" s="637"/>
      <c r="BY32" s="634"/>
    </row>
    <row r="33" spans="1:77" ht="28" customHeight="1">
      <c r="A33" s="200" t="s">
        <v>298</v>
      </c>
      <c r="B33" s="200">
        <v>6</v>
      </c>
      <c r="C33" s="200" t="s">
        <v>279</v>
      </c>
      <c r="D33" s="200">
        <v>2</v>
      </c>
      <c r="E33" s="200">
        <v>9.5</v>
      </c>
      <c r="F33" s="200">
        <v>32</v>
      </c>
      <c r="G33" s="200">
        <v>4</v>
      </c>
      <c r="H33" s="200" t="s">
        <v>49</v>
      </c>
      <c r="I33" s="200" t="s">
        <v>31</v>
      </c>
      <c r="J33" s="200" t="s">
        <v>47</v>
      </c>
      <c r="K33" s="200" t="s">
        <v>264</v>
      </c>
      <c r="M33" s="218">
        <v>0.60416666666666696</v>
      </c>
      <c r="N33" s="603" t="s">
        <v>863</v>
      </c>
      <c r="O33" s="629"/>
      <c r="P33" s="629"/>
      <c r="Q33" s="629"/>
      <c r="R33" s="537"/>
      <c r="S33" s="537"/>
      <c r="T33" s="537"/>
      <c r="U33" s="538"/>
      <c r="V33" s="480"/>
      <c r="W33" s="603" t="s">
        <v>863</v>
      </c>
      <c r="X33" s="629"/>
      <c r="Y33" s="629"/>
      <c r="Z33" s="629"/>
      <c r="AA33" s="570"/>
      <c r="AB33" s="570"/>
      <c r="AC33" s="570"/>
      <c r="AD33" s="587"/>
      <c r="AE33" s="271"/>
      <c r="AF33" s="708"/>
      <c r="AG33" s="339"/>
      <c r="AH33" s="339"/>
      <c r="AI33" s="339"/>
      <c r="AJ33" s="709"/>
      <c r="AK33" s="709"/>
      <c r="AL33" s="709"/>
      <c r="AM33" s="709"/>
      <c r="AN33" s="330"/>
      <c r="AO33" s="608"/>
      <c r="AP33" s="609"/>
      <c r="AQ33" s="609"/>
      <c r="AR33" s="609"/>
      <c r="AS33" s="518"/>
      <c r="AT33" s="518"/>
      <c r="AU33" s="518"/>
      <c r="AV33" s="518"/>
      <c r="AW33" s="330"/>
      <c r="AX33" s="237"/>
      <c r="AY33" s="238"/>
      <c r="AZ33" s="238"/>
      <c r="BA33" s="239"/>
      <c r="BB33" s="609"/>
      <c r="BC33" s="609"/>
      <c r="BD33" s="609"/>
      <c r="BE33" s="609"/>
      <c r="BF33" s="330"/>
      <c r="BG33" s="413"/>
      <c r="BH33" s="202"/>
      <c r="BI33" s="202"/>
      <c r="BJ33" s="202"/>
      <c r="BK33" s="617"/>
      <c r="BL33" s="458"/>
      <c r="BM33" s="458"/>
      <c r="BN33" s="469"/>
      <c r="BO33" s="597"/>
      <c r="BP33" s="598"/>
      <c r="BQ33" s="598"/>
      <c r="BR33" s="597"/>
      <c r="BS33" s="651"/>
      <c r="BT33" s="599"/>
      <c r="BU33" s="330"/>
      <c r="BV33" s="236" t="s">
        <v>824</v>
      </c>
      <c r="BW33" s="641"/>
      <c r="BX33" s="638" t="s">
        <v>864</v>
      </c>
      <c r="BY33" s="482" t="s">
        <v>802</v>
      </c>
    </row>
    <row r="34" spans="1:77" ht="28" customHeight="1">
      <c r="A34" s="200" t="s">
        <v>298</v>
      </c>
      <c r="B34" s="200">
        <v>7</v>
      </c>
      <c r="C34" s="200" t="s">
        <v>262</v>
      </c>
      <c r="D34" s="200"/>
      <c r="E34" s="200">
        <v>5</v>
      </c>
      <c r="F34" s="200">
        <v>25</v>
      </c>
      <c r="G34" s="200"/>
      <c r="H34" s="200" t="s">
        <v>180</v>
      </c>
      <c r="I34" s="200" t="s">
        <v>31</v>
      </c>
      <c r="J34" s="200" t="s">
        <v>47</v>
      </c>
      <c r="K34" s="200" t="s">
        <v>33</v>
      </c>
      <c r="M34" s="218">
        <v>0.61458333333333404</v>
      </c>
      <c r="N34" s="270"/>
      <c r="O34" s="365"/>
      <c r="P34" s="365"/>
      <c r="Q34" s="365"/>
      <c r="R34" s="537"/>
      <c r="S34" s="537"/>
      <c r="T34" s="537"/>
      <c r="U34" s="538"/>
      <c r="V34" s="480"/>
      <c r="W34" s="229"/>
      <c r="X34" s="225"/>
      <c r="Y34" s="225"/>
      <c r="Z34" s="225"/>
      <c r="AA34" s="570"/>
      <c r="AB34" s="570"/>
      <c r="AC34" s="570"/>
      <c r="AD34" s="587"/>
      <c r="AE34" s="271"/>
      <c r="AF34" s="708"/>
      <c r="AG34" s="339"/>
      <c r="AH34" s="339"/>
      <c r="AI34" s="339"/>
      <c r="AJ34" s="709"/>
      <c r="AK34" s="709"/>
      <c r="AL34" s="709"/>
      <c r="AM34" s="709"/>
      <c r="AN34" s="330"/>
      <c r="AO34" s="608"/>
      <c r="AP34" s="609"/>
      <c r="AQ34" s="609"/>
      <c r="AR34" s="609"/>
      <c r="AS34" s="518"/>
      <c r="AT34" s="518"/>
      <c r="AU34" s="518"/>
      <c r="AV34" s="518"/>
      <c r="AW34" s="330"/>
      <c r="AX34" s="237"/>
      <c r="AY34" s="238"/>
      <c r="AZ34" s="238"/>
      <c r="BA34" s="239"/>
      <c r="BB34" s="609"/>
      <c r="BC34" s="609"/>
      <c r="BD34" s="609"/>
      <c r="BE34" s="609"/>
      <c r="BF34" s="330"/>
      <c r="BG34" s="413"/>
      <c r="BH34" s="202"/>
      <c r="BI34" s="202"/>
      <c r="BJ34" s="202"/>
      <c r="BK34" s="617"/>
      <c r="BL34" s="618" t="s">
        <v>839</v>
      </c>
      <c r="BM34" s="619" t="s">
        <v>823</v>
      </c>
      <c r="BN34" s="469"/>
      <c r="BO34" s="597"/>
      <c r="BP34" s="598"/>
      <c r="BQ34" s="598"/>
      <c r="BR34" s="597"/>
      <c r="BS34" s="651"/>
      <c r="BT34" s="599"/>
      <c r="BU34" s="330"/>
      <c r="BV34" s="645" t="s">
        <v>865</v>
      </c>
      <c r="BW34" s="641"/>
      <c r="BX34" s="638"/>
      <c r="BY34" s="633" t="s">
        <v>866</v>
      </c>
    </row>
    <row r="35" spans="1:77" ht="28" customHeight="1">
      <c r="A35" s="200" t="s">
        <v>298</v>
      </c>
      <c r="B35" s="200">
        <v>7</v>
      </c>
      <c r="C35" s="200" t="s">
        <v>263</v>
      </c>
      <c r="D35" s="200">
        <v>2</v>
      </c>
      <c r="E35" s="200">
        <v>5</v>
      </c>
      <c r="F35" s="200">
        <v>25</v>
      </c>
      <c r="G35" s="200">
        <v>3</v>
      </c>
      <c r="H35" s="200" t="s">
        <v>49</v>
      </c>
      <c r="I35" s="200" t="s">
        <v>31</v>
      </c>
      <c r="J35" s="200" t="s">
        <v>47</v>
      </c>
      <c r="K35" s="200" t="s">
        <v>264</v>
      </c>
      <c r="M35" s="218">
        <v>0.625000000000001</v>
      </c>
      <c r="N35" s="204"/>
      <c r="O35" s="203"/>
      <c r="P35" s="203"/>
      <c r="Q35" s="203"/>
      <c r="R35" s="239" t="s">
        <v>539</v>
      </c>
      <c r="S35" s="239" t="s">
        <v>364</v>
      </c>
      <c r="T35" s="537"/>
      <c r="U35" s="538"/>
      <c r="V35" s="480"/>
      <c r="W35" s="229"/>
      <c r="X35" s="225"/>
      <c r="Y35" s="225"/>
      <c r="Z35" s="225"/>
      <c r="AA35" s="239" t="s">
        <v>156</v>
      </c>
      <c r="AB35" s="239" t="s">
        <v>157</v>
      </c>
      <c r="AC35" s="570"/>
      <c r="AD35" s="587"/>
      <c r="AE35" s="271"/>
      <c r="AF35" s="708"/>
      <c r="AG35" s="339"/>
      <c r="AH35" s="339"/>
      <c r="AI35" s="339"/>
      <c r="AJ35" s="709"/>
      <c r="AK35" s="709"/>
      <c r="AL35" s="709"/>
      <c r="AM35" s="709"/>
      <c r="AN35" s="330"/>
      <c r="AO35" s="608"/>
      <c r="AP35" s="609"/>
      <c r="AQ35" s="609"/>
      <c r="AR35" s="609"/>
      <c r="AS35" s="203"/>
      <c r="AT35" s="203"/>
      <c r="AU35" s="518"/>
      <c r="AV35" s="518"/>
      <c r="AW35" s="330"/>
      <c r="AX35" s="215"/>
      <c r="AY35" s="215"/>
      <c r="AZ35" s="215"/>
      <c r="BA35" s="239"/>
      <c r="BB35" s="609"/>
      <c r="BC35" s="609"/>
      <c r="BD35" s="609"/>
      <c r="BE35" s="609"/>
      <c r="BF35" s="330"/>
      <c r="BG35" s="413"/>
      <c r="BH35" s="202"/>
      <c r="BI35" s="202"/>
      <c r="BJ35" s="202"/>
      <c r="BK35" s="458"/>
      <c r="BL35" s="618"/>
      <c r="BM35" s="619"/>
      <c r="BN35" s="469"/>
      <c r="BO35" s="597"/>
      <c r="BP35" s="598"/>
      <c r="BQ35" s="598"/>
      <c r="BR35" s="597"/>
      <c r="BS35" s="651"/>
      <c r="BT35" s="599"/>
      <c r="BU35" s="330"/>
      <c r="BV35" s="645"/>
      <c r="BW35" s="641"/>
      <c r="BX35" s="635" t="s">
        <v>802</v>
      </c>
      <c r="BY35" s="634"/>
    </row>
    <row r="36" spans="1:77" ht="28" customHeight="1">
      <c r="A36" s="200" t="s">
        <v>298</v>
      </c>
      <c r="B36" s="200">
        <v>10</v>
      </c>
      <c r="C36" s="200" t="s">
        <v>284</v>
      </c>
      <c r="D36" s="200"/>
      <c r="E36" s="200"/>
      <c r="F36" s="200">
        <v>12</v>
      </c>
      <c r="G36" s="200"/>
      <c r="H36" s="200" t="s">
        <v>180</v>
      </c>
      <c r="I36" s="200" t="s">
        <v>31</v>
      </c>
      <c r="J36" s="200" t="s">
        <v>47</v>
      </c>
      <c r="K36" s="200" t="s">
        <v>33</v>
      </c>
      <c r="M36" s="218">
        <v>0.63541666666666696</v>
      </c>
      <c r="N36" s="204"/>
      <c r="O36" s="203"/>
      <c r="P36" s="203"/>
      <c r="Q36" s="203"/>
      <c r="R36" s="203"/>
      <c r="S36" s="203"/>
      <c r="T36" s="537"/>
      <c r="U36" s="538"/>
      <c r="V36" s="480"/>
      <c r="W36" s="229"/>
      <c r="X36" s="225"/>
      <c r="Y36" s="225"/>
      <c r="Z36" s="225"/>
      <c r="AA36" s="203"/>
      <c r="AB36" s="203"/>
      <c r="AC36" s="570"/>
      <c r="AD36" s="587"/>
      <c r="AE36" s="271"/>
      <c r="AF36" s="708"/>
      <c r="AG36" s="339"/>
      <c r="AH36" s="339"/>
      <c r="AI36" s="339"/>
      <c r="AJ36" s="709"/>
      <c r="AK36" s="709"/>
      <c r="AL36" s="709"/>
      <c r="AM36" s="709"/>
      <c r="AN36" s="330"/>
      <c r="AO36" s="608"/>
      <c r="AP36" s="609"/>
      <c r="AQ36" s="609"/>
      <c r="AR36" s="609"/>
      <c r="AS36" s="203"/>
      <c r="AT36" s="203"/>
      <c r="AU36" s="518"/>
      <c r="AV36" s="518"/>
      <c r="AW36" s="330"/>
      <c r="AX36" s="231"/>
      <c r="AY36" s="231"/>
      <c r="AZ36" s="231"/>
      <c r="BA36" s="239"/>
      <c r="BB36" s="609"/>
      <c r="BC36" s="609"/>
      <c r="BD36" s="609"/>
      <c r="BE36" s="609"/>
      <c r="BF36" s="330"/>
      <c r="BG36" s="413"/>
      <c r="BH36" s="202"/>
      <c r="BI36" s="202"/>
      <c r="BJ36" s="202"/>
      <c r="BK36" s="458"/>
      <c r="BL36" s="618"/>
      <c r="BM36" s="619"/>
      <c r="BN36" s="469"/>
      <c r="BO36" s="597"/>
      <c r="BP36" s="598"/>
      <c r="BQ36" s="598"/>
      <c r="BR36" s="597"/>
      <c r="BS36" s="651"/>
      <c r="BT36" s="599"/>
      <c r="BU36" s="330"/>
      <c r="BV36" s="645" t="s">
        <v>867</v>
      </c>
      <c r="BW36" s="649" t="s">
        <v>802</v>
      </c>
      <c r="BX36" s="636"/>
      <c r="BY36" s="634"/>
    </row>
    <row r="37" spans="1:77" ht="28" customHeight="1">
      <c r="A37" s="200" t="s">
        <v>298</v>
      </c>
      <c r="B37" s="200">
        <v>10</v>
      </c>
      <c r="C37" s="200" t="s">
        <v>289</v>
      </c>
      <c r="D37" s="200"/>
      <c r="E37" s="200"/>
      <c r="F37" s="200">
        <v>12</v>
      </c>
      <c r="G37" s="200"/>
      <c r="H37" s="200" t="s">
        <v>242</v>
      </c>
      <c r="I37" s="200" t="s">
        <v>243</v>
      </c>
      <c r="J37" s="200" t="s">
        <v>47</v>
      </c>
      <c r="K37" s="200" t="s">
        <v>244</v>
      </c>
      <c r="M37" s="218">
        <v>0.64583333333333404</v>
      </c>
      <c r="N37" s="267"/>
      <c r="O37" s="481"/>
      <c r="P37" s="481"/>
      <c r="Q37" s="481"/>
      <c r="R37" s="481"/>
      <c r="S37" s="481"/>
      <c r="T37" s="239" t="s">
        <v>367</v>
      </c>
      <c r="U37" s="408" t="s">
        <v>368</v>
      </c>
      <c r="V37" s="321"/>
      <c r="W37" s="229"/>
      <c r="X37" s="225"/>
      <c r="Y37" s="225"/>
      <c r="Z37" s="225"/>
      <c r="AA37" s="208"/>
      <c r="AB37" s="208"/>
      <c r="AC37" s="239" t="s">
        <v>161</v>
      </c>
      <c r="AD37" s="408" t="s">
        <v>162</v>
      </c>
      <c r="AE37" s="405"/>
      <c r="AF37" s="708"/>
      <c r="AG37" s="339"/>
      <c r="AH37" s="339"/>
      <c r="AI37" s="339"/>
      <c r="AJ37" s="339"/>
      <c r="AK37" s="339"/>
      <c r="AL37" s="709"/>
      <c r="AM37" s="709"/>
      <c r="AN37" s="340"/>
      <c r="AO37" s="608"/>
      <c r="AP37" s="609"/>
      <c r="AQ37" s="609"/>
      <c r="AR37" s="609"/>
      <c r="AS37" s="528" t="s">
        <v>868</v>
      </c>
      <c r="AT37" s="528" t="s">
        <v>869</v>
      </c>
      <c r="AU37" s="203"/>
      <c r="AV37" s="203"/>
      <c r="AW37" s="340"/>
      <c r="AX37" s="207"/>
      <c r="AY37" s="208"/>
      <c r="AZ37" s="206"/>
      <c r="BA37" s="203"/>
      <c r="BB37" s="609"/>
      <c r="BC37" s="609"/>
      <c r="BD37" s="609"/>
      <c r="BE37" s="609"/>
      <c r="BF37" s="340"/>
      <c r="BG37" s="413"/>
      <c r="BH37" s="202"/>
      <c r="BI37" s="202"/>
      <c r="BJ37" s="202"/>
      <c r="BK37" s="617"/>
      <c r="BL37" s="618"/>
      <c r="BM37" s="619"/>
      <c r="BN37" s="516" t="s">
        <v>446</v>
      </c>
      <c r="BO37" s="597"/>
      <c r="BP37" s="598"/>
      <c r="BQ37" s="598"/>
      <c r="BR37" s="597"/>
      <c r="BS37" s="651"/>
      <c r="BT37" s="599"/>
      <c r="BU37" s="340"/>
      <c r="BV37" s="645"/>
      <c r="BW37" s="650"/>
      <c r="BX37" s="636"/>
      <c r="BY37" s="634"/>
    </row>
    <row r="38" spans="1:77" ht="28" customHeight="1">
      <c r="M38" s="218">
        <v>0.656250000000001</v>
      </c>
      <c r="N38" s="267"/>
      <c r="O38" s="481"/>
      <c r="P38" s="481"/>
      <c r="Q38" s="481"/>
      <c r="R38" s="481"/>
      <c r="S38" s="481"/>
      <c r="T38" s="481"/>
      <c r="U38" s="366"/>
      <c r="V38" s="481"/>
      <c r="W38" s="229"/>
      <c r="X38" s="225"/>
      <c r="Y38" s="225"/>
      <c r="Z38" s="225"/>
      <c r="AA38" s="208"/>
      <c r="AB38" s="208"/>
      <c r="AC38" s="208"/>
      <c r="AD38" s="230"/>
      <c r="AE38" s="366"/>
      <c r="AF38" s="708"/>
      <c r="AG38" s="339"/>
      <c r="AH38" s="339"/>
      <c r="AI38" s="339"/>
      <c r="AJ38" s="339"/>
      <c r="AK38" s="339"/>
      <c r="AL38" s="339"/>
      <c r="AM38" s="339"/>
      <c r="AN38" s="402"/>
      <c r="AO38" s="608"/>
      <c r="AP38" s="609"/>
      <c r="AQ38" s="609"/>
      <c r="AR38" s="609"/>
      <c r="AS38" s="528"/>
      <c r="AT38" s="528"/>
      <c r="AU38" s="203"/>
      <c r="AV38" s="203"/>
      <c r="AW38" s="402"/>
      <c r="AX38" s="207"/>
      <c r="AY38" s="208"/>
      <c r="AZ38" s="206"/>
      <c r="BA38" s="203"/>
      <c r="BB38" s="609"/>
      <c r="BC38" s="609"/>
      <c r="BD38" s="609"/>
      <c r="BE38" s="609"/>
      <c r="BF38" s="402"/>
      <c r="BG38" s="413"/>
      <c r="BH38" s="202"/>
      <c r="BI38" s="202"/>
      <c r="BJ38" s="202"/>
      <c r="BK38" s="617"/>
      <c r="BL38" s="618"/>
      <c r="BM38" s="619"/>
      <c r="BN38" s="516"/>
      <c r="BO38" s="597"/>
      <c r="BP38" s="598"/>
      <c r="BQ38" s="598"/>
      <c r="BR38" s="597"/>
      <c r="BS38" s="651"/>
      <c r="BT38" s="599"/>
      <c r="BU38" s="402"/>
      <c r="BV38" s="236" t="s">
        <v>824</v>
      </c>
      <c r="BW38" s="640" t="s">
        <v>870</v>
      </c>
      <c r="BX38" s="636"/>
      <c r="BY38" s="205"/>
    </row>
    <row r="39" spans="1:77" ht="11.25" customHeight="1">
      <c r="M39" s="218">
        <v>0.66666666666666696</v>
      </c>
      <c r="N39" s="267"/>
      <c r="O39" s="481"/>
      <c r="P39" s="481"/>
      <c r="Q39" s="481"/>
      <c r="R39" s="481"/>
      <c r="S39" s="481"/>
      <c r="T39" s="481"/>
      <c r="U39" s="366"/>
      <c r="V39" s="481"/>
      <c r="W39" s="229"/>
      <c r="X39" s="225"/>
      <c r="Y39" s="225"/>
      <c r="Z39" s="225"/>
      <c r="AA39" s="208"/>
      <c r="AB39" s="208"/>
      <c r="AC39" s="208"/>
      <c r="AD39" s="230"/>
      <c r="AE39" s="366"/>
      <c r="AF39" s="708"/>
      <c r="AG39" s="339"/>
      <c r="AH39" s="339"/>
      <c r="AI39" s="339"/>
      <c r="AJ39" s="339"/>
      <c r="AK39" s="339"/>
      <c r="AL39" s="339"/>
      <c r="AM39" s="339"/>
      <c r="AN39" s="402"/>
      <c r="AO39" s="608"/>
      <c r="AP39" s="609"/>
      <c r="AQ39" s="609"/>
      <c r="AR39" s="609"/>
      <c r="AS39" s="528"/>
      <c r="AT39" s="528"/>
      <c r="AU39" s="528" t="s">
        <v>871</v>
      </c>
      <c r="AV39" s="528" t="s">
        <v>872</v>
      </c>
      <c r="AW39" s="402"/>
      <c r="AX39" s="207"/>
      <c r="AY39" s="208"/>
      <c r="AZ39" s="208"/>
      <c r="BA39" s="203"/>
      <c r="BB39" s="609"/>
      <c r="BC39" s="609"/>
      <c r="BD39" s="609"/>
      <c r="BE39" s="609"/>
      <c r="BF39" s="402"/>
      <c r="BG39" s="413"/>
      <c r="BH39" s="202"/>
      <c r="BI39" s="202"/>
      <c r="BJ39" s="202"/>
      <c r="BK39" s="617"/>
      <c r="BL39" s="458"/>
      <c r="BM39" s="458"/>
      <c r="BN39" s="469"/>
      <c r="BO39" s="597"/>
      <c r="BP39" s="598"/>
      <c r="BQ39" s="598"/>
      <c r="BR39" s="597"/>
      <c r="BS39" s="651"/>
      <c r="BT39" s="599"/>
      <c r="BU39" s="402"/>
      <c r="BV39" s="645" t="s">
        <v>873</v>
      </c>
      <c r="BW39" s="641"/>
      <c r="BX39" s="638" t="s">
        <v>874</v>
      </c>
      <c r="BY39" s="205"/>
    </row>
    <row r="40" spans="1:77" ht="24" customHeight="1">
      <c r="M40" s="218">
        <v>0.67708333333333404</v>
      </c>
      <c r="N40" s="267"/>
      <c r="O40" s="481"/>
      <c r="P40" s="481"/>
      <c r="Q40" s="481"/>
      <c r="R40" s="481"/>
      <c r="S40" s="481"/>
      <c r="T40" s="481"/>
      <c r="U40" s="366"/>
      <c r="V40" s="481"/>
      <c r="W40" s="229"/>
      <c r="X40" s="225"/>
      <c r="Y40" s="225"/>
      <c r="Z40" s="225"/>
      <c r="AA40" s="208"/>
      <c r="AB40" s="208"/>
      <c r="AC40" s="208"/>
      <c r="AD40" s="230"/>
      <c r="AE40" s="366"/>
      <c r="AF40" s="708"/>
      <c r="AG40" s="339"/>
      <c r="AH40" s="339"/>
      <c r="AI40" s="339"/>
      <c r="AJ40" s="339"/>
      <c r="AK40" s="339"/>
      <c r="AL40" s="339"/>
      <c r="AM40" s="339"/>
      <c r="AN40" s="402"/>
      <c r="AO40" s="608"/>
      <c r="AP40" s="609"/>
      <c r="AQ40" s="609"/>
      <c r="AR40" s="609"/>
      <c r="AS40" s="528"/>
      <c r="AT40" s="528"/>
      <c r="AU40" s="528"/>
      <c r="AV40" s="528"/>
      <c r="AW40" s="402"/>
      <c r="AX40" s="207"/>
      <c r="AY40" s="208"/>
      <c r="AZ40" s="208"/>
      <c r="BA40" s="203"/>
      <c r="BB40" s="609"/>
      <c r="BC40" s="609"/>
      <c r="BD40" s="609"/>
      <c r="BE40" s="609"/>
      <c r="BF40" s="402"/>
      <c r="BG40" s="413"/>
      <c r="BH40" s="202"/>
      <c r="BI40" s="202"/>
      <c r="BJ40" s="202"/>
      <c r="BK40" s="617"/>
      <c r="BL40" s="458"/>
      <c r="BM40" s="458"/>
      <c r="BN40" s="469"/>
      <c r="BO40" s="597"/>
      <c r="BP40" s="598"/>
      <c r="BQ40" s="598"/>
      <c r="BR40" s="597"/>
      <c r="BS40" s="651"/>
      <c r="BT40" s="599"/>
      <c r="BU40" s="402"/>
      <c r="BV40" s="645"/>
      <c r="BW40" s="641"/>
      <c r="BX40" s="638"/>
      <c r="BY40" s="205"/>
    </row>
    <row r="41" spans="1:77" ht="11.25" customHeight="1">
      <c r="M41" s="218">
        <v>0.687500000000001</v>
      </c>
      <c r="N41" s="267"/>
      <c r="O41" s="481"/>
      <c r="P41" s="481"/>
      <c r="Q41" s="481"/>
      <c r="R41" s="481"/>
      <c r="S41" s="481"/>
      <c r="T41" s="481"/>
      <c r="U41" s="366"/>
      <c r="V41" s="481"/>
      <c r="W41" s="229"/>
      <c r="X41" s="225"/>
      <c r="Y41" s="225"/>
      <c r="Z41" s="225"/>
      <c r="AA41" s="208"/>
      <c r="AB41" s="208"/>
      <c r="AC41" s="208"/>
      <c r="AD41" s="230"/>
      <c r="AE41" s="366"/>
      <c r="AF41" s="708"/>
      <c r="AG41" s="339"/>
      <c r="AH41" s="339"/>
      <c r="AI41" s="339"/>
      <c r="AJ41" s="339"/>
      <c r="AK41" s="339"/>
      <c r="AL41" s="339"/>
      <c r="AM41" s="339"/>
      <c r="AN41" s="402"/>
      <c r="AO41" s="608"/>
      <c r="AP41" s="609"/>
      <c r="AQ41" s="609"/>
      <c r="AR41" s="609"/>
      <c r="AS41" s="528"/>
      <c r="AT41" s="528"/>
      <c r="AU41" s="528"/>
      <c r="AV41" s="528"/>
      <c r="AW41" s="402"/>
      <c r="AX41" s="207"/>
      <c r="AY41" s="208"/>
      <c r="AZ41" s="208"/>
      <c r="BA41" s="203"/>
      <c r="BB41" s="609"/>
      <c r="BC41" s="609"/>
      <c r="BD41" s="609"/>
      <c r="BE41" s="609"/>
      <c r="BF41" s="402"/>
      <c r="BG41" s="413"/>
      <c r="BH41" s="202"/>
      <c r="BI41" s="202"/>
      <c r="BJ41" s="202"/>
      <c r="BK41" s="617"/>
      <c r="BL41" s="616" t="s">
        <v>875</v>
      </c>
      <c r="BM41" s="616" t="s">
        <v>876</v>
      </c>
      <c r="BN41" s="469"/>
      <c r="BO41" s="597"/>
      <c r="BP41" s="598"/>
      <c r="BQ41" s="598"/>
      <c r="BR41" s="597"/>
      <c r="BS41" s="651"/>
      <c r="BT41" s="599"/>
      <c r="BU41" s="402"/>
      <c r="BV41" s="645" t="s">
        <v>877</v>
      </c>
      <c r="BW41" s="641"/>
      <c r="BX41" s="638"/>
      <c r="BY41" s="205"/>
    </row>
    <row r="42" spans="1:77" ht="21" thickBot="1">
      <c r="M42" s="216">
        <v>0.69791666666666696</v>
      </c>
      <c r="N42" s="267"/>
      <c r="O42" s="481"/>
      <c r="P42" s="481"/>
      <c r="Q42" s="481"/>
      <c r="R42" s="481"/>
      <c r="S42" s="481"/>
      <c r="T42" s="481"/>
      <c r="U42" s="366"/>
      <c r="V42" s="481"/>
      <c r="W42" s="229"/>
      <c r="X42" s="225"/>
      <c r="Y42" s="225"/>
      <c r="Z42" s="225"/>
      <c r="AA42" s="208"/>
      <c r="AB42" s="208"/>
      <c r="AC42" s="208"/>
      <c r="AD42" s="230"/>
      <c r="AE42" s="366"/>
      <c r="AF42" s="708"/>
      <c r="AG42" s="339"/>
      <c r="AH42" s="339"/>
      <c r="AI42" s="339"/>
      <c r="AJ42" s="339"/>
      <c r="AK42" s="339"/>
      <c r="AL42" s="339"/>
      <c r="AM42" s="339"/>
      <c r="AN42" s="402"/>
      <c r="AO42" s="608"/>
      <c r="AP42" s="609"/>
      <c r="AQ42" s="609"/>
      <c r="AR42" s="609"/>
      <c r="AS42" s="528"/>
      <c r="AT42" s="528"/>
      <c r="AU42" s="528"/>
      <c r="AV42" s="528"/>
      <c r="AW42" s="402"/>
      <c r="AX42" s="207"/>
      <c r="AY42" s="208"/>
      <c r="AZ42" s="208"/>
      <c r="BA42" s="203"/>
      <c r="BB42" s="609"/>
      <c r="BC42" s="609"/>
      <c r="BD42" s="609"/>
      <c r="BE42" s="609"/>
      <c r="BF42" s="402"/>
      <c r="BG42" s="413"/>
      <c r="BH42" s="202"/>
      <c r="BI42" s="202"/>
      <c r="BJ42" s="202"/>
      <c r="BK42" s="617"/>
      <c r="BL42" s="616"/>
      <c r="BM42" s="616"/>
      <c r="BN42" s="469"/>
      <c r="BO42" s="597"/>
      <c r="BP42" s="598"/>
      <c r="BQ42" s="598"/>
      <c r="BR42" s="600"/>
      <c r="BS42" s="601"/>
      <c r="BT42" s="602"/>
      <c r="BU42" s="402"/>
      <c r="BV42" s="645"/>
      <c r="BW42" s="234" t="s">
        <v>802</v>
      </c>
      <c r="BX42" s="638"/>
      <c r="BY42" s="205"/>
    </row>
    <row r="43" spans="1:77" ht="11.25" customHeight="1">
      <c r="M43" s="218">
        <v>0.70833333333333703</v>
      </c>
      <c r="N43" s="267"/>
      <c r="O43" s="481"/>
      <c r="P43" s="481"/>
      <c r="Q43" s="481"/>
      <c r="R43" s="481"/>
      <c r="S43" s="481"/>
      <c r="T43" s="481"/>
      <c r="U43" s="366"/>
      <c r="V43" s="481"/>
      <c r="W43" s="229"/>
      <c r="X43" s="225"/>
      <c r="Y43" s="225"/>
      <c r="Z43" s="225"/>
      <c r="AA43" s="208"/>
      <c r="AB43" s="208"/>
      <c r="AC43" s="208"/>
      <c r="AD43" s="230"/>
      <c r="AE43" s="366"/>
      <c r="AF43" s="229"/>
      <c r="AG43" s="225"/>
      <c r="AH43" s="225"/>
      <c r="AI43" s="225"/>
      <c r="AJ43" s="208"/>
      <c r="AK43" s="208"/>
      <c r="AL43" s="208"/>
      <c r="AM43" s="208"/>
      <c r="AN43" s="402"/>
      <c r="AO43" s="608"/>
      <c r="AP43" s="609"/>
      <c r="AQ43" s="609"/>
      <c r="AR43" s="609"/>
      <c r="AS43" s="363" t="s">
        <v>371</v>
      </c>
      <c r="AT43" s="363" t="s">
        <v>372</v>
      </c>
      <c r="AU43" s="528"/>
      <c r="AV43" s="528"/>
      <c r="AW43" s="402"/>
      <c r="AX43" s="207"/>
      <c r="AY43" s="208"/>
      <c r="AZ43" s="208"/>
      <c r="BA43" s="203"/>
      <c r="BB43" s="609"/>
      <c r="BC43" s="609"/>
      <c r="BD43" s="609"/>
      <c r="BE43" s="609"/>
      <c r="BF43" s="402"/>
      <c r="BG43" s="413"/>
      <c r="BH43" s="202"/>
      <c r="BI43" s="202"/>
      <c r="BJ43" s="202"/>
      <c r="BK43" s="617"/>
      <c r="BL43" s="616"/>
      <c r="BM43" s="616"/>
      <c r="BN43" s="469"/>
      <c r="BO43" s="597"/>
      <c r="BP43" s="598"/>
      <c r="BQ43" s="598"/>
      <c r="BR43" s="481"/>
      <c r="BS43" s="481"/>
      <c r="BT43" s="481"/>
      <c r="BU43" s="402"/>
      <c r="BV43" s="236" t="s">
        <v>824</v>
      </c>
      <c r="BW43" s="640" t="s">
        <v>878</v>
      </c>
      <c r="BX43" s="638"/>
      <c r="BY43" s="205"/>
    </row>
    <row r="44" spans="1:77" ht="11.25" customHeight="1">
      <c r="M44" s="218">
        <v>0.718750000000004</v>
      </c>
      <c r="N44" s="267"/>
      <c r="O44" s="481"/>
      <c r="P44" s="481"/>
      <c r="Q44" s="481"/>
      <c r="R44" s="481"/>
      <c r="S44" s="481"/>
      <c r="T44" s="481"/>
      <c r="U44" s="366"/>
      <c r="V44" s="481"/>
      <c r="W44" s="229"/>
      <c r="X44" s="225"/>
      <c r="Y44" s="225"/>
      <c r="Z44" s="225"/>
      <c r="AA44" s="206"/>
      <c r="AB44" s="206"/>
      <c r="AC44" s="208"/>
      <c r="AD44" s="230"/>
      <c r="AE44" s="366"/>
      <c r="AF44" s="229"/>
      <c r="AG44" s="225"/>
      <c r="AH44" s="225"/>
      <c r="AI44" s="225"/>
      <c r="AJ44" s="206"/>
      <c r="AK44" s="206"/>
      <c r="AL44" s="208"/>
      <c r="AM44" s="208"/>
      <c r="AN44" s="402"/>
      <c r="AO44" s="608"/>
      <c r="AP44" s="609"/>
      <c r="AQ44" s="609"/>
      <c r="AR44" s="609"/>
      <c r="AS44" s="203"/>
      <c r="AT44" s="203"/>
      <c r="AU44" s="528"/>
      <c r="AV44" s="528"/>
      <c r="AW44" s="402"/>
      <c r="AX44" s="207"/>
      <c r="AY44" s="208"/>
      <c r="AZ44" s="208"/>
      <c r="BA44" s="203"/>
      <c r="BB44" s="609"/>
      <c r="BC44" s="609"/>
      <c r="BD44" s="609"/>
      <c r="BE44" s="609"/>
      <c r="BF44" s="402"/>
      <c r="BG44" s="413"/>
      <c r="BH44" s="202"/>
      <c r="BI44" s="202"/>
      <c r="BJ44" s="202"/>
      <c r="BK44" s="617"/>
      <c r="BL44" s="616"/>
      <c r="BM44" s="616"/>
      <c r="BN44" s="469"/>
      <c r="BO44" s="597"/>
      <c r="BP44" s="598"/>
      <c r="BQ44" s="598"/>
      <c r="BR44" s="481"/>
      <c r="BS44" s="481"/>
      <c r="BT44" s="481"/>
      <c r="BU44" s="402"/>
      <c r="BV44" s="645" t="s">
        <v>879</v>
      </c>
      <c r="BW44" s="641"/>
      <c r="BX44" s="271"/>
      <c r="BY44" s="205"/>
    </row>
    <row r="45" spans="1:77" ht="30" customHeight="1">
      <c r="M45" s="218">
        <v>0.72916666666667096</v>
      </c>
      <c r="N45" s="267"/>
      <c r="O45" s="481"/>
      <c r="P45" s="481"/>
      <c r="Q45" s="481"/>
      <c r="R45" s="481"/>
      <c r="S45" s="481"/>
      <c r="T45" s="481"/>
      <c r="U45" s="366"/>
      <c r="V45" s="481"/>
      <c r="W45" s="229"/>
      <c r="X45" s="225"/>
      <c r="Y45" s="225"/>
      <c r="Z45" s="225"/>
      <c r="AA45" s="203"/>
      <c r="AB45" s="203"/>
      <c r="AC45" s="203"/>
      <c r="AD45" s="205"/>
      <c r="AE45" s="366"/>
      <c r="AF45" s="229"/>
      <c r="AG45" s="225"/>
      <c r="AH45" s="225"/>
      <c r="AI45" s="225"/>
      <c r="AJ45" s="215"/>
      <c r="AK45" s="215"/>
      <c r="AL45" s="215"/>
      <c r="AM45" s="215"/>
      <c r="AN45" s="402"/>
      <c r="AO45" s="608"/>
      <c r="AP45" s="609"/>
      <c r="AQ45" s="609"/>
      <c r="AR45" s="609"/>
      <c r="AS45" s="215"/>
      <c r="AT45" s="215"/>
      <c r="AU45" s="363" t="s">
        <v>373</v>
      </c>
      <c r="AV45" s="363" t="s">
        <v>374</v>
      </c>
      <c r="AW45" s="402"/>
      <c r="AX45" s="207"/>
      <c r="AY45" s="208"/>
      <c r="AZ45" s="208"/>
      <c r="BA45" s="203"/>
      <c r="BB45" s="609"/>
      <c r="BC45" s="609"/>
      <c r="BD45" s="609"/>
      <c r="BE45" s="609"/>
      <c r="BF45" s="402"/>
      <c r="BG45" s="413"/>
      <c r="BH45" s="202"/>
      <c r="BI45" s="202"/>
      <c r="BJ45" s="202"/>
      <c r="BK45" s="616" t="s">
        <v>880</v>
      </c>
      <c r="BL45" s="616"/>
      <c r="BM45" s="616"/>
      <c r="BN45" s="469"/>
      <c r="BO45" s="597"/>
      <c r="BP45" s="598"/>
      <c r="BQ45" s="598"/>
      <c r="BR45" s="481"/>
      <c r="BS45" s="481"/>
      <c r="BT45" s="481"/>
      <c r="BU45" s="402"/>
      <c r="BV45" s="645"/>
      <c r="BW45" s="641"/>
      <c r="BX45" s="271"/>
      <c r="BY45" s="205"/>
    </row>
    <row r="46" spans="1:77" ht="26.5" customHeight="1">
      <c r="M46" s="218">
        <v>0.73958333333333703</v>
      </c>
      <c r="N46" s="267"/>
      <c r="O46" s="481"/>
      <c r="P46" s="481"/>
      <c r="Q46" s="481"/>
      <c r="R46" s="481"/>
      <c r="S46" s="481"/>
      <c r="T46" s="481"/>
      <c r="U46" s="366"/>
      <c r="V46" s="481"/>
      <c r="W46" s="229"/>
      <c r="X46" s="225"/>
      <c r="Y46" s="225"/>
      <c r="Z46" s="225"/>
      <c r="AA46" s="203"/>
      <c r="AB46" s="203"/>
      <c r="AC46" s="208"/>
      <c r="AD46" s="230"/>
      <c r="AE46" s="366"/>
      <c r="AF46" s="229"/>
      <c r="AG46" s="225"/>
      <c r="AH46" s="225"/>
      <c r="AI46" s="225"/>
      <c r="AJ46" s="203"/>
      <c r="AK46" s="203"/>
      <c r="AL46" s="208"/>
      <c r="AM46" s="208"/>
      <c r="AN46" s="402"/>
      <c r="AO46" s="608"/>
      <c r="AP46" s="609"/>
      <c r="AQ46" s="609"/>
      <c r="AR46" s="609"/>
      <c r="AS46" s="215"/>
      <c r="AT46" s="215"/>
      <c r="AU46" s="215"/>
      <c r="AV46" s="215"/>
      <c r="AW46" s="402"/>
      <c r="AX46" s="207"/>
      <c r="AY46" s="208"/>
      <c r="AZ46" s="208"/>
      <c r="BA46" s="203"/>
      <c r="BB46" s="609"/>
      <c r="BC46" s="609"/>
      <c r="BD46" s="609"/>
      <c r="BE46" s="609"/>
      <c r="BF46" s="402"/>
      <c r="BG46" s="267"/>
      <c r="BH46" s="481"/>
      <c r="BI46" s="481"/>
      <c r="BJ46" s="481"/>
      <c r="BK46" s="616"/>
      <c r="BL46" s="616"/>
      <c r="BM46" s="616"/>
      <c r="BN46" s="516" t="s">
        <v>446</v>
      </c>
      <c r="BO46" s="597"/>
      <c r="BP46" s="598"/>
      <c r="BQ46" s="598"/>
      <c r="BR46" s="481"/>
      <c r="BS46" s="481"/>
      <c r="BT46" s="481"/>
      <c r="BU46" s="402"/>
      <c r="BV46" s="645" t="s">
        <v>881</v>
      </c>
      <c r="BW46" s="655"/>
      <c r="BX46" s="271"/>
      <c r="BY46" s="205"/>
    </row>
    <row r="47" spans="1:77" ht="11.25" customHeight="1">
      <c r="M47" s="218">
        <v>0.750000000000004</v>
      </c>
      <c r="N47" s="267"/>
      <c r="O47" s="481"/>
      <c r="P47" s="481"/>
      <c r="Q47" s="481"/>
      <c r="R47" s="169"/>
      <c r="S47" s="169"/>
      <c r="T47" s="169"/>
      <c r="U47" s="170"/>
      <c r="V47" s="169"/>
      <c r="W47" s="204"/>
      <c r="X47" s="203"/>
      <c r="Y47" s="203"/>
      <c r="Z47" s="203"/>
      <c r="AA47" s="203"/>
      <c r="AB47" s="203"/>
      <c r="AC47" s="203"/>
      <c r="AD47" s="205"/>
      <c r="AE47" s="170"/>
      <c r="AF47" s="204"/>
      <c r="AG47" s="203"/>
      <c r="AH47" s="203"/>
      <c r="AI47" s="203"/>
      <c r="AJ47" s="203"/>
      <c r="AK47" s="203"/>
      <c r="AL47" s="203"/>
      <c r="AM47" s="203"/>
      <c r="AN47" s="331"/>
      <c r="AO47" s="204"/>
      <c r="AP47" s="203"/>
      <c r="AQ47" s="203"/>
      <c r="AR47" s="203"/>
      <c r="AS47" s="203"/>
      <c r="AT47" s="203"/>
      <c r="AU47" s="203"/>
      <c r="AV47" s="203"/>
      <c r="AW47" s="331"/>
      <c r="AX47" s="207"/>
      <c r="AY47" s="208"/>
      <c r="AZ47" s="208"/>
      <c r="BA47" s="203"/>
      <c r="BB47" s="609"/>
      <c r="BC47" s="609"/>
      <c r="BD47" s="609"/>
      <c r="BE47" s="609"/>
      <c r="BF47" s="331"/>
      <c r="BG47" s="168"/>
      <c r="BH47" s="169"/>
      <c r="BI47" s="169"/>
      <c r="BJ47" s="169"/>
      <c r="BK47" s="616"/>
      <c r="BL47" s="616"/>
      <c r="BM47" s="616"/>
      <c r="BN47" s="516"/>
      <c r="BO47" s="597"/>
      <c r="BP47" s="598"/>
      <c r="BQ47" s="598"/>
      <c r="BR47" s="169"/>
      <c r="BS47" s="169"/>
      <c r="BT47" s="169"/>
      <c r="BU47" s="331"/>
      <c r="BV47" s="645"/>
      <c r="BW47" s="483"/>
      <c r="BX47" s="271"/>
      <c r="BY47" s="205"/>
    </row>
    <row r="48" spans="1:77" ht="11.25" customHeight="1">
      <c r="M48" s="218">
        <v>0.76041666666667096</v>
      </c>
      <c r="N48" s="209"/>
      <c r="O48" s="206"/>
      <c r="P48" s="206"/>
      <c r="Q48" s="206"/>
      <c r="R48" s="169"/>
      <c r="S48" s="169"/>
      <c r="T48" s="169"/>
      <c r="U48" s="170"/>
      <c r="V48" s="169"/>
      <c r="W48" s="204"/>
      <c r="X48" s="203"/>
      <c r="Y48" s="203"/>
      <c r="Z48" s="203"/>
      <c r="AA48" s="203"/>
      <c r="AB48" s="203"/>
      <c r="AC48" s="203"/>
      <c r="AD48" s="205"/>
      <c r="AE48" s="170"/>
      <c r="AF48" s="204"/>
      <c r="AG48" s="203"/>
      <c r="AH48" s="203"/>
      <c r="AI48" s="203"/>
      <c r="AJ48" s="203"/>
      <c r="AK48" s="203"/>
      <c r="AL48" s="203"/>
      <c r="AM48" s="203"/>
      <c r="AN48" s="331"/>
      <c r="AO48" s="204"/>
      <c r="AP48" s="203"/>
      <c r="AQ48" s="203"/>
      <c r="AR48" s="203"/>
      <c r="AS48" s="203"/>
      <c r="AT48" s="203"/>
      <c r="AU48" s="203"/>
      <c r="AV48" s="203"/>
      <c r="AW48" s="331"/>
      <c r="AX48" s="207"/>
      <c r="AY48" s="208"/>
      <c r="AZ48" s="208"/>
      <c r="BA48" s="203"/>
      <c r="BB48" s="609"/>
      <c r="BC48" s="609"/>
      <c r="BD48" s="609"/>
      <c r="BE48" s="609"/>
      <c r="BF48" s="331"/>
      <c r="BG48" s="168"/>
      <c r="BH48" s="169"/>
      <c r="BI48" s="169"/>
      <c r="BJ48" s="169"/>
      <c r="BK48" s="616"/>
      <c r="BL48" s="616"/>
      <c r="BM48" s="616"/>
      <c r="BN48" s="302"/>
      <c r="BO48" s="597"/>
      <c r="BP48" s="598"/>
      <c r="BQ48" s="598"/>
      <c r="BR48" s="169"/>
      <c r="BS48" s="169"/>
      <c r="BT48" s="169"/>
      <c r="BU48" s="331"/>
      <c r="BV48" s="240"/>
      <c r="BW48" s="241"/>
      <c r="BX48" s="271"/>
      <c r="BY48" s="205"/>
    </row>
    <row r="49" spans="13:77" ht="11.25" customHeight="1">
      <c r="M49" s="218">
        <v>0.77083333333333803</v>
      </c>
      <c r="N49" s="209"/>
      <c r="O49" s="206"/>
      <c r="P49" s="206"/>
      <c r="Q49" s="206"/>
      <c r="R49" s="169"/>
      <c r="S49" s="169"/>
      <c r="T49" s="169"/>
      <c r="U49" s="170"/>
      <c r="V49" s="169"/>
      <c r="W49" s="204"/>
      <c r="X49" s="203"/>
      <c r="Y49" s="203"/>
      <c r="Z49" s="203"/>
      <c r="AA49" s="203"/>
      <c r="AB49" s="203"/>
      <c r="AC49" s="203"/>
      <c r="AD49" s="205"/>
      <c r="AE49" s="170"/>
      <c r="AF49" s="204"/>
      <c r="AG49" s="203"/>
      <c r="AH49" s="203"/>
      <c r="AI49" s="203"/>
      <c r="AJ49" s="203"/>
      <c r="AK49" s="203"/>
      <c r="AL49" s="203"/>
      <c r="AM49" s="203"/>
      <c r="AN49" s="331"/>
      <c r="AO49" s="204"/>
      <c r="AP49" s="203"/>
      <c r="AQ49" s="203"/>
      <c r="AR49" s="203"/>
      <c r="AS49" s="203"/>
      <c r="AT49" s="203"/>
      <c r="AU49" s="203"/>
      <c r="AV49" s="203"/>
      <c r="AW49" s="331"/>
      <c r="AX49" s="209"/>
      <c r="AY49" s="206"/>
      <c r="AZ49" s="208"/>
      <c r="BA49" s="203"/>
      <c r="BB49" s="632" t="s">
        <v>882</v>
      </c>
      <c r="BC49" s="632"/>
      <c r="BD49" s="632"/>
      <c r="BE49" s="526"/>
      <c r="BF49" s="331"/>
      <c r="BG49" s="168"/>
      <c r="BH49" s="169"/>
      <c r="BI49" s="169"/>
      <c r="BJ49" s="169"/>
      <c r="BK49" s="616"/>
      <c r="BL49" s="321" t="s">
        <v>140</v>
      </c>
      <c r="BM49" s="321" t="s">
        <v>140</v>
      </c>
      <c r="BN49" s="516" t="s">
        <v>160</v>
      </c>
      <c r="BO49" s="597"/>
      <c r="BP49" s="598"/>
      <c r="BQ49" s="598"/>
      <c r="BR49" s="169"/>
      <c r="BS49" s="169"/>
      <c r="BT49" s="169"/>
      <c r="BU49" s="331"/>
      <c r="BV49" s="232"/>
      <c r="BW49" s="242"/>
      <c r="BX49" s="220"/>
      <c r="BY49" s="205"/>
    </row>
    <row r="50" spans="13:77" ht="11.25" customHeight="1">
      <c r="M50" s="218">
        <v>0.781250000000005</v>
      </c>
      <c r="N50" s="209"/>
      <c r="O50" s="206"/>
      <c r="P50" s="206"/>
      <c r="Q50" s="206"/>
      <c r="R50" s="169"/>
      <c r="S50" s="169"/>
      <c r="T50" s="169"/>
      <c r="U50" s="170"/>
      <c r="V50" s="169"/>
      <c r="W50" s="204"/>
      <c r="X50" s="203"/>
      <c r="Y50" s="203"/>
      <c r="Z50" s="203"/>
      <c r="AA50" s="203"/>
      <c r="AB50" s="203"/>
      <c r="AC50" s="203"/>
      <c r="AD50" s="205"/>
      <c r="AE50" s="170"/>
      <c r="AF50" s="204"/>
      <c r="AG50" s="203"/>
      <c r="AH50" s="203"/>
      <c r="AI50" s="203"/>
      <c r="AJ50" s="203"/>
      <c r="AK50" s="203"/>
      <c r="AL50" s="203"/>
      <c r="AM50" s="203"/>
      <c r="AN50" s="331"/>
      <c r="AO50" s="204"/>
      <c r="AP50" s="203"/>
      <c r="AQ50" s="203"/>
      <c r="AR50" s="203"/>
      <c r="AS50" s="203"/>
      <c r="AT50" s="203"/>
      <c r="AU50" s="203"/>
      <c r="AV50" s="203"/>
      <c r="AW50" s="331"/>
      <c r="AX50" s="209"/>
      <c r="AY50" s="206"/>
      <c r="AZ50" s="208"/>
      <c r="BA50" s="203"/>
      <c r="BB50" s="203"/>
      <c r="BC50" s="203"/>
      <c r="BD50" s="203"/>
      <c r="BE50" s="203"/>
      <c r="BF50" s="331"/>
      <c r="BG50" s="168"/>
      <c r="BH50" s="169"/>
      <c r="BI50" s="169"/>
      <c r="BJ50" s="169"/>
      <c r="BK50" s="616"/>
      <c r="BL50" s="169"/>
      <c r="BM50" s="169"/>
      <c r="BN50" s="516"/>
      <c r="BO50" s="600"/>
      <c r="BP50" s="601"/>
      <c r="BQ50" s="601"/>
      <c r="BR50" s="169"/>
      <c r="BS50" s="169"/>
      <c r="BT50" s="169"/>
      <c r="BU50" s="331"/>
      <c r="BV50" s="243"/>
      <c r="BW50" s="242"/>
      <c r="BX50" s="220"/>
      <c r="BY50" s="205"/>
    </row>
    <row r="51" spans="13:77" ht="11.25" customHeight="1">
      <c r="M51" s="218">
        <v>0.79166666666667196</v>
      </c>
      <c r="N51" s="244"/>
      <c r="O51" s="245"/>
      <c r="P51" s="245"/>
      <c r="Q51" s="245"/>
      <c r="R51" s="368"/>
      <c r="S51" s="368"/>
      <c r="T51" s="368"/>
      <c r="U51" s="369"/>
      <c r="V51" s="368"/>
      <c r="W51" s="221"/>
      <c r="X51" s="222"/>
      <c r="Y51" s="222"/>
      <c r="Z51" s="222"/>
      <c r="AA51" s="222"/>
      <c r="AB51" s="222"/>
      <c r="AC51" s="222"/>
      <c r="AD51" s="223"/>
      <c r="AE51" s="369"/>
      <c r="AF51" s="221"/>
      <c r="AG51" s="222"/>
      <c r="AH51" s="222"/>
      <c r="AI51" s="222"/>
      <c r="AJ51" s="222"/>
      <c r="AK51" s="222"/>
      <c r="AL51" s="222"/>
      <c r="AM51" s="222"/>
      <c r="AN51" s="403"/>
      <c r="AO51" s="221"/>
      <c r="AP51" s="222"/>
      <c r="AQ51" s="222"/>
      <c r="AR51" s="222"/>
      <c r="AS51" s="222"/>
      <c r="AT51" s="222"/>
      <c r="AU51" s="222"/>
      <c r="AV51" s="222"/>
      <c r="AW51" s="403"/>
      <c r="AX51" s="221"/>
      <c r="AY51" s="222"/>
      <c r="AZ51" s="222"/>
      <c r="BA51" s="222"/>
      <c r="BB51" s="222"/>
      <c r="BC51" s="222"/>
      <c r="BD51" s="222"/>
      <c r="BE51" s="222"/>
      <c r="BF51" s="403"/>
      <c r="BG51" s="367"/>
      <c r="BH51" s="368"/>
      <c r="BI51" s="368"/>
      <c r="BJ51" s="368"/>
      <c r="BK51" s="616"/>
      <c r="BL51" s="368"/>
      <c r="BM51" s="368"/>
      <c r="BN51" s="517"/>
      <c r="BO51" s="368"/>
      <c r="BP51" s="368"/>
      <c r="BQ51" s="368"/>
      <c r="BR51" s="368"/>
      <c r="BS51" s="368"/>
      <c r="BT51" s="368"/>
      <c r="BU51" s="403"/>
      <c r="BV51" s="243"/>
      <c r="BW51" s="246"/>
      <c r="BX51" s="247"/>
      <c r="BY51" s="223"/>
    </row>
    <row r="52" spans="13:77" ht="11.25" customHeight="1">
      <c r="N52" s="196"/>
      <c r="O52" s="196"/>
      <c r="P52" s="196"/>
      <c r="Q52" s="196"/>
      <c r="R52" s="196"/>
      <c r="S52" s="196"/>
      <c r="T52" s="196"/>
      <c r="U52" s="196"/>
      <c r="V52" s="196"/>
      <c r="BK52" s="616"/>
    </row>
    <row r="53" spans="13:77" ht="11.25" customHeight="1">
      <c r="N53" s="196"/>
      <c r="O53" s="196"/>
      <c r="P53" s="196"/>
      <c r="Q53" s="196"/>
      <c r="R53" s="196"/>
      <c r="S53" s="196"/>
      <c r="T53" s="196"/>
      <c r="U53" s="196"/>
      <c r="V53" s="196"/>
      <c r="BK53" s="321" t="s">
        <v>143</v>
      </c>
    </row>
    <row r="54" spans="13:77" ht="11.25" customHeight="1">
      <c r="N54" s="196"/>
      <c r="O54" s="196"/>
      <c r="P54" s="196"/>
      <c r="Q54" s="196"/>
      <c r="R54" s="196"/>
      <c r="S54" s="196"/>
      <c r="T54" s="196"/>
      <c r="U54" s="196"/>
      <c r="V54" s="196"/>
      <c r="BL54" s="616" t="s">
        <v>875</v>
      </c>
    </row>
    <row r="55" spans="13:77" ht="11.25" customHeight="1">
      <c r="BL55" s="616"/>
    </row>
    <row r="56" spans="13:77" ht="11.25" customHeight="1">
      <c r="BL56" s="616"/>
    </row>
    <row r="57" spans="13:77" ht="11.25" customHeight="1">
      <c r="S57" s="481"/>
      <c r="BL57" s="616"/>
    </row>
    <row r="58" spans="13:77" ht="11.25" customHeight="1">
      <c r="M58" s="284"/>
      <c r="N58" s="284"/>
      <c r="O58" s="284"/>
      <c r="P58" s="284"/>
      <c r="Q58" s="284"/>
      <c r="R58" s="284"/>
      <c r="S58" s="481"/>
      <c r="T58" s="284"/>
      <c r="U58" s="284"/>
      <c r="V58" s="284"/>
      <c r="BL58" s="616"/>
    </row>
    <row r="59" spans="13:77" ht="11.25" customHeight="1">
      <c r="M59" s="284"/>
      <c r="N59" s="203"/>
      <c r="O59" s="203"/>
      <c r="P59" s="203"/>
      <c r="Q59" s="203"/>
      <c r="R59" s="203"/>
      <c r="S59" s="203"/>
      <c r="T59" s="203"/>
      <c r="U59" s="203"/>
      <c r="V59" s="203"/>
      <c r="BL59" s="616"/>
    </row>
    <row r="60" spans="13:77" ht="11.25" customHeight="1">
      <c r="M60" s="284"/>
      <c r="N60" s="480"/>
      <c r="O60" s="480"/>
      <c r="P60" s="206"/>
      <c r="Q60" s="206"/>
      <c r="R60" s="206"/>
      <c r="S60" s="206"/>
      <c r="T60" s="206"/>
      <c r="U60" s="206"/>
      <c r="V60" s="206"/>
      <c r="BL60" s="616"/>
    </row>
    <row r="61" spans="13:77" ht="11.25" customHeight="1">
      <c r="M61" s="284"/>
      <c r="N61" s="480"/>
      <c r="O61" s="480"/>
      <c r="P61" s="206"/>
      <c r="Q61" s="206"/>
      <c r="R61" s="206"/>
      <c r="S61" s="206"/>
      <c r="T61" s="206"/>
      <c r="U61" s="206"/>
      <c r="V61" s="206"/>
      <c r="BL61" s="616"/>
    </row>
    <row r="62" spans="13:77" ht="11.25" customHeight="1">
      <c r="M62" s="284"/>
      <c r="N62" s="480"/>
      <c r="O62" s="480"/>
      <c r="P62" s="480"/>
      <c r="Q62" s="480"/>
      <c r="R62" s="206"/>
      <c r="S62" s="206"/>
      <c r="T62" s="206"/>
      <c r="U62" s="206"/>
      <c r="V62" s="206"/>
      <c r="BN62" s="341"/>
      <c r="BO62" s="395"/>
      <c r="BP62" s="208"/>
    </row>
    <row r="63" spans="13:77" ht="11.25" customHeight="1">
      <c r="M63" s="284"/>
      <c r="N63" s="480"/>
      <c r="O63" s="480"/>
      <c r="P63" s="480"/>
      <c r="Q63" s="480"/>
      <c r="R63" s="206"/>
      <c r="S63" s="206"/>
      <c r="T63" s="206"/>
      <c r="U63" s="206"/>
      <c r="V63" s="206"/>
      <c r="BN63" s="341"/>
      <c r="BO63" s="395"/>
      <c r="BP63" s="208"/>
    </row>
    <row r="64" spans="13:77" ht="11.25" customHeight="1">
      <c r="M64" s="284"/>
      <c r="N64" s="480"/>
      <c r="O64" s="480"/>
      <c r="P64" s="480"/>
      <c r="Q64" s="480"/>
      <c r="R64" s="631"/>
      <c r="S64" s="631"/>
      <c r="T64" s="631"/>
      <c r="U64" s="631"/>
      <c r="V64" s="481"/>
      <c r="BN64" s="341"/>
      <c r="BO64" s="395"/>
      <c r="BP64" s="208"/>
    </row>
    <row r="65" spans="13:69" ht="11.25" customHeight="1">
      <c r="M65" s="284"/>
      <c r="N65" s="480"/>
      <c r="O65" s="480"/>
      <c r="P65" s="480"/>
      <c r="Q65" s="480"/>
      <c r="R65" s="631"/>
      <c r="S65" s="631"/>
      <c r="T65" s="631"/>
      <c r="U65" s="631"/>
      <c r="V65" s="481"/>
      <c r="BN65" s="341"/>
      <c r="BO65" s="395"/>
      <c r="BP65" s="208"/>
    </row>
    <row r="66" spans="13:69" ht="11.25" customHeight="1">
      <c r="M66" s="284"/>
      <c r="N66" s="208"/>
      <c r="O66" s="208"/>
      <c r="P66" s="480"/>
      <c r="Q66" s="480"/>
      <c r="R66" s="631"/>
      <c r="S66" s="631"/>
      <c r="T66" s="631"/>
      <c r="U66" s="631"/>
      <c r="V66" s="481"/>
      <c r="BN66" s="341"/>
      <c r="BO66" s="395"/>
      <c r="BP66" s="208"/>
    </row>
    <row r="67" spans="13:69" ht="11.25" customHeight="1">
      <c r="M67" s="284"/>
      <c r="N67" s="358"/>
      <c r="O67" s="358"/>
      <c r="P67" s="480"/>
      <c r="Q67" s="480"/>
      <c r="R67" s="631"/>
      <c r="S67" s="631"/>
      <c r="T67" s="631"/>
      <c r="U67" s="631"/>
      <c r="V67" s="481"/>
      <c r="BN67" s="341"/>
      <c r="BO67" s="395"/>
      <c r="BP67" s="208"/>
    </row>
    <row r="68" spans="13:69" ht="11.25" customHeight="1">
      <c r="M68" s="284"/>
      <c r="N68" s="481"/>
      <c r="O68" s="481"/>
      <c r="P68" s="481"/>
      <c r="Q68" s="481"/>
      <c r="R68" s="631"/>
      <c r="S68" s="631"/>
      <c r="T68" s="631"/>
      <c r="U68" s="631"/>
      <c r="V68" s="481"/>
      <c r="BN68" s="341"/>
      <c r="BO68" s="395"/>
      <c r="BP68" s="208"/>
    </row>
    <row r="69" spans="13:69" ht="11.25" customHeight="1">
      <c r="M69" s="284"/>
      <c r="N69" s="481"/>
      <c r="O69" s="481"/>
      <c r="P69" s="481"/>
      <c r="Q69" s="481"/>
      <c r="R69" s="631"/>
      <c r="S69" s="631"/>
      <c r="T69" s="631"/>
      <c r="U69" s="631"/>
      <c r="V69" s="481"/>
      <c r="BN69" s="341"/>
      <c r="BO69" s="395"/>
      <c r="BP69" s="208"/>
    </row>
    <row r="70" spans="13:69" ht="11.25" customHeight="1" thickBot="1">
      <c r="M70" s="284"/>
      <c r="N70" s="481"/>
      <c r="O70" s="481"/>
      <c r="P70" s="481"/>
      <c r="Q70" s="481"/>
      <c r="R70" s="631"/>
      <c r="S70" s="631"/>
      <c r="T70" s="631"/>
      <c r="U70" s="631"/>
      <c r="V70" s="481"/>
      <c r="BN70" s="341"/>
      <c r="BO70" s="196"/>
      <c r="BP70" s="196"/>
    </row>
    <row r="71" spans="13:69" ht="11.25" customHeight="1">
      <c r="M71" s="284"/>
      <c r="N71" s="481"/>
      <c r="O71" s="481"/>
      <c r="P71" s="481"/>
      <c r="Q71" s="481"/>
      <c r="R71" s="631"/>
      <c r="S71" s="631"/>
      <c r="T71" s="631"/>
      <c r="U71" s="631"/>
      <c r="V71" s="481"/>
      <c r="BN71" s="341"/>
      <c r="BO71" s="452"/>
      <c r="BP71" s="453"/>
      <c r="BQ71" s="453"/>
    </row>
    <row r="72" spans="13:69" ht="11.25" customHeight="1">
      <c r="M72" s="284"/>
      <c r="N72" s="481"/>
      <c r="O72" s="481"/>
      <c r="P72" s="481"/>
      <c r="Q72" s="481"/>
      <c r="R72" s="631"/>
      <c r="S72" s="631"/>
      <c r="T72" s="631"/>
      <c r="U72" s="631"/>
      <c r="V72" s="481"/>
      <c r="BN72" s="341"/>
      <c r="BO72" s="454"/>
      <c r="BP72" s="455"/>
      <c r="BQ72" s="455"/>
    </row>
    <row r="73" spans="13:69" ht="11.25" customHeight="1">
      <c r="M73" s="284"/>
      <c r="N73" s="481"/>
      <c r="O73" s="481"/>
      <c r="P73" s="481"/>
      <c r="Q73" s="481"/>
      <c r="R73" s="631"/>
      <c r="S73" s="631"/>
      <c r="T73" s="631"/>
      <c r="U73" s="631"/>
      <c r="V73" s="481"/>
      <c r="BN73" s="341"/>
      <c r="BO73" s="454"/>
      <c r="BP73" s="455"/>
      <c r="BQ73" s="455"/>
    </row>
    <row r="74" spans="13:69" ht="11.25" customHeight="1">
      <c r="M74" s="284"/>
      <c r="N74" s="481"/>
      <c r="O74" s="481"/>
      <c r="P74" s="481"/>
      <c r="Q74" s="481"/>
      <c r="R74" s="631"/>
      <c r="S74" s="631"/>
      <c r="T74" s="631"/>
      <c r="U74" s="631"/>
      <c r="V74" s="481"/>
      <c r="BO74" s="454"/>
      <c r="BP74" s="455"/>
      <c r="BQ74" s="455"/>
    </row>
    <row r="75" spans="13:69" ht="11.25" customHeight="1">
      <c r="M75" s="284"/>
      <c r="N75" s="481"/>
      <c r="O75" s="481"/>
      <c r="P75" s="481"/>
      <c r="Q75" s="481"/>
      <c r="R75" s="631"/>
      <c r="S75" s="631"/>
      <c r="T75" s="631"/>
      <c r="U75" s="631"/>
      <c r="V75" s="481"/>
      <c r="BO75" s="454"/>
      <c r="BP75" s="455"/>
      <c r="BQ75" s="455"/>
    </row>
    <row r="76" spans="13:69" ht="11.25" customHeight="1">
      <c r="M76" s="284"/>
      <c r="N76" s="481"/>
      <c r="O76" s="481"/>
      <c r="P76" s="481"/>
      <c r="Q76" s="481"/>
      <c r="R76" s="631"/>
      <c r="S76" s="631"/>
      <c r="T76" s="631"/>
      <c r="U76" s="631"/>
      <c r="V76" s="481"/>
      <c r="BO76" s="454"/>
      <c r="BP76" s="455"/>
      <c r="BQ76" s="455"/>
    </row>
    <row r="77" spans="13:69" ht="11.25" customHeight="1">
      <c r="M77" s="284"/>
      <c r="N77" s="481"/>
      <c r="O77" s="481"/>
      <c r="P77" s="481"/>
      <c r="Q77" s="481"/>
      <c r="R77" s="631"/>
      <c r="S77" s="631"/>
      <c r="T77" s="631"/>
      <c r="U77" s="631"/>
      <c r="V77" s="481"/>
      <c r="BO77" s="454"/>
      <c r="BP77" s="455"/>
      <c r="BQ77" s="455"/>
    </row>
    <row r="78" spans="13:69" ht="11.25" customHeight="1">
      <c r="M78" s="284"/>
      <c r="N78" s="481"/>
      <c r="O78" s="481"/>
      <c r="P78" s="481"/>
      <c r="Q78" s="481"/>
      <c r="R78" s="631"/>
      <c r="S78" s="631"/>
      <c r="T78" s="631"/>
      <c r="U78" s="631"/>
      <c r="V78" s="481"/>
      <c r="BO78" s="454"/>
      <c r="BP78" s="455"/>
      <c r="BQ78" s="455"/>
    </row>
    <row r="79" spans="13:69" ht="11.25" customHeight="1">
      <c r="M79" s="284"/>
      <c r="N79" s="481"/>
      <c r="O79" s="481"/>
      <c r="P79" s="481"/>
      <c r="Q79" s="481"/>
      <c r="R79" s="631"/>
      <c r="S79" s="631"/>
      <c r="T79" s="631"/>
      <c r="U79" s="631"/>
      <c r="V79" s="481"/>
      <c r="BO79" s="454"/>
      <c r="BP79" s="455"/>
      <c r="BQ79" s="455"/>
    </row>
    <row r="80" spans="13:69" ht="11.25" customHeight="1">
      <c r="M80" s="284"/>
      <c r="N80" s="481"/>
      <c r="O80" s="481"/>
      <c r="P80" s="481"/>
      <c r="Q80" s="481"/>
      <c r="R80" s="631"/>
      <c r="S80" s="631"/>
      <c r="T80" s="631"/>
      <c r="U80" s="631"/>
      <c r="V80" s="481"/>
      <c r="BO80" s="454"/>
      <c r="BP80" s="455"/>
      <c r="BQ80" s="455"/>
    </row>
    <row r="81" spans="13:69" ht="11.25" customHeight="1">
      <c r="M81" s="284"/>
      <c r="N81" s="481"/>
      <c r="O81" s="481"/>
      <c r="P81" s="481"/>
      <c r="Q81" s="481"/>
      <c r="R81" s="631"/>
      <c r="S81" s="631"/>
      <c r="T81" s="631"/>
      <c r="U81" s="631"/>
      <c r="V81" s="481"/>
      <c r="BO81" s="454"/>
      <c r="BP81" s="455"/>
      <c r="BQ81" s="455"/>
    </row>
    <row r="82" spans="13:69" ht="11.25" customHeight="1">
      <c r="M82" s="284"/>
      <c r="N82" s="481"/>
      <c r="O82" s="481"/>
      <c r="P82" s="481"/>
      <c r="Q82" s="481"/>
      <c r="R82" s="626"/>
      <c r="S82" s="626"/>
      <c r="T82" s="358"/>
      <c r="U82" s="358"/>
      <c r="V82" s="358"/>
      <c r="BO82" s="454"/>
      <c r="BP82" s="455"/>
      <c r="BQ82" s="455"/>
    </row>
    <row r="83" spans="13:69" ht="11.25" customHeight="1">
      <c r="M83" s="284"/>
      <c r="N83" s="481"/>
      <c r="O83" s="481"/>
      <c r="P83" s="481"/>
      <c r="Q83" s="481"/>
      <c r="R83" s="626"/>
      <c r="S83" s="626"/>
      <c r="T83" s="208"/>
      <c r="U83" s="206"/>
      <c r="V83" s="206"/>
      <c r="BO83" s="454"/>
      <c r="BP83" s="455"/>
      <c r="BQ83" s="455"/>
    </row>
    <row r="84" spans="13:69" ht="11.25" customHeight="1">
      <c r="M84" s="284"/>
      <c r="N84" s="481"/>
      <c r="O84" s="481"/>
      <c r="P84" s="481"/>
      <c r="Q84" s="481"/>
      <c r="R84" s="626"/>
      <c r="S84" s="626"/>
      <c r="T84" s="626"/>
      <c r="U84" s="626"/>
      <c r="V84" s="480"/>
      <c r="BO84" s="454"/>
      <c r="BP84" s="455"/>
      <c r="BQ84" s="455"/>
    </row>
    <row r="85" spans="13:69" ht="11.25" customHeight="1">
      <c r="M85" s="284"/>
      <c r="N85" s="481"/>
      <c r="O85" s="481"/>
      <c r="P85" s="481"/>
      <c r="Q85" s="481"/>
      <c r="R85" s="626"/>
      <c r="S85" s="626"/>
      <c r="T85" s="626"/>
      <c r="U85" s="626"/>
      <c r="V85" s="480"/>
      <c r="BO85" s="454"/>
      <c r="BP85" s="455"/>
      <c r="BQ85" s="455"/>
    </row>
    <row r="86" spans="13:69" ht="11.25" customHeight="1">
      <c r="M86" s="284"/>
      <c r="N86" s="225"/>
      <c r="O86" s="225"/>
      <c r="P86" s="225"/>
      <c r="Q86" s="225"/>
      <c r="R86" s="626"/>
      <c r="S86" s="626"/>
      <c r="T86" s="626"/>
      <c r="U86" s="626"/>
      <c r="V86" s="480"/>
      <c r="BO86" s="454"/>
      <c r="BP86" s="455"/>
      <c r="BQ86" s="455"/>
    </row>
    <row r="87" spans="13:69" ht="11.25" customHeight="1">
      <c r="M87" s="284"/>
      <c r="N87" s="225"/>
      <c r="O87" s="225"/>
      <c r="P87" s="225"/>
      <c r="Q87" s="225"/>
      <c r="R87" s="626"/>
      <c r="S87" s="626"/>
      <c r="T87" s="626"/>
      <c r="U87" s="626"/>
      <c r="V87" s="480"/>
      <c r="BO87" s="454"/>
      <c r="BP87" s="455"/>
      <c r="BQ87" s="455"/>
    </row>
    <row r="88" spans="13:69" ht="11.25" customHeight="1">
      <c r="M88" s="284"/>
      <c r="N88" s="206"/>
      <c r="O88" s="206"/>
      <c r="P88" s="206"/>
      <c r="Q88" s="206"/>
      <c r="R88" s="208"/>
      <c r="S88" s="208"/>
      <c r="T88" s="626"/>
      <c r="U88" s="626"/>
      <c r="V88" s="480"/>
      <c r="BO88" s="454"/>
      <c r="BP88" s="455"/>
      <c r="BQ88" s="455"/>
    </row>
    <row r="89" spans="13:69" ht="11.25" customHeight="1">
      <c r="M89" s="284"/>
      <c r="N89" s="206"/>
      <c r="O89" s="206"/>
      <c r="P89" s="206"/>
      <c r="Q89" s="206"/>
      <c r="R89" s="206"/>
      <c r="S89" s="206"/>
      <c r="T89" s="626"/>
      <c r="U89" s="626"/>
      <c r="V89" s="480"/>
      <c r="BO89" s="454"/>
      <c r="BP89" s="455"/>
      <c r="BQ89" s="455"/>
    </row>
    <row r="90" spans="13:69" ht="11.25" customHeight="1"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BO90" s="454"/>
      <c r="BP90" s="455"/>
      <c r="BQ90" s="455"/>
    </row>
    <row r="91" spans="13:69" ht="11.25" customHeight="1"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BO91" s="454"/>
      <c r="BP91" s="455"/>
      <c r="BQ91" s="455"/>
    </row>
    <row r="92" spans="13:69" ht="11.25" customHeight="1">
      <c r="BO92" s="454"/>
      <c r="BP92" s="455"/>
      <c r="BQ92" s="455"/>
    </row>
    <row r="93" spans="13:69" ht="11.25" customHeight="1">
      <c r="BO93" s="454"/>
      <c r="BP93" s="455"/>
      <c r="BQ93" s="455"/>
    </row>
    <row r="94" spans="13:69" ht="11.25" customHeight="1" thickBot="1">
      <c r="BO94" s="456"/>
      <c r="BP94" s="457"/>
      <c r="BQ94" s="457"/>
    </row>
  </sheetData>
  <mergeCells count="154">
    <mergeCell ref="AL28:AL37"/>
    <mergeCell ref="AM28:AM37"/>
    <mergeCell ref="AF9:AF18"/>
    <mergeCell ref="AG9:AG18"/>
    <mergeCell ref="AH10:AH19"/>
    <mergeCell ref="AI10:AI19"/>
    <mergeCell ref="AJ27:AJ36"/>
    <mergeCell ref="AK27:AK36"/>
    <mergeCell ref="BL54:BL61"/>
    <mergeCell ref="BK45:BK52"/>
    <mergeCell ref="A1:K1"/>
    <mergeCell ref="BW11:BW14"/>
    <mergeCell ref="AX13:BA28"/>
    <mergeCell ref="BE27:BE30"/>
    <mergeCell ref="BB31:BE48"/>
    <mergeCell ref="BP9:BP17"/>
    <mergeCell ref="BQ9:BQ17"/>
    <mergeCell ref="BP19:BP24"/>
    <mergeCell ref="BQ19:BQ24"/>
    <mergeCell ref="AD31:AD36"/>
    <mergeCell ref="N15:Q32"/>
    <mergeCell ref="BW38:BW41"/>
    <mergeCell ref="BV46:BV47"/>
    <mergeCell ref="BV36:BV37"/>
    <mergeCell ref="BV34:BV35"/>
    <mergeCell ref="BW43:BW46"/>
    <mergeCell ref="N7:N12"/>
    <mergeCell ref="O7:O12"/>
    <mergeCell ref="AZ9:AZ12"/>
    <mergeCell ref="W7:W12"/>
    <mergeCell ref="X7:X12"/>
    <mergeCell ref="R11:U28"/>
    <mergeCell ref="AP15:AP20"/>
    <mergeCell ref="BX39:BX43"/>
    <mergeCell ref="BX7:BX10"/>
    <mergeCell ref="BX12:BX15"/>
    <mergeCell ref="BX17:BX20"/>
    <mergeCell ref="BX22:BX25"/>
    <mergeCell ref="BW32:BW35"/>
    <mergeCell ref="BW36:BW37"/>
    <mergeCell ref="BV41:BV42"/>
    <mergeCell ref="AR17:AR22"/>
    <mergeCell ref="BR5:BT42"/>
    <mergeCell ref="AS6:AV6"/>
    <mergeCell ref="BO25:BQ50"/>
    <mergeCell ref="BN49:BN51"/>
    <mergeCell ref="BB49:BE49"/>
    <mergeCell ref="BK37:BK44"/>
    <mergeCell ref="BL41:BL48"/>
    <mergeCell ref="BK25:BK28"/>
    <mergeCell ref="BM29:BM32"/>
    <mergeCell ref="BB25:BB28"/>
    <mergeCell ref="BC25:BC28"/>
    <mergeCell ref="BD27:BD30"/>
    <mergeCell ref="BV44:BV45"/>
    <mergeCell ref="BV39:BV40"/>
    <mergeCell ref="BW6:BW9"/>
    <mergeCell ref="BW16:BW19"/>
    <mergeCell ref="BW21:BW24"/>
    <mergeCell ref="BW25:BW31"/>
    <mergeCell ref="BV29:BV30"/>
    <mergeCell ref="BV31:BV32"/>
    <mergeCell ref="BV16:BV17"/>
    <mergeCell ref="BV18:BV19"/>
    <mergeCell ref="BV25:BV28"/>
    <mergeCell ref="BV7:BV10"/>
    <mergeCell ref="BV11:BV12"/>
    <mergeCell ref="BV13:BV14"/>
    <mergeCell ref="BV21:BV22"/>
    <mergeCell ref="BV23:BV24"/>
    <mergeCell ref="BY34:BY37"/>
    <mergeCell ref="BX26:BX32"/>
    <mergeCell ref="BX33:BX34"/>
    <mergeCell ref="BX35:BX38"/>
    <mergeCell ref="BY12:BY15"/>
    <mergeCell ref="BY18:BY21"/>
    <mergeCell ref="BY23:BY26"/>
    <mergeCell ref="BY27:BY28"/>
    <mergeCell ref="BY29:BY32"/>
    <mergeCell ref="Q9:Q14"/>
    <mergeCell ref="AA11:AD28"/>
    <mergeCell ref="P9:P14"/>
    <mergeCell ref="AO7:AO12"/>
    <mergeCell ref="AX7:AX10"/>
    <mergeCell ref="AY7:AY10"/>
    <mergeCell ref="R64:U81"/>
    <mergeCell ref="AS29:AS34"/>
    <mergeCell ref="AT29:AT34"/>
    <mergeCell ref="AP7:AP12"/>
    <mergeCell ref="AQ9:AQ14"/>
    <mergeCell ref="AO15:AO20"/>
    <mergeCell ref="N33:Q33"/>
    <mergeCell ref="AT37:AT42"/>
    <mergeCell ref="AV31:AV36"/>
    <mergeCell ref="AU39:AU44"/>
    <mergeCell ref="AU31:AU36"/>
    <mergeCell ref="AX29:BA29"/>
    <mergeCell ref="BA9:BA12"/>
    <mergeCell ref="AV39:AV44"/>
    <mergeCell ref="AS37:AS42"/>
    <mergeCell ref="AQ17:AQ22"/>
    <mergeCell ref="AS7:AV28"/>
    <mergeCell ref="R82:R87"/>
    <mergeCell ref="S82:S87"/>
    <mergeCell ref="T84:T89"/>
    <mergeCell ref="U84:U89"/>
    <mergeCell ref="AA29:AA34"/>
    <mergeCell ref="AB29:AB34"/>
    <mergeCell ref="AC31:AC36"/>
    <mergeCell ref="W15:Z32"/>
    <mergeCell ref="Y9:Y14"/>
    <mergeCell ref="Z9:Z14"/>
    <mergeCell ref="R29:R34"/>
    <mergeCell ref="S29:S34"/>
    <mergeCell ref="T31:T36"/>
    <mergeCell ref="U31:U36"/>
    <mergeCell ref="R10:U10"/>
    <mergeCell ref="AA10:AD10"/>
    <mergeCell ref="W33:Z33"/>
    <mergeCell ref="BG3:BM3"/>
    <mergeCell ref="BG5:BG12"/>
    <mergeCell ref="BH5:BH12"/>
    <mergeCell ref="BI7:BI14"/>
    <mergeCell ref="BJ7:BJ14"/>
    <mergeCell ref="BG15:BG22"/>
    <mergeCell ref="BH15:BH22"/>
    <mergeCell ref="BI17:BI24"/>
    <mergeCell ref="BJ17:BJ24"/>
    <mergeCell ref="BM15:BM20"/>
    <mergeCell ref="BM23:BM26"/>
    <mergeCell ref="N3:U3"/>
    <mergeCell ref="W3:AD3"/>
    <mergeCell ref="AF3:AM3"/>
    <mergeCell ref="AO3:AV3"/>
    <mergeCell ref="AX3:BE3"/>
    <mergeCell ref="AR9:AR14"/>
    <mergeCell ref="AO25:AR46"/>
    <mergeCell ref="BO2:BT2"/>
    <mergeCell ref="BO3:BT3"/>
    <mergeCell ref="BM41:BM48"/>
    <mergeCell ref="BK30:BK34"/>
    <mergeCell ref="BL34:BL38"/>
    <mergeCell ref="BM34:BM38"/>
    <mergeCell ref="BN15:BN16"/>
    <mergeCell ref="BN19:BN20"/>
    <mergeCell ref="BN25:BN26"/>
    <mergeCell ref="BN31:BN32"/>
    <mergeCell ref="BN37:BN38"/>
    <mergeCell ref="BN46:BN47"/>
    <mergeCell ref="BK11:BK16"/>
    <mergeCell ref="BK19:BK22"/>
    <mergeCell ref="BL15:BL20"/>
    <mergeCell ref="BL23:BL26"/>
    <mergeCell ref="BL29:BL3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97178D-1093-2941-B54C-F97CBA64AB49}">
  <sheetPr>
    <tabColor theme="4"/>
  </sheetPr>
  <dimension ref="A1:BQ50"/>
  <sheetViews>
    <sheetView zoomScale="50" zoomScaleNormal="50" workbookViewId="0">
      <pane xSplit="11" topLeftCell="M1" activePane="topRight" state="frozen"/>
      <selection activeCell="L7" sqref="L7"/>
      <selection pane="topRight" activeCell="N6" sqref="N6:U41"/>
    </sheetView>
  </sheetViews>
  <sheetFormatPr baseColWidth="10" defaultColWidth="6.83203125" defaultRowHeight="11.25" customHeight="1"/>
  <cols>
    <col min="1" max="1" width="11.83203125" style="192" hidden="1" customWidth="1"/>
    <col min="2" max="2" width="9.6640625" style="192" hidden="1" customWidth="1"/>
    <col min="3" max="3" width="36.6640625" style="192" hidden="1" customWidth="1"/>
    <col min="4" max="4" width="8.5" style="192" hidden="1" customWidth="1"/>
    <col min="5" max="5" width="12.83203125" style="192" hidden="1" customWidth="1"/>
    <col min="6" max="6" width="14.83203125" style="192" hidden="1" customWidth="1"/>
    <col min="7" max="7" width="9.6640625" style="192" hidden="1" customWidth="1"/>
    <col min="8" max="8" width="41.33203125" style="192" hidden="1" customWidth="1"/>
    <col min="9" max="9" width="23" style="192" hidden="1" customWidth="1"/>
    <col min="10" max="10" width="32" style="192" hidden="1" customWidth="1"/>
    <col min="11" max="11" width="24.1640625" style="192" hidden="1" customWidth="1"/>
    <col min="12" max="12" width="0" style="195" hidden="1" customWidth="1"/>
    <col min="13" max="13" width="18.1640625" style="192" bestFit="1" customWidth="1"/>
    <col min="14" max="69" width="10.6640625" style="192" customWidth="1"/>
    <col min="70" max="83" width="21.83203125" style="192" customWidth="1"/>
    <col min="84" max="16384" width="6.83203125" style="192"/>
  </cols>
  <sheetData>
    <row r="1" spans="1:69" ht="22" customHeight="1">
      <c r="A1" s="568" t="s">
        <v>0</v>
      </c>
      <c r="B1" s="568"/>
      <c r="C1" s="568"/>
      <c r="D1" s="568"/>
      <c r="E1" s="568"/>
      <c r="F1" s="568"/>
      <c r="G1" s="568"/>
      <c r="H1" s="568"/>
      <c r="I1" s="568"/>
      <c r="J1" s="568"/>
      <c r="K1" s="569"/>
      <c r="L1" s="137"/>
      <c r="M1" s="656" t="s">
        <v>1</v>
      </c>
      <c r="N1" s="656"/>
      <c r="O1" s="656"/>
      <c r="P1" s="656"/>
      <c r="Q1" s="656"/>
      <c r="R1" s="656"/>
      <c r="S1" s="656"/>
      <c r="T1" s="656"/>
      <c r="U1" s="656"/>
      <c r="V1" s="656"/>
      <c r="W1" s="656"/>
      <c r="X1" s="656"/>
      <c r="Y1" s="656"/>
      <c r="Z1" s="656"/>
      <c r="AA1" s="656"/>
      <c r="AB1" s="656"/>
      <c r="AC1" s="656"/>
      <c r="AD1" s="656"/>
      <c r="AE1" s="656"/>
      <c r="AF1" s="656"/>
      <c r="AG1" s="656"/>
      <c r="AH1" s="656"/>
      <c r="AI1" s="656"/>
      <c r="AJ1" s="656"/>
      <c r="AK1" s="656"/>
      <c r="AL1" s="656"/>
      <c r="AM1" s="656"/>
      <c r="AN1" s="656"/>
      <c r="AO1" s="656"/>
      <c r="AP1" s="656"/>
      <c r="AQ1" s="656"/>
      <c r="AR1" s="656"/>
      <c r="AS1" s="656"/>
      <c r="AT1" s="656"/>
      <c r="AU1" s="656"/>
      <c r="AV1" s="656"/>
      <c r="AW1" s="656"/>
      <c r="AX1" s="656"/>
      <c r="AY1" s="656"/>
      <c r="AZ1" s="656"/>
      <c r="BA1" s="656"/>
      <c r="BB1" s="656"/>
      <c r="BC1" s="656"/>
      <c r="BD1" s="656"/>
      <c r="BE1" s="656"/>
      <c r="BF1" s="656"/>
      <c r="BG1" s="656"/>
      <c r="BH1" s="656"/>
      <c r="BI1" s="656"/>
      <c r="BJ1" s="656"/>
      <c r="BK1" s="656"/>
      <c r="BL1" s="656"/>
      <c r="BM1" s="656"/>
      <c r="BN1" s="656"/>
      <c r="BO1" s="656"/>
      <c r="BP1" s="656"/>
      <c r="BQ1" s="656"/>
    </row>
    <row r="2" spans="1:69" s="194" customFormat="1" ht="22" thickBot="1">
      <c r="A2" s="378" t="s">
        <v>167</v>
      </c>
      <c r="B2" s="378" t="s">
        <v>168</v>
      </c>
      <c r="C2" s="378" t="s">
        <v>169</v>
      </c>
      <c r="D2" s="378" t="s">
        <v>170</v>
      </c>
      <c r="E2" s="378" t="s">
        <v>171</v>
      </c>
      <c r="F2" s="378" t="s">
        <v>172</v>
      </c>
      <c r="G2" s="378" t="s">
        <v>173</v>
      </c>
      <c r="H2" s="378" t="s">
        <v>174</v>
      </c>
      <c r="I2" s="378" t="s">
        <v>175</v>
      </c>
      <c r="J2" s="378" t="s">
        <v>176</v>
      </c>
      <c r="K2" s="378" t="s">
        <v>177</v>
      </c>
      <c r="L2" s="137"/>
      <c r="M2" s="248"/>
      <c r="N2" s="248" t="s">
        <v>883</v>
      </c>
      <c r="O2" s="248" t="s">
        <v>884</v>
      </c>
      <c r="P2" s="248" t="s">
        <v>885</v>
      </c>
      <c r="Q2" s="248" t="s">
        <v>886</v>
      </c>
      <c r="R2" s="248" t="s">
        <v>887</v>
      </c>
      <c r="S2" s="248" t="s">
        <v>888</v>
      </c>
      <c r="T2" s="248" t="s">
        <v>889</v>
      </c>
      <c r="U2" s="248" t="s">
        <v>890</v>
      </c>
      <c r="V2" s="248" t="s">
        <v>883</v>
      </c>
      <c r="W2" s="248" t="s">
        <v>884</v>
      </c>
      <c r="X2" s="248" t="s">
        <v>885</v>
      </c>
      <c r="Y2" s="248" t="s">
        <v>886</v>
      </c>
      <c r="Z2" s="248" t="s">
        <v>887</v>
      </c>
      <c r="AA2" s="248" t="s">
        <v>888</v>
      </c>
      <c r="AB2" s="248" t="s">
        <v>889</v>
      </c>
      <c r="AC2" s="248" t="s">
        <v>890</v>
      </c>
      <c r="AD2" s="248" t="s">
        <v>883</v>
      </c>
      <c r="AE2" s="248" t="s">
        <v>884</v>
      </c>
      <c r="AF2" s="248" t="s">
        <v>885</v>
      </c>
      <c r="AG2" s="248" t="s">
        <v>886</v>
      </c>
      <c r="AH2" s="248" t="s">
        <v>887</v>
      </c>
      <c r="AI2" s="248" t="s">
        <v>888</v>
      </c>
      <c r="AJ2" s="248" t="s">
        <v>889</v>
      </c>
      <c r="AK2" s="248" t="s">
        <v>890</v>
      </c>
      <c r="AL2" s="248" t="s">
        <v>883</v>
      </c>
      <c r="AM2" s="248" t="s">
        <v>884</v>
      </c>
      <c r="AN2" s="248" t="s">
        <v>885</v>
      </c>
      <c r="AO2" s="248" t="s">
        <v>886</v>
      </c>
      <c r="AP2" s="248" t="s">
        <v>887</v>
      </c>
      <c r="AQ2" s="248" t="s">
        <v>888</v>
      </c>
      <c r="AR2" s="248" t="s">
        <v>889</v>
      </c>
      <c r="AS2" s="248" t="s">
        <v>890</v>
      </c>
      <c r="AT2" s="248" t="s">
        <v>883</v>
      </c>
      <c r="AU2" s="248" t="s">
        <v>884</v>
      </c>
      <c r="AV2" s="248" t="s">
        <v>885</v>
      </c>
      <c r="AW2" s="248" t="s">
        <v>886</v>
      </c>
      <c r="AX2" s="248" t="s">
        <v>887</v>
      </c>
      <c r="AY2" s="248" t="s">
        <v>888</v>
      </c>
      <c r="AZ2" s="248" t="s">
        <v>889</v>
      </c>
      <c r="BA2" s="248" t="s">
        <v>890</v>
      </c>
      <c r="BB2" s="248" t="s">
        <v>883</v>
      </c>
      <c r="BC2" s="248" t="s">
        <v>884</v>
      </c>
      <c r="BD2" s="248" t="s">
        <v>885</v>
      </c>
      <c r="BE2" s="248" t="s">
        <v>886</v>
      </c>
      <c r="BF2" s="248" t="s">
        <v>887</v>
      </c>
      <c r="BG2" s="248" t="s">
        <v>888</v>
      </c>
      <c r="BH2" s="248" t="s">
        <v>889</v>
      </c>
      <c r="BI2" s="248" t="s">
        <v>890</v>
      </c>
      <c r="BJ2" s="248" t="s">
        <v>883</v>
      </c>
      <c r="BK2" s="248" t="s">
        <v>884</v>
      </c>
      <c r="BL2" s="248" t="s">
        <v>885</v>
      </c>
      <c r="BM2" s="248" t="s">
        <v>886</v>
      </c>
      <c r="BN2" s="248" t="s">
        <v>887</v>
      </c>
      <c r="BO2" s="248" t="s">
        <v>888</v>
      </c>
      <c r="BP2" s="248" t="s">
        <v>889</v>
      </c>
      <c r="BQ2" s="248" t="s">
        <v>890</v>
      </c>
    </row>
    <row r="3" spans="1:69" ht="28" customHeight="1">
      <c r="A3" s="201" t="s">
        <v>178</v>
      </c>
      <c r="B3" s="201">
        <v>1</v>
      </c>
      <c r="C3" s="201" t="s">
        <v>179</v>
      </c>
      <c r="D3" s="201"/>
      <c r="E3" s="201">
        <v>9</v>
      </c>
      <c r="F3" s="201">
        <v>67</v>
      </c>
      <c r="G3" s="201">
        <v>8</v>
      </c>
      <c r="H3" s="201" t="s">
        <v>180</v>
      </c>
      <c r="I3" s="201" t="s">
        <v>31</v>
      </c>
      <c r="J3" s="201" t="s">
        <v>47</v>
      </c>
      <c r="K3" s="201" t="s">
        <v>33</v>
      </c>
      <c r="M3" s="248"/>
      <c r="N3" s="663" t="s">
        <v>891</v>
      </c>
      <c r="O3" s="664"/>
      <c r="P3" s="664"/>
      <c r="Q3" s="664"/>
      <c r="R3" s="664"/>
      <c r="S3" s="664"/>
      <c r="T3" s="664"/>
      <c r="U3" s="665"/>
      <c r="V3" s="663" t="s">
        <v>892</v>
      </c>
      <c r="W3" s="664"/>
      <c r="X3" s="664"/>
      <c r="Y3" s="664"/>
      <c r="Z3" s="664"/>
      <c r="AA3" s="664"/>
      <c r="AB3" s="664"/>
      <c r="AC3" s="665"/>
      <c r="AD3" s="663" t="s">
        <v>893</v>
      </c>
      <c r="AE3" s="664"/>
      <c r="AF3" s="664"/>
      <c r="AG3" s="664"/>
      <c r="AH3" s="664"/>
      <c r="AI3" s="664"/>
      <c r="AJ3" s="664"/>
      <c r="AK3" s="665"/>
      <c r="AL3" s="663" t="s">
        <v>894</v>
      </c>
      <c r="AM3" s="664"/>
      <c r="AN3" s="664"/>
      <c r="AO3" s="664"/>
      <c r="AP3" s="664"/>
      <c r="AQ3" s="664"/>
      <c r="AR3" s="664"/>
      <c r="AS3" s="665"/>
      <c r="AT3" s="663" t="s">
        <v>895</v>
      </c>
      <c r="AU3" s="664"/>
      <c r="AV3" s="664"/>
      <c r="AW3" s="664"/>
      <c r="AX3" s="664"/>
      <c r="AY3" s="664"/>
      <c r="AZ3" s="664"/>
      <c r="BA3" s="665"/>
      <c r="BB3" s="663" t="s">
        <v>896</v>
      </c>
      <c r="BC3" s="664"/>
      <c r="BD3" s="664"/>
      <c r="BE3" s="664"/>
      <c r="BF3" s="664"/>
      <c r="BG3" s="664"/>
      <c r="BH3" s="664"/>
      <c r="BI3" s="665"/>
      <c r="BJ3" s="663" t="s">
        <v>897</v>
      </c>
      <c r="BK3" s="664"/>
      <c r="BL3" s="664"/>
      <c r="BM3" s="664"/>
      <c r="BN3" s="664"/>
      <c r="BO3" s="664"/>
      <c r="BP3" s="664"/>
      <c r="BQ3" s="665"/>
    </row>
    <row r="4" spans="1:69" ht="28" customHeight="1">
      <c r="A4" s="201" t="s">
        <v>178</v>
      </c>
      <c r="B4" s="200">
        <v>1</v>
      </c>
      <c r="C4" s="201" t="s">
        <v>29</v>
      </c>
      <c r="D4" s="200"/>
      <c r="E4" s="201"/>
      <c r="F4" s="200">
        <v>67</v>
      </c>
      <c r="G4" s="200"/>
      <c r="H4" s="201" t="s">
        <v>30</v>
      </c>
      <c r="I4" s="201" t="s">
        <v>31</v>
      </c>
      <c r="J4" s="201" t="s">
        <v>32</v>
      </c>
      <c r="K4" s="201" t="s">
        <v>33</v>
      </c>
      <c r="M4" s="249">
        <v>0.3125</v>
      </c>
      <c r="N4" s="250"/>
      <c r="O4" s="251"/>
      <c r="P4" s="251"/>
      <c r="Q4" s="252"/>
      <c r="R4" s="252"/>
      <c r="S4" s="252"/>
      <c r="T4" s="252"/>
      <c r="U4" s="253"/>
      <c r="V4" s="254"/>
      <c r="W4" s="252"/>
      <c r="X4" s="252"/>
      <c r="Y4" s="252"/>
      <c r="Z4" s="252"/>
      <c r="AA4" s="252"/>
      <c r="AB4" s="252"/>
      <c r="AC4" s="253"/>
      <c r="AD4" s="254"/>
      <c r="AE4" s="252"/>
      <c r="AF4" s="252"/>
      <c r="AG4" s="252"/>
      <c r="AH4" s="252"/>
      <c r="AI4" s="252"/>
      <c r="AJ4" s="252"/>
      <c r="AK4" s="253"/>
      <c r="AL4" s="254"/>
      <c r="AM4" s="252"/>
      <c r="AN4" s="252"/>
      <c r="AO4" s="252"/>
      <c r="AP4" s="252"/>
      <c r="AQ4" s="252"/>
      <c r="AR4" s="252"/>
      <c r="AS4" s="253"/>
      <c r="AT4" s="254"/>
      <c r="AU4" s="252"/>
      <c r="AV4" s="252"/>
      <c r="AW4" s="252"/>
      <c r="AX4" s="252"/>
      <c r="AY4" s="252"/>
      <c r="AZ4" s="252"/>
      <c r="BA4" s="253"/>
      <c r="BB4" s="254"/>
      <c r="BC4" s="252"/>
      <c r="BD4" s="252"/>
      <c r="BE4" s="252"/>
      <c r="BF4" s="252"/>
      <c r="BG4" s="252"/>
      <c r="BH4" s="252"/>
      <c r="BI4" s="253"/>
      <c r="BJ4" s="254"/>
      <c r="BK4" s="252"/>
      <c r="BL4" s="252"/>
      <c r="BM4" s="252"/>
      <c r="BN4" s="252"/>
      <c r="BO4" s="252"/>
      <c r="BP4" s="252"/>
      <c r="BQ4" s="253"/>
    </row>
    <row r="5" spans="1:69" ht="28" customHeight="1">
      <c r="A5" s="201" t="s">
        <v>178</v>
      </c>
      <c r="B5" s="200">
        <v>1</v>
      </c>
      <c r="C5" s="201" t="s">
        <v>193</v>
      </c>
      <c r="D5" s="200"/>
      <c r="E5" s="201">
        <v>9</v>
      </c>
      <c r="F5" s="200">
        <v>67</v>
      </c>
      <c r="G5" s="200">
        <v>8</v>
      </c>
      <c r="H5" s="201" t="s">
        <v>194</v>
      </c>
      <c r="I5" s="201" t="s">
        <v>31</v>
      </c>
      <c r="J5" s="201" t="s">
        <v>47</v>
      </c>
      <c r="K5" s="201" t="s">
        <v>33</v>
      </c>
      <c r="M5" s="255">
        <v>0.32291666666666669</v>
      </c>
      <c r="N5" s="250"/>
      <c r="O5" s="251"/>
      <c r="P5" s="251"/>
      <c r="Q5" s="252"/>
      <c r="R5" s="252"/>
      <c r="S5" s="252"/>
      <c r="T5" s="252"/>
      <c r="U5" s="253"/>
      <c r="V5" s="254"/>
      <c r="W5" s="252"/>
      <c r="X5" s="252"/>
      <c r="Y5" s="252"/>
      <c r="Z5" s="252"/>
      <c r="AA5" s="252"/>
      <c r="AB5" s="252"/>
      <c r="AC5" s="253"/>
      <c r="AD5" s="254"/>
      <c r="AE5" s="252"/>
      <c r="AF5" s="252"/>
      <c r="AG5" s="252"/>
      <c r="AH5" s="252"/>
      <c r="AI5" s="252"/>
      <c r="AJ5" s="252"/>
      <c r="AK5" s="253"/>
      <c r="AL5" s="254"/>
      <c r="AM5" s="252"/>
      <c r="AN5" s="252"/>
      <c r="AO5" s="252"/>
      <c r="AP5" s="252"/>
      <c r="AQ5" s="252"/>
      <c r="AR5" s="252"/>
      <c r="AS5" s="253"/>
      <c r="AT5" s="254"/>
      <c r="AU5" s="252"/>
      <c r="AV5" s="252"/>
      <c r="AW5" s="252"/>
      <c r="AX5" s="252"/>
      <c r="AY5" s="252"/>
      <c r="AZ5" s="252"/>
      <c r="BA5" s="253"/>
      <c r="BB5" s="254"/>
      <c r="BC5" s="252"/>
      <c r="BD5" s="252"/>
      <c r="BE5" s="252"/>
      <c r="BF5" s="252"/>
      <c r="BG5" s="252"/>
      <c r="BH5" s="252"/>
      <c r="BI5" s="253"/>
      <c r="BJ5" s="254"/>
      <c r="BK5" s="252"/>
      <c r="BL5" s="252"/>
      <c r="BM5" s="252"/>
      <c r="BN5" s="252"/>
      <c r="BO5" s="252"/>
      <c r="BP5" s="252"/>
      <c r="BQ5" s="253"/>
    </row>
    <row r="6" spans="1:69" ht="28" customHeight="1">
      <c r="A6" s="201" t="s">
        <v>178</v>
      </c>
      <c r="B6" s="200">
        <v>2</v>
      </c>
      <c r="C6" s="201" t="s">
        <v>205</v>
      </c>
      <c r="D6" s="200"/>
      <c r="E6" s="201"/>
      <c r="F6" s="200">
        <v>59</v>
      </c>
      <c r="G6" s="200"/>
      <c r="H6" s="201" t="s">
        <v>180</v>
      </c>
      <c r="I6" s="201" t="s">
        <v>31</v>
      </c>
      <c r="J6" s="201" t="s">
        <v>47</v>
      </c>
      <c r="K6" s="201" t="s">
        <v>33</v>
      </c>
      <c r="M6" s="255">
        <v>0.33333333333333298</v>
      </c>
      <c r="N6" s="657" t="s">
        <v>898</v>
      </c>
      <c r="O6" s="658"/>
      <c r="P6" s="658"/>
      <c r="Q6" s="658"/>
      <c r="R6" s="658"/>
      <c r="S6" s="658"/>
      <c r="T6" s="658"/>
      <c r="U6" s="659"/>
      <c r="V6" s="657" t="s">
        <v>899</v>
      </c>
      <c r="W6" s="658"/>
      <c r="X6" s="658"/>
      <c r="Y6" s="658"/>
      <c r="Z6" s="658"/>
      <c r="AA6" s="658"/>
      <c r="AB6" s="658"/>
      <c r="AC6" s="659"/>
      <c r="AD6" s="660" t="s">
        <v>900</v>
      </c>
      <c r="AE6" s="661"/>
      <c r="AF6" s="661"/>
      <c r="AG6" s="661"/>
      <c r="AH6" s="661"/>
      <c r="AI6" s="661"/>
      <c r="AJ6" s="661"/>
      <c r="AK6" s="662"/>
      <c r="AL6" s="657" t="s">
        <v>901</v>
      </c>
      <c r="AM6" s="658"/>
      <c r="AN6" s="658"/>
      <c r="AO6" s="658"/>
      <c r="AP6" s="658"/>
      <c r="AQ6" s="658"/>
      <c r="AR6" s="658"/>
      <c r="AS6" s="659"/>
      <c r="AT6" s="660" t="s">
        <v>902</v>
      </c>
      <c r="AU6" s="661"/>
      <c r="AV6" s="661"/>
      <c r="AW6" s="661"/>
      <c r="AX6" s="661"/>
      <c r="AY6" s="661"/>
      <c r="AZ6" s="661"/>
      <c r="BA6" s="662"/>
      <c r="BB6" s="254"/>
      <c r="BC6" s="252"/>
      <c r="BD6" s="252"/>
      <c r="BE6" s="252"/>
      <c r="BF6" s="252"/>
      <c r="BG6" s="252"/>
      <c r="BH6" s="252"/>
      <c r="BI6" s="253"/>
      <c r="BJ6" s="254"/>
      <c r="BK6" s="252"/>
      <c r="BL6" s="252"/>
      <c r="BM6" s="252"/>
      <c r="BN6" s="252"/>
      <c r="BO6" s="252"/>
      <c r="BP6" s="252"/>
      <c r="BQ6" s="253"/>
    </row>
    <row r="7" spans="1:69" ht="28" customHeight="1">
      <c r="A7" s="201" t="s">
        <v>178</v>
      </c>
      <c r="B7" s="200">
        <v>2</v>
      </c>
      <c r="C7" s="201" t="s">
        <v>217</v>
      </c>
      <c r="D7" s="200"/>
      <c r="E7" s="201">
        <v>9</v>
      </c>
      <c r="F7" s="200">
        <v>59</v>
      </c>
      <c r="G7" s="200">
        <v>8</v>
      </c>
      <c r="H7" s="201" t="s">
        <v>46</v>
      </c>
      <c r="I7" s="201" t="s">
        <v>31</v>
      </c>
      <c r="J7" s="201" t="s">
        <v>47</v>
      </c>
      <c r="K7" s="201" t="s">
        <v>33</v>
      </c>
      <c r="M7" s="255">
        <v>0.34375</v>
      </c>
      <c r="N7" s="657"/>
      <c r="O7" s="658"/>
      <c r="P7" s="658"/>
      <c r="Q7" s="658"/>
      <c r="R7" s="658"/>
      <c r="S7" s="658"/>
      <c r="T7" s="658"/>
      <c r="U7" s="659"/>
      <c r="V7" s="657"/>
      <c r="W7" s="658"/>
      <c r="X7" s="658"/>
      <c r="Y7" s="658"/>
      <c r="Z7" s="658"/>
      <c r="AA7" s="658"/>
      <c r="AB7" s="658"/>
      <c r="AC7" s="659"/>
      <c r="AD7" s="660"/>
      <c r="AE7" s="661"/>
      <c r="AF7" s="661"/>
      <c r="AG7" s="661"/>
      <c r="AH7" s="661"/>
      <c r="AI7" s="661"/>
      <c r="AJ7" s="661"/>
      <c r="AK7" s="662"/>
      <c r="AL7" s="657"/>
      <c r="AM7" s="658"/>
      <c r="AN7" s="658"/>
      <c r="AO7" s="658"/>
      <c r="AP7" s="658"/>
      <c r="AQ7" s="658"/>
      <c r="AR7" s="658"/>
      <c r="AS7" s="659"/>
      <c r="AT7" s="660"/>
      <c r="AU7" s="661"/>
      <c r="AV7" s="661"/>
      <c r="AW7" s="661"/>
      <c r="AX7" s="661"/>
      <c r="AY7" s="661"/>
      <c r="AZ7" s="661"/>
      <c r="BA7" s="662"/>
      <c r="BB7" s="254"/>
      <c r="BC7" s="252"/>
      <c r="BD7" s="252"/>
      <c r="BE7" s="252"/>
      <c r="BF7" s="252"/>
      <c r="BG7" s="252"/>
      <c r="BH7" s="252"/>
      <c r="BI7" s="253"/>
      <c r="BJ7" s="254"/>
      <c r="BK7" s="252"/>
      <c r="BL7" s="252"/>
      <c r="BM7" s="252"/>
      <c r="BN7" s="252"/>
      <c r="BO7" s="252"/>
      <c r="BP7" s="252"/>
      <c r="BQ7" s="253"/>
    </row>
    <row r="8" spans="1:69" ht="28" customHeight="1">
      <c r="A8" s="201" t="s">
        <v>178</v>
      </c>
      <c r="B8" s="200">
        <v>2</v>
      </c>
      <c r="C8" s="201" t="s">
        <v>228</v>
      </c>
      <c r="D8" s="200"/>
      <c r="E8" s="201"/>
      <c r="F8" s="200">
        <v>59</v>
      </c>
      <c r="G8" s="200"/>
      <c r="H8" s="201" t="s">
        <v>180</v>
      </c>
      <c r="I8" s="201" t="s">
        <v>31</v>
      </c>
      <c r="J8" s="201" t="s">
        <v>47</v>
      </c>
      <c r="K8" s="201" t="s">
        <v>33</v>
      </c>
      <c r="M8" s="255">
        <v>0.35416666666666702</v>
      </c>
      <c r="N8" s="657"/>
      <c r="O8" s="658"/>
      <c r="P8" s="658"/>
      <c r="Q8" s="658"/>
      <c r="R8" s="658"/>
      <c r="S8" s="658"/>
      <c r="T8" s="658"/>
      <c r="U8" s="659"/>
      <c r="V8" s="657"/>
      <c r="W8" s="658"/>
      <c r="X8" s="658"/>
      <c r="Y8" s="658"/>
      <c r="Z8" s="658"/>
      <c r="AA8" s="658"/>
      <c r="AB8" s="658"/>
      <c r="AC8" s="659"/>
      <c r="AD8" s="660"/>
      <c r="AE8" s="661"/>
      <c r="AF8" s="661"/>
      <c r="AG8" s="661"/>
      <c r="AH8" s="661"/>
      <c r="AI8" s="661"/>
      <c r="AJ8" s="661"/>
      <c r="AK8" s="662"/>
      <c r="AL8" s="657"/>
      <c r="AM8" s="658"/>
      <c r="AN8" s="658"/>
      <c r="AO8" s="658"/>
      <c r="AP8" s="658"/>
      <c r="AQ8" s="658"/>
      <c r="AR8" s="658"/>
      <c r="AS8" s="659"/>
      <c r="AT8" s="660"/>
      <c r="AU8" s="661"/>
      <c r="AV8" s="661"/>
      <c r="AW8" s="661"/>
      <c r="AX8" s="661"/>
      <c r="AY8" s="661"/>
      <c r="AZ8" s="661"/>
      <c r="BA8" s="662"/>
      <c r="BB8" s="254"/>
      <c r="BC8" s="252"/>
      <c r="BD8" s="252"/>
      <c r="BE8" s="252"/>
      <c r="BF8" s="252"/>
      <c r="BG8" s="252"/>
      <c r="BH8" s="252"/>
      <c r="BI8" s="253"/>
      <c r="BJ8" s="254"/>
      <c r="BK8" s="252"/>
      <c r="BL8" s="252"/>
      <c r="BM8" s="252"/>
      <c r="BN8" s="252"/>
      <c r="BO8" s="252"/>
      <c r="BP8" s="252"/>
      <c r="BQ8" s="253"/>
    </row>
    <row r="9" spans="1:69" ht="28" customHeight="1">
      <c r="A9" s="201" t="s">
        <v>178</v>
      </c>
      <c r="B9" s="200">
        <v>2</v>
      </c>
      <c r="C9" s="201" t="s">
        <v>240</v>
      </c>
      <c r="D9" s="200"/>
      <c r="E9" s="201"/>
      <c r="F9" s="200">
        <v>59</v>
      </c>
      <c r="G9" s="200"/>
      <c r="H9" s="201" t="s">
        <v>30</v>
      </c>
      <c r="I9" s="201" t="s">
        <v>31</v>
      </c>
      <c r="J9" s="201" t="s">
        <v>32</v>
      </c>
      <c r="K9" s="201" t="s">
        <v>33</v>
      </c>
      <c r="M9" s="255">
        <v>0.36458333333333298</v>
      </c>
      <c r="N9" s="657"/>
      <c r="O9" s="658"/>
      <c r="P9" s="658"/>
      <c r="Q9" s="658"/>
      <c r="R9" s="658"/>
      <c r="S9" s="658"/>
      <c r="T9" s="658"/>
      <c r="U9" s="659"/>
      <c r="V9" s="657"/>
      <c r="W9" s="658"/>
      <c r="X9" s="658"/>
      <c r="Y9" s="658"/>
      <c r="Z9" s="658"/>
      <c r="AA9" s="658"/>
      <c r="AB9" s="658"/>
      <c r="AC9" s="659"/>
      <c r="AD9" s="660"/>
      <c r="AE9" s="661"/>
      <c r="AF9" s="661"/>
      <c r="AG9" s="661"/>
      <c r="AH9" s="661"/>
      <c r="AI9" s="661"/>
      <c r="AJ9" s="661"/>
      <c r="AK9" s="662"/>
      <c r="AL9" s="657"/>
      <c r="AM9" s="658"/>
      <c r="AN9" s="658"/>
      <c r="AO9" s="658"/>
      <c r="AP9" s="658"/>
      <c r="AQ9" s="658"/>
      <c r="AR9" s="658"/>
      <c r="AS9" s="659"/>
      <c r="AT9" s="660"/>
      <c r="AU9" s="661"/>
      <c r="AV9" s="661"/>
      <c r="AW9" s="661"/>
      <c r="AX9" s="661"/>
      <c r="AY9" s="661"/>
      <c r="AZ9" s="661"/>
      <c r="BA9" s="662"/>
      <c r="BB9" s="254"/>
      <c r="BC9" s="252"/>
      <c r="BD9" s="252"/>
      <c r="BE9" s="252"/>
      <c r="BF9" s="252"/>
      <c r="BG9" s="252"/>
      <c r="BH9" s="252"/>
      <c r="BI9" s="253"/>
      <c r="BJ9" s="254"/>
      <c r="BK9" s="252"/>
      <c r="BL9" s="252"/>
      <c r="BM9" s="252"/>
      <c r="BN9" s="252"/>
      <c r="BO9" s="252"/>
      <c r="BP9" s="252"/>
      <c r="BQ9" s="253"/>
    </row>
    <row r="10" spans="1:69" ht="28" customHeight="1">
      <c r="A10" s="201" t="s">
        <v>178</v>
      </c>
      <c r="B10" s="200">
        <v>3</v>
      </c>
      <c r="C10" s="201" t="s">
        <v>241</v>
      </c>
      <c r="D10" s="200"/>
      <c r="E10" s="201">
        <v>9</v>
      </c>
      <c r="F10" s="200">
        <v>69</v>
      </c>
      <c r="G10" s="200">
        <v>8</v>
      </c>
      <c r="H10" s="201" t="s">
        <v>242</v>
      </c>
      <c r="I10" s="201" t="s">
        <v>243</v>
      </c>
      <c r="J10" s="201" t="s">
        <v>47</v>
      </c>
      <c r="K10" s="201" t="s">
        <v>244</v>
      </c>
      <c r="M10" s="255">
        <v>0.375</v>
      </c>
      <c r="N10" s="657"/>
      <c r="O10" s="658"/>
      <c r="P10" s="658"/>
      <c r="Q10" s="658"/>
      <c r="R10" s="658"/>
      <c r="S10" s="658"/>
      <c r="T10" s="658"/>
      <c r="U10" s="659"/>
      <c r="V10" s="657"/>
      <c r="W10" s="658"/>
      <c r="X10" s="658"/>
      <c r="Y10" s="658"/>
      <c r="Z10" s="658"/>
      <c r="AA10" s="658"/>
      <c r="AB10" s="658"/>
      <c r="AC10" s="659"/>
      <c r="AD10" s="660"/>
      <c r="AE10" s="661"/>
      <c r="AF10" s="661"/>
      <c r="AG10" s="661"/>
      <c r="AH10" s="661"/>
      <c r="AI10" s="661"/>
      <c r="AJ10" s="661"/>
      <c r="AK10" s="662"/>
      <c r="AL10" s="657"/>
      <c r="AM10" s="658"/>
      <c r="AN10" s="658"/>
      <c r="AO10" s="658"/>
      <c r="AP10" s="658"/>
      <c r="AQ10" s="658"/>
      <c r="AR10" s="658"/>
      <c r="AS10" s="659"/>
      <c r="AT10" s="660"/>
      <c r="AU10" s="661"/>
      <c r="AV10" s="661"/>
      <c r="AW10" s="661"/>
      <c r="AX10" s="661"/>
      <c r="AY10" s="661"/>
      <c r="AZ10" s="661"/>
      <c r="BA10" s="662"/>
      <c r="BB10" s="254"/>
      <c r="BC10" s="252"/>
      <c r="BD10" s="252"/>
      <c r="BE10" s="252"/>
      <c r="BF10" s="252"/>
      <c r="BG10" s="252"/>
      <c r="BH10" s="252"/>
      <c r="BI10" s="253"/>
      <c r="BJ10" s="254"/>
      <c r="BK10" s="252"/>
      <c r="BL10" s="252"/>
      <c r="BM10" s="252"/>
      <c r="BN10" s="252"/>
      <c r="BO10" s="252"/>
      <c r="BP10" s="252"/>
      <c r="BQ10" s="253"/>
    </row>
    <row r="11" spans="1:69" ht="28" customHeight="1">
      <c r="A11" s="201" t="s">
        <v>178</v>
      </c>
      <c r="B11" s="200">
        <v>3</v>
      </c>
      <c r="C11" s="201" t="s">
        <v>245</v>
      </c>
      <c r="D11" s="200"/>
      <c r="E11" s="201"/>
      <c r="F11" s="200">
        <v>69</v>
      </c>
      <c r="G11" s="200"/>
      <c r="H11" s="201" t="s">
        <v>46</v>
      </c>
      <c r="I11" s="201" t="s">
        <v>31</v>
      </c>
      <c r="J11" s="201" t="s">
        <v>47</v>
      </c>
      <c r="K11" s="201" t="s">
        <v>33</v>
      </c>
      <c r="M11" s="255">
        <v>0.38541666666666702</v>
      </c>
      <c r="N11" s="657"/>
      <c r="O11" s="658"/>
      <c r="P11" s="658"/>
      <c r="Q11" s="658"/>
      <c r="R11" s="658"/>
      <c r="S11" s="658"/>
      <c r="T11" s="658"/>
      <c r="U11" s="659"/>
      <c r="V11" s="657"/>
      <c r="W11" s="658"/>
      <c r="X11" s="658"/>
      <c r="Y11" s="658"/>
      <c r="Z11" s="658"/>
      <c r="AA11" s="658"/>
      <c r="AB11" s="658"/>
      <c r="AC11" s="659"/>
      <c r="AD11" s="660"/>
      <c r="AE11" s="661"/>
      <c r="AF11" s="661"/>
      <c r="AG11" s="661"/>
      <c r="AH11" s="661"/>
      <c r="AI11" s="661"/>
      <c r="AJ11" s="661"/>
      <c r="AK11" s="662"/>
      <c r="AL11" s="657"/>
      <c r="AM11" s="658"/>
      <c r="AN11" s="658"/>
      <c r="AO11" s="658"/>
      <c r="AP11" s="658"/>
      <c r="AQ11" s="658"/>
      <c r="AR11" s="658"/>
      <c r="AS11" s="659"/>
      <c r="AT11" s="660"/>
      <c r="AU11" s="661"/>
      <c r="AV11" s="661"/>
      <c r="AW11" s="661"/>
      <c r="AX11" s="661"/>
      <c r="AY11" s="661"/>
      <c r="AZ11" s="661"/>
      <c r="BA11" s="662"/>
      <c r="BB11" s="254"/>
      <c r="BC11" s="252"/>
      <c r="BD11" s="252"/>
      <c r="BE11" s="252"/>
      <c r="BF11" s="252"/>
      <c r="BG11" s="252"/>
      <c r="BH11" s="252"/>
      <c r="BI11" s="253"/>
      <c r="BJ11" s="254"/>
      <c r="BK11" s="252"/>
      <c r="BL11" s="252"/>
      <c r="BM11" s="252"/>
      <c r="BN11" s="252"/>
      <c r="BO11" s="252"/>
      <c r="BP11" s="252"/>
      <c r="BQ11" s="253"/>
    </row>
    <row r="12" spans="1:69" ht="28" customHeight="1">
      <c r="A12" s="201" t="s">
        <v>178</v>
      </c>
      <c r="B12" s="200">
        <v>3</v>
      </c>
      <c r="C12" s="201" t="s">
        <v>246</v>
      </c>
      <c r="D12" s="200"/>
      <c r="E12" s="201">
        <v>9</v>
      </c>
      <c r="F12" s="200">
        <v>69</v>
      </c>
      <c r="G12" s="200">
        <v>8</v>
      </c>
      <c r="H12" s="201" t="s">
        <v>247</v>
      </c>
      <c r="I12" s="201" t="s">
        <v>31</v>
      </c>
      <c r="J12" s="201" t="s">
        <v>47</v>
      </c>
      <c r="K12" s="201" t="s">
        <v>33</v>
      </c>
      <c r="M12" s="255">
        <v>0.39583333333333298</v>
      </c>
      <c r="N12" s="657"/>
      <c r="O12" s="658"/>
      <c r="P12" s="658"/>
      <c r="Q12" s="658"/>
      <c r="R12" s="658"/>
      <c r="S12" s="658"/>
      <c r="T12" s="658"/>
      <c r="U12" s="659"/>
      <c r="V12" s="657"/>
      <c r="W12" s="658"/>
      <c r="X12" s="658"/>
      <c r="Y12" s="658"/>
      <c r="Z12" s="658"/>
      <c r="AA12" s="658"/>
      <c r="AB12" s="658"/>
      <c r="AC12" s="659"/>
      <c r="AD12" s="660"/>
      <c r="AE12" s="661"/>
      <c r="AF12" s="661"/>
      <c r="AG12" s="661"/>
      <c r="AH12" s="661"/>
      <c r="AI12" s="661"/>
      <c r="AJ12" s="661"/>
      <c r="AK12" s="662"/>
      <c r="AL12" s="657"/>
      <c r="AM12" s="658"/>
      <c r="AN12" s="658"/>
      <c r="AO12" s="658"/>
      <c r="AP12" s="658"/>
      <c r="AQ12" s="658"/>
      <c r="AR12" s="658"/>
      <c r="AS12" s="659"/>
      <c r="AT12" s="660"/>
      <c r="AU12" s="661"/>
      <c r="AV12" s="661"/>
      <c r="AW12" s="661"/>
      <c r="AX12" s="661"/>
      <c r="AY12" s="661"/>
      <c r="AZ12" s="661"/>
      <c r="BA12" s="662"/>
      <c r="BB12" s="254"/>
      <c r="BC12" s="252"/>
      <c r="BD12" s="252"/>
      <c r="BE12" s="252"/>
      <c r="BF12" s="252"/>
      <c r="BG12" s="252"/>
      <c r="BH12" s="252"/>
      <c r="BI12" s="253"/>
      <c r="BJ12" s="254"/>
      <c r="BK12" s="252"/>
      <c r="BL12" s="252"/>
      <c r="BM12" s="252"/>
      <c r="BN12" s="252"/>
      <c r="BO12" s="252"/>
      <c r="BP12" s="252"/>
      <c r="BQ12" s="253"/>
    </row>
    <row r="13" spans="1:69" ht="28" customHeight="1">
      <c r="A13" s="201" t="s">
        <v>178</v>
      </c>
      <c r="B13" s="200">
        <v>3</v>
      </c>
      <c r="C13" s="201" t="s">
        <v>250</v>
      </c>
      <c r="D13" s="200"/>
      <c r="E13" s="201"/>
      <c r="F13" s="200">
        <v>69</v>
      </c>
      <c r="G13" s="200"/>
      <c r="H13" s="201" t="s">
        <v>46</v>
      </c>
      <c r="I13" s="201" t="s">
        <v>31</v>
      </c>
      <c r="J13" s="201" t="s">
        <v>47</v>
      </c>
      <c r="K13" s="201" t="s">
        <v>33</v>
      </c>
      <c r="M13" s="255">
        <v>0.40625</v>
      </c>
      <c r="N13" s="657"/>
      <c r="O13" s="658"/>
      <c r="P13" s="658"/>
      <c r="Q13" s="658"/>
      <c r="R13" s="658"/>
      <c r="S13" s="658"/>
      <c r="T13" s="658"/>
      <c r="U13" s="659"/>
      <c r="V13" s="657"/>
      <c r="W13" s="658"/>
      <c r="X13" s="658"/>
      <c r="Y13" s="658"/>
      <c r="Z13" s="658"/>
      <c r="AA13" s="658"/>
      <c r="AB13" s="658"/>
      <c r="AC13" s="659"/>
      <c r="AD13" s="660"/>
      <c r="AE13" s="661"/>
      <c r="AF13" s="661"/>
      <c r="AG13" s="661"/>
      <c r="AH13" s="661"/>
      <c r="AI13" s="661"/>
      <c r="AJ13" s="661"/>
      <c r="AK13" s="662"/>
      <c r="AL13" s="657"/>
      <c r="AM13" s="658"/>
      <c r="AN13" s="658"/>
      <c r="AO13" s="658"/>
      <c r="AP13" s="658"/>
      <c r="AQ13" s="658"/>
      <c r="AR13" s="658"/>
      <c r="AS13" s="659"/>
      <c r="AT13" s="660"/>
      <c r="AU13" s="661"/>
      <c r="AV13" s="661"/>
      <c r="AW13" s="661"/>
      <c r="AX13" s="661"/>
      <c r="AY13" s="661"/>
      <c r="AZ13" s="661"/>
      <c r="BA13" s="662"/>
      <c r="BB13" s="254"/>
      <c r="BC13" s="252"/>
      <c r="BD13" s="252"/>
      <c r="BE13" s="252"/>
      <c r="BF13" s="252"/>
      <c r="BG13" s="252"/>
      <c r="BH13" s="252"/>
      <c r="BI13" s="253"/>
      <c r="BJ13" s="254"/>
      <c r="BK13" s="252"/>
      <c r="BL13" s="252"/>
      <c r="BM13" s="252"/>
      <c r="BN13" s="252"/>
      <c r="BO13" s="252"/>
      <c r="BP13" s="252"/>
      <c r="BQ13" s="253"/>
    </row>
    <row r="14" spans="1:69" ht="28" customHeight="1">
      <c r="A14" s="201" t="s">
        <v>178</v>
      </c>
      <c r="B14" s="200">
        <v>4</v>
      </c>
      <c r="C14" s="201" t="s">
        <v>253</v>
      </c>
      <c r="D14" s="200"/>
      <c r="E14" s="201"/>
      <c r="F14" s="200">
        <v>63</v>
      </c>
      <c r="G14" s="200"/>
      <c r="H14" s="201" t="s">
        <v>242</v>
      </c>
      <c r="I14" s="201" t="s">
        <v>243</v>
      </c>
      <c r="J14" s="201" t="s">
        <v>47</v>
      </c>
      <c r="K14" s="201" t="s">
        <v>244</v>
      </c>
      <c r="M14" s="255">
        <v>0.41666666666666702</v>
      </c>
      <c r="N14" s="657"/>
      <c r="O14" s="658"/>
      <c r="P14" s="658"/>
      <c r="Q14" s="658"/>
      <c r="R14" s="658"/>
      <c r="S14" s="658"/>
      <c r="T14" s="658"/>
      <c r="U14" s="659"/>
      <c r="V14" s="657"/>
      <c r="W14" s="658"/>
      <c r="X14" s="658"/>
      <c r="Y14" s="658"/>
      <c r="Z14" s="658"/>
      <c r="AA14" s="658"/>
      <c r="AB14" s="658"/>
      <c r="AC14" s="659"/>
      <c r="AD14" s="660"/>
      <c r="AE14" s="661"/>
      <c r="AF14" s="661"/>
      <c r="AG14" s="661"/>
      <c r="AH14" s="661"/>
      <c r="AI14" s="661"/>
      <c r="AJ14" s="661"/>
      <c r="AK14" s="662"/>
      <c r="AL14" s="657"/>
      <c r="AM14" s="658"/>
      <c r="AN14" s="658"/>
      <c r="AO14" s="658"/>
      <c r="AP14" s="658"/>
      <c r="AQ14" s="658"/>
      <c r="AR14" s="658"/>
      <c r="AS14" s="659"/>
      <c r="AT14" s="660"/>
      <c r="AU14" s="661"/>
      <c r="AV14" s="661"/>
      <c r="AW14" s="661"/>
      <c r="AX14" s="661"/>
      <c r="AY14" s="661"/>
      <c r="AZ14" s="661"/>
      <c r="BA14" s="662"/>
      <c r="BB14" s="254"/>
      <c r="BC14" s="252"/>
      <c r="BD14" s="252"/>
      <c r="BE14" s="252"/>
      <c r="BF14" s="252"/>
      <c r="BG14" s="252"/>
      <c r="BH14" s="252"/>
      <c r="BI14" s="253"/>
      <c r="BJ14" s="254"/>
      <c r="BK14" s="252"/>
      <c r="BL14" s="252"/>
      <c r="BM14" s="252"/>
      <c r="BN14" s="252"/>
      <c r="BO14" s="252"/>
      <c r="BP14" s="252"/>
      <c r="BQ14" s="253"/>
    </row>
    <row r="15" spans="1:69" ht="28" customHeight="1">
      <c r="A15" s="201" t="s">
        <v>178</v>
      </c>
      <c r="B15" s="200">
        <v>4</v>
      </c>
      <c r="C15" s="201" t="s">
        <v>262</v>
      </c>
      <c r="D15" s="200"/>
      <c r="E15" s="201">
        <v>9</v>
      </c>
      <c r="F15" s="200">
        <v>63</v>
      </c>
      <c r="G15" s="200">
        <v>8</v>
      </c>
      <c r="H15" s="201" t="s">
        <v>180</v>
      </c>
      <c r="I15" s="201" t="s">
        <v>31</v>
      </c>
      <c r="J15" s="201" t="s">
        <v>47</v>
      </c>
      <c r="K15" s="201" t="s">
        <v>33</v>
      </c>
      <c r="M15" s="255">
        <v>0.42708333333333398</v>
      </c>
      <c r="N15" s="657"/>
      <c r="O15" s="658"/>
      <c r="P15" s="658"/>
      <c r="Q15" s="658"/>
      <c r="R15" s="658"/>
      <c r="S15" s="658"/>
      <c r="T15" s="658"/>
      <c r="U15" s="659"/>
      <c r="V15" s="657"/>
      <c r="W15" s="658"/>
      <c r="X15" s="658"/>
      <c r="Y15" s="658"/>
      <c r="Z15" s="658"/>
      <c r="AA15" s="658"/>
      <c r="AB15" s="658"/>
      <c r="AC15" s="659"/>
      <c r="AD15" s="660"/>
      <c r="AE15" s="661"/>
      <c r="AF15" s="661"/>
      <c r="AG15" s="661"/>
      <c r="AH15" s="661"/>
      <c r="AI15" s="661"/>
      <c r="AJ15" s="661"/>
      <c r="AK15" s="662"/>
      <c r="AL15" s="657"/>
      <c r="AM15" s="658"/>
      <c r="AN15" s="658"/>
      <c r="AO15" s="658"/>
      <c r="AP15" s="658"/>
      <c r="AQ15" s="658"/>
      <c r="AR15" s="658"/>
      <c r="AS15" s="659"/>
      <c r="AT15" s="660"/>
      <c r="AU15" s="661"/>
      <c r="AV15" s="661"/>
      <c r="AW15" s="661"/>
      <c r="AX15" s="661"/>
      <c r="AY15" s="661"/>
      <c r="AZ15" s="661"/>
      <c r="BA15" s="662"/>
      <c r="BB15" s="254"/>
      <c r="BC15" s="252"/>
      <c r="BD15" s="252"/>
      <c r="BE15" s="252"/>
      <c r="BF15" s="252"/>
      <c r="BG15" s="252"/>
      <c r="BH15" s="252"/>
      <c r="BI15" s="253"/>
      <c r="BJ15" s="254"/>
      <c r="BK15" s="252"/>
      <c r="BL15" s="252"/>
      <c r="BM15" s="252"/>
      <c r="BN15" s="252"/>
      <c r="BO15" s="252"/>
      <c r="BP15" s="252"/>
      <c r="BQ15" s="253"/>
    </row>
    <row r="16" spans="1:69" ht="28" customHeight="1">
      <c r="A16" s="201" t="s">
        <v>178</v>
      </c>
      <c r="B16" s="200">
        <v>4</v>
      </c>
      <c r="C16" s="201" t="s">
        <v>263</v>
      </c>
      <c r="D16" s="200"/>
      <c r="E16" s="201"/>
      <c r="F16" s="200">
        <v>63</v>
      </c>
      <c r="G16" s="200"/>
      <c r="H16" s="201" t="s">
        <v>49</v>
      </c>
      <c r="I16" s="201" t="s">
        <v>31</v>
      </c>
      <c r="J16" s="201" t="s">
        <v>47</v>
      </c>
      <c r="K16" s="201" t="s">
        <v>264</v>
      </c>
      <c r="M16" s="255">
        <v>0.4375</v>
      </c>
      <c r="N16" s="657"/>
      <c r="O16" s="658"/>
      <c r="P16" s="658"/>
      <c r="Q16" s="658"/>
      <c r="R16" s="658"/>
      <c r="S16" s="658"/>
      <c r="T16" s="658"/>
      <c r="U16" s="659"/>
      <c r="V16" s="657"/>
      <c r="W16" s="658"/>
      <c r="X16" s="658"/>
      <c r="Y16" s="658"/>
      <c r="Z16" s="658"/>
      <c r="AA16" s="658"/>
      <c r="AB16" s="658"/>
      <c r="AC16" s="659"/>
      <c r="AD16" s="660"/>
      <c r="AE16" s="661"/>
      <c r="AF16" s="661"/>
      <c r="AG16" s="661"/>
      <c r="AH16" s="661"/>
      <c r="AI16" s="661"/>
      <c r="AJ16" s="661"/>
      <c r="AK16" s="662"/>
      <c r="AL16" s="657"/>
      <c r="AM16" s="658"/>
      <c r="AN16" s="658"/>
      <c r="AO16" s="658"/>
      <c r="AP16" s="658"/>
      <c r="AQ16" s="658"/>
      <c r="AR16" s="658"/>
      <c r="AS16" s="659"/>
      <c r="AT16" s="660"/>
      <c r="AU16" s="661"/>
      <c r="AV16" s="661"/>
      <c r="AW16" s="661"/>
      <c r="AX16" s="661"/>
      <c r="AY16" s="661"/>
      <c r="AZ16" s="661"/>
      <c r="BA16" s="662"/>
      <c r="BB16" s="254"/>
      <c r="BC16" s="252"/>
      <c r="BD16" s="252"/>
      <c r="BE16" s="252"/>
      <c r="BF16" s="252"/>
      <c r="BG16" s="252"/>
      <c r="BH16" s="252"/>
      <c r="BI16" s="253"/>
      <c r="BJ16" s="254"/>
      <c r="BK16" s="252"/>
      <c r="BL16" s="252"/>
      <c r="BM16" s="252"/>
      <c r="BN16" s="252"/>
      <c r="BO16" s="252"/>
      <c r="BP16" s="252"/>
      <c r="BQ16" s="253"/>
    </row>
    <row r="17" spans="1:69" ht="28" customHeight="1">
      <c r="A17" s="201" t="s">
        <v>178</v>
      </c>
      <c r="B17" s="200">
        <v>4</v>
      </c>
      <c r="C17" s="201" t="s">
        <v>272</v>
      </c>
      <c r="D17" s="200"/>
      <c r="E17" s="201"/>
      <c r="F17" s="200">
        <v>63</v>
      </c>
      <c r="G17" s="200"/>
      <c r="H17" s="201" t="s">
        <v>273</v>
      </c>
      <c r="I17" s="201" t="s">
        <v>274</v>
      </c>
      <c r="J17" s="201" t="s">
        <v>47</v>
      </c>
      <c r="K17" s="201" t="s">
        <v>33</v>
      </c>
      <c r="M17" s="255">
        <v>0.44791666666666702</v>
      </c>
      <c r="N17" s="657"/>
      <c r="O17" s="658"/>
      <c r="P17" s="658"/>
      <c r="Q17" s="658"/>
      <c r="R17" s="658"/>
      <c r="S17" s="658"/>
      <c r="T17" s="658"/>
      <c r="U17" s="659"/>
      <c r="V17" s="657"/>
      <c r="W17" s="658"/>
      <c r="X17" s="658"/>
      <c r="Y17" s="658"/>
      <c r="Z17" s="658"/>
      <c r="AA17" s="658"/>
      <c r="AB17" s="658"/>
      <c r="AC17" s="659"/>
      <c r="AD17" s="660"/>
      <c r="AE17" s="661"/>
      <c r="AF17" s="661"/>
      <c r="AG17" s="661"/>
      <c r="AH17" s="661"/>
      <c r="AI17" s="661"/>
      <c r="AJ17" s="661"/>
      <c r="AK17" s="662"/>
      <c r="AL17" s="657"/>
      <c r="AM17" s="658"/>
      <c r="AN17" s="658"/>
      <c r="AO17" s="658"/>
      <c r="AP17" s="658"/>
      <c r="AQ17" s="658"/>
      <c r="AR17" s="658"/>
      <c r="AS17" s="659"/>
      <c r="AT17" s="660"/>
      <c r="AU17" s="661"/>
      <c r="AV17" s="661"/>
      <c r="AW17" s="661"/>
      <c r="AX17" s="661"/>
      <c r="AY17" s="661"/>
      <c r="AZ17" s="661"/>
      <c r="BA17" s="662"/>
      <c r="BB17" s="254"/>
      <c r="BC17" s="252"/>
      <c r="BD17" s="252"/>
      <c r="BE17" s="252"/>
      <c r="BF17" s="252"/>
      <c r="BG17" s="252"/>
      <c r="BH17" s="252"/>
      <c r="BI17" s="253"/>
      <c r="BJ17" s="254"/>
      <c r="BK17" s="252"/>
      <c r="BL17" s="252"/>
      <c r="BM17" s="252"/>
      <c r="BN17" s="252"/>
      <c r="BO17" s="252"/>
      <c r="BP17" s="252"/>
      <c r="BQ17" s="253"/>
    </row>
    <row r="18" spans="1:69" ht="28" customHeight="1">
      <c r="A18" s="201" t="s">
        <v>178</v>
      </c>
      <c r="B18" s="200">
        <v>4</v>
      </c>
      <c r="C18" s="201" t="s">
        <v>279</v>
      </c>
      <c r="D18" s="200"/>
      <c r="E18" s="201">
        <v>9</v>
      </c>
      <c r="F18" s="200">
        <v>63</v>
      </c>
      <c r="G18" s="200">
        <v>8</v>
      </c>
      <c r="H18" s="201" t="s">
        <v>49</v>
      </c>
      <c r="I18" s="201" t="s">
        <v>31</v>
      </c>
      <c r="J18" s="201" t="s">
        <v>47</v>
      </c>
      <c r="K18" s="201" t="s">
        <v>264</v>
      </c>
      <c r="M18" s="255">
        <v>0.45833333333333398</v>
      </c>
      <c r="N18" s="657"/>
      <c r="O18" s="658"/>
      <c r="P18" s="658"/>
      <c r="Q18" s="658"/>
      <c r="R18" s="658"/>
      <c r="S18" s="658"/>
      <c r="T18" s="658"/>
      <c r="U18" s="659"/>
      <c r="V18" s="657"/>
      <c r="W18" s="658"/>
      <c r="X18" s="658"/>
      <c r="Y18" s="658"/>
      <c r="Z18" s="658"/>
      <c r="AA18" s="658"/>
      <c r="AB18" s="658"/>
      <c r="AC18" s="659"/>
      <c r="AD18" s="660"/>
      <c r="AE18" s="661"/>
      <c r="AF18" s="661"/>
      <c r="AG18" s="661"/>
      <c r="AH18" s="661"/>
      <c r="AI18" s="661"/>
      <c r="AJ18" s="661"/>
      <c r="AK18" s="662"/>
      <c r="AL18" s="657"/>
      <c r="AM18" s="658"/>
      <c r="AN18" s="658"/>
      <c r="AO18" s="658"/>
      <c r="AP18" s="658"/>
      <c r="AQ18" s="658"/>
      <c r="AR18" s="658"/>
      <c r="AS18" s="659"/>
      <c r="AT18" s="660"/>
      <c r="AU18" s="661"/>
      <c r="AV18" s="661"/>
      <c r="AW18" s="661"/>
      <c r="AX18" s="661"/>
      <c r="AY18" s="661"/>
      <c r="AZ18" s="661"/>
      <c r="BA18" s="662"/>
      <c r="BB18" s="254"/>
      <c r="BC18" s="252"/>
      <c r="BD18" s="252"/>
      <c r="BE18" s="252"/>
      <c r="BF18" s="252"/>
      <c r="BG18" s="252"/>
      <c r="BH18" s="252"/>
      <c r="BI18" s="253"/>
      <c r="BJ18" s="254"/>
      <c r="BK18" s="252"/>
      <c r="BL18" s="252"/>
      <c r="BM18" s="252"/>
      <c r="BN18" s="252"/>
      <c r="BO18" s="252"/>
      <c r="BP18" s="252"/>
      <c r="BQ18" s="253"/>
    </row>
    <row r="19" spans="1:69" ht="28" customHeight="1">
      <c r="A19" s="201" t="s">
        <v>178</v>
      </c>
      <c r="B19" s="200">
        <v>6</v>
      </c>
      <c r="C19" s="201" t="s">
        <v>284</v>
      </c>
      <c r="D19" s="200"/>
      <c r="E19" s="201"/>
      <c r="F19" s="200">
        <v>59</v>
      </c>
      <c r="G19" s="200"/>
      <c r="H19" s="201" t="s">
        <v>180</v>
      </c>
      <c r="I19" s="201" t="s">
        <v>31</v>
      </c>
      <c r="J19" s="201" t="s">
        <v>47</v>
      </c>
      <c r="K19" s="201" t="s">
        <v>33</v>
      </c>
      <c r="M19" s="255">
        <v>0.46875</v>
      </c>
      <c r="N19" s="657"/>
      <c r="O19" s="658"/>
      <c r="P19" s="658"/>
      <c r="Q19" s="658"/>
      <c r="R19" s="658"/>
      <c r="S19" s="658"/>
      <c r="T19" s="658"/>
      <c r="U19" s="659"/>
      <c r="V19" s="657"/>
      <c r="W19" s="658"/>
      <c r="X19" s="658"/>
      <c r="Y19" s="658"/>
      <c r="Z19" s="658"/>
      <c r="AA19" s="658"/>
      <c r="AB19" s="658"/>
      <c r="AC19" s="659"/>
      <c r="AD19" s="660"/>
      <c r="AE19" s="661"/>
      <c r="AF19" s="661"/>
      <c r="AG19" s="661"/>
      <c r="AH19" s="661"/>
      <c r="AI19" s="661"/>
      <c r="AJ19" s="661"/>
      <c r="AK19" s="662"/>
      <c r="AL19" s="657"/>
      <c r="AM19" s="658"/>
      <c r="AN19" s="658"/>
      <c r="AO19" s="658"/>
      <c r="AP19" s="658"/>
      <c r="AQ19" s="658"/>
      <c r="AR19" s="658"/>
      <c r="AS19" s="659"/>
      <c r="AT19" s="660"/>
      <c r="AU19" s="661"/>
      <c r="AV19" s="661"/>
      <c r="AW19" s="661"/>
      <c r="AX19" s="661"/>
      <c r="AY19" s="661"/>
      <c r="AZ19" s="661"/>
      <c r="BA19" s="662"/>
      <c r="BB19" s="254"/>
      <c r="BC19" s="252"/>
      <c r="BD19" s="252"/>
      <c r="BE19" s="252"/>
      <c r="BF19" s="252"/>
      <c r="BG19" s="252"/>
      <c r="BH19" s="252"/>
      <c r="BI19" s="253"/>
      <c r="BJ19" s="254"/>
      <c r="BK19" s="252"/>
      <c r="BL19" s="252"/>
      <c r="BM19" s="252"/>
      <c r="BN19" s="252"/>
      <c r="BO19" s="252"/>
      <c r="BP19" s="252"/>
      <c r="BQ19" s="253"/>
    </row>
    <row r="20" spans="1:69" ht="28" customHeight="1">
      <c r="A20" s="201" t="s">
        <v>178</v>
      </c>
      <c r="B20" s="200">
        <v>6</v>
      </c>
      <c r="C20" s="201" t="s">
        <v>289</v>
      </c>
      <c r="D20" s="200"/>
      <c r="E20" s="201"/>
      <c r="F20" s="200">
        <v>59</v>
      </c>
      <c r="G20" s="200"/>
      <c r="H20" s="201" t="s">
        <v>242</v>
      </c>
      <c r="I20" s="201" t="s">
        <v>243</v>
      </c>
      <c r="J20" s="201" t="s">
        <v>47</v>
      </c>
      <c r="K20" s="201" t="s">
        <v>244</v>
      </c>
      <c r="M20" s="255">
        <v>0.47916666666666702</v>
      </c>
      <c r="N20" s="657"/>
      <c r="O20" s="658"/>
      <c r="P20" s="658"/>
      <c r="Q20" s="658"/>
      <c r="R20" s="658"/>
      <c r="S20" s="658"/>
      <c r="T20" s="658"/>
      <c r="U20" s="659"/>
      <c r="V20" s="657"/>
      <c r="W20" s="658"/>
      <c r="X20" s="658"/>
      <c r="Y20" s="658"/>
      <c r="Z20" s="658"/>
      <c r="AA20" s="658"/>
      <c r="AB20" s="658"/>
      <c r="AC20" s="659"/>
      <c r="AD20" s="660"/>
      <c r="AE20" s="661"/>
      <c r="AF20" s="661"/>
      <c r="AG20" s="661"/>
      <c r="AH20" s="661"/>
      <c r="AI20" s="661"/>
      <c r="AJ20" s="661"/>
      <c r="AK20" s="662"/>
      <c r="AL20" s="657"/>
      <c r="AM20" s="658"/>
      <c r="AN20" s="658"/>
      <c r="AO20" s="658"/>
      <c r="AP20" s="658"/>
      <c r="AQ20" s="658"/>
      <c r="AR20" s="658"/>
      <c r="AS20" s="659"/>
      <c r="AT20" s="660"/>
      <c r="AU20" s="661"/>
      <c r="AV20" s="661"/>
      <c r="AW20" s="661"/>
      <c r="AX20" s="661"/>
      <c r="AY20" s="661"/>
      <c r="AZ20" s="661"/>
      <c r="BA20" s="662"/>
      <c r="BB20" s="254"/>
      <c r="BC20" s="252"/>
      <c r="BD20" s="252"/>
      <c r="BE20" s="252"/>
      <c r="BF20" s="252"/>
      <c r="BG20" s="252"/>
      <c r="BH20" s="252"/>
      <c r="BI20" s="253"/>
      <c r="BJ20" s="254"/>
      <c r="BK20" s="252"/>
      <c r="BL20" s="252"/>
      <c r="BM20" s="252"/>
      <c r="BN20" s="252"/>
      <c r="BO20" s="252"/>
      <c r="BP20" s="252"/>
      <c r="BQ20" s="253"/>
    </row>
    <row r="21" spans="1:69" ht="28" customHeight="1">
      <c r="A21" s="200" t="s">
        <v>298</v>
      </c>
      <c r="B21" s="200">
        <v>1</v>
      </c>
      <c r="C21" s="201" t="s">
        <v>179</v>
      </c>
      <c r="D21" s="200"/>
      <c r="E21" s="201"/>
      <c r="F21" s="200">
        <v>32</v>
      </c>
      <c r="G21" s="200"/>
      <c r="H21" s="201" t="s">
        <v>180</v>
      </c>
      <c r="I21" s="201" t="s">
        <v>31</v>
      </c>
      <c r="J21" s="201" t="s">
        <v>47</v>
      </c>
      <c r="K21" s="201" t="s">
        <v>33</v>
      </c>
      <c r="M21" s="255">
        <v>0.48958333333333398</v>
      </c>
      <c r="N21" s="657"/>
      <c r="O21" s="658"/>
      <c r="P21" s="658"/>
      <c r="Q21" s="658"/>
      <c r="R21" s="658"/>
      <c r="S21" s="658"/>
      <c r="T21" s="658"/>
      <c r="U21" s="659"/>
      <c r="V21" s="657"/>
      <c r="W21" s="658"/>
      <c r="X21" s="658"/>
      <c r="Y21" s="658"/>
      <c r="Z21" s="658"/>
      <c r="AA21" s="658"/>
      <c r="AB21" s="658"/>
      <c r="AC21" s="659"/>
      <c r="AD21" s="660"/>
      <c r="AE21" s="661"/>
      <c r="AF21" s="661"/>
      <c r="AG21" s="661"/>
      <c r="AH21" s="661"/>
      <c r="AI21" s="661"/>
      <c r="AJ21" s="661"/>
      <c r="AK21" s="662"/>
      <c r="AL21" s="657"/>
      <c r="AM21" s="658"/>
      <c r="AN21" s="658"/>
      <c r="AO21" s="658"/>
      <c r="AP21" s="658"/>
      <c r="AQ21" s="658"/>
      <c r="AR21" s="658"/>
      <c r="AS21" s="659"/>
      <c r="AT21" s="660"/>
      <c r="AU21" s="661"/>
      <c r="AV21" s="661"/>
      <c r="AW21" s="661"/>
      <c r="AX21" s="661"/>
      <c r="AY21" s="661"/>
      <c r="AZ21" s="661"/>
      <c r="BA21" s="662"/>
      <c r="BB21" s="254"/>
      <c r="BC21" s="252"/>
      <c r="BD21" s="252"/>
      <c r="BE21" s="252"/>
      <c r="BF21" s="252"/>
      <c r="BG21" s="252"/>
      <c r="BH21" s="252"/>
      <c r="BI21" s="253"/>
      <c r="BJ21" s="254"/>
      <c r="BK21" s="252"/>
      <c r="BL21" s="252"/>
      <c r="BM21" s="252"/>
      <c r="BN21" s="252"/>
      <c r="BO21" s="252"/>
      <c r="BP21" s="252"/>
      <c r="BQ21" s="253"/>
    </row>
    <row r="22" spans="1:69" ht="28" customHeight="1">
      <c r="A22" s="200" t="s">
        <v>298</v>
      </c>
      <c r="B22" s="200">
        <v>1</v>
      </c>
      <c r="C22" s="201" t="s">
        <v>193</v>
      </c>
      <c r="D22" s="200"/>
      <c r="E22" s="201"/>
      <c r="F22" s="200">
        <v>32</v>
      </c>
      <c r="G22" s="200"/>
      <c r="H22" s="201" t="s">
        <v>194</v>
      </c>
      <c r="I22" s="201" t="s">
        <v>31</v>
      </c>
      <c r="J22" s="201" t="s">
        <v>47</v>
      </c>
      <c r="K22" s="201" t="s">
        <v>33</v>
      </c>
      <c r="M22" s="255">
        <v>0.5</v>
      </c>
      <c r="N22" s="657"/>
      <c r="O22" s="658"/>
      <c r="P22" s="658"/>
      <c r="Q22" s="658"/>
      <c r="R22" s="658"/>
      <c r="S22" s="658"/>
      <c r="T22" s="658"/>
      <c r="U22" s="659"/>
      <c r="V22" s="657"/>
      <c r="W22" s="658"/>
      <c r="X22" s="658"/>
      <c r="Y22" s="658"/>
      <c r="Z22" s="658"/>
      <c r="AA22" s="658"/>
      <c r="AB22" s="658"/>
      <c r="AC22" s="659"/>
      <c r="AD22" s="660"/>
      <c r="AE22" s="661"/>
      <c r="AF22" s="661"/>
      <c r="AG22" s="661"/>
      <c r="AH22" s="661"/>
      <c r="AI22" s="661"/>
      <c r="AJ22" s="661"/>
      <c r="AK22" s="662"/>
      <c r="AL22" s="657"/>
      <c r="AM22" s="658"/>
      <c r="AN22" s="658"/>
      <c r="AO22" s="658"/>
      <c r="AP22" s="658"/>
      <c r="AQ22" s="658"/>
      <c r="AR22" s="658"/>
      <c r="AS22" s="659"/>
      <c r="AT22" s="660"/>
      <c r="AU22" s="661"/>
      <c r="AV22" s="661"/>
      <c r="AW22" s="661"/>
      <c r="AX22" s="661"/>
      <c r="AY22" s="661"/>
      <c r="AZ22" s="661"/>
      <c r="BA22" s="662"/>
      <c r="BB22" s="254"/>
      <c r="BC22" s="252"/>
      <c r="BD22" s="252"/>
      <c r="BE22" s="252"/>
      <c r="BF22" s="252"/>
      <c r="BG22" s="252"/>
      <c r="BH22" s="252"/>
      <c r="BI22" s="253"/>
      <c r="BJ22" s="254"/>
      <c r="BK22" s="252"/>
      <c r="BL22" s="252"/>
      <c r="BM22" s="252"/>
      <c r="BN22" s="252"/>
      <c r="BO22" s="252"/>
      <c r="BP22" s="252"/>
      <c r="BQ22" s="253"/>
    </row>
    <row r="23" spans="1:69" ht="28" customHeight="1">
      <c r="A23" s="200" t="s">
        <v>298</v>
      </c>
      <c r="B23" s="200">
        <v>2</v>
      </c>
      <c r="C23" s="201" t="s">
        <v>29</v>
      </c>
      <c r="D23" s="200"/>
      <c r="E23" s="201"/>
      <c r="F23" s="200">
        <v>1</v>
      </c>
      <c r="G23" s="200"/>
      <c r="H23" s="201" t="s">
        <v>30</v>
      </c>
      <c r="I23" s="201" t="s">
        <v>31</v>
      </c>
      <c r="J23" s="201" t="s">
        <v>32</v>
      </c>
      <c r="K23" s="201" t="s">
        <v>33</v>
      </c>
      <c r="M23" s="255">
        <v>0.51041666666666696</v>
      </c>
      <c r="N23" s="657"/>
      <c r="O23" s="658"/>
      <c r="P23" s="658"/>
      <c r="Q23" s="658"/>
      <c r="R23" s="658"/>
      <c r="S23" s="658"/>
      <c r="T23" s="658"/>
      <c r="U23" s="659"/>
      <c r="V23" s="657"/>
      <c r="W23" s="658"/>
      <c r="X23" s="658"/>
      <c r="Y23" s="658"/>
      <c r="Z23" s="658"/>
      <c r="AA23" s="658"/>
      <c r="AB23" s="658"/>
      <c r="AC23" s="659"/>
      <c r="AD23" s="660"/>
      <c r="AE23" s="661"/>
      <c r="AF23" s="661"/>
      <c r="AG23" s="661"/>
      <c r="AH23" s="661"/>
      <c r="AI23" s="661"/>
      <c r="AJ23" s="661"/>
      <c r="AK23" s="662"/>
      <c r="AL23" s="657"/>
      <c r="AM23" s="658"/>
      <c r="AN23" s="658"/>
      <c r="AO23" s="658"/>
      <c r="AP23" s="658"/>
      <c r="AQ23" s="658"/>
      <c r="AR23" s="658"/>
      <c r="AS23" s="659"/>
      <c r="AT23" s="660"/>
      <c r="AU23" s="661"/>
      <c r="AV23" s="661"/>
      <c r="AW23" s="661"/>
      <c r="AX23" s="661"/>
      <c r="AY23" s="661"/>
      <c r="AZ23" s="661"/>
      <c r="BA23" s="662"/>
      <c r="BB23" s="254"/>
      <c r="BC23" s="252"/>
      <c r="BD23" s="252"/>
      <c r="BE23" s="252"/>
      <c r="BF23" s="252"/>
      <c r="BG23" s="252"/>
      <c r="BH23" s="252"/>
      <c r="BI23" s="253"/>
      <c r="BJ23" s="254"/>
      <c r="BK23" s="252"/>
      <c r="BL23" s="252"/>
      <c r="BM23" s="252"/>
      <c r="BN23" s="252"/>
      <c r="BO23" s="252"/>
      <c r="BP23" s="252"/>
      <c r="BQ23" s="253"/>
    </row>
    <row r="24" spans="1:69" ht="28" customHeight="1">
      <c r="A24" s="200" t="s">
        <v>298</v>
      </c>
      <c r="B24" s="200">
        <v>2</v>
      </c>
      <c r="C24" s="201" t="s">
        <v>205</v>
      </c>
      <c r="D24" s="200"/>
      <c r="E24" s="201"/>
      <c r="F24" s="200">
        <v>1</v>
      </c>
      <c r="G24" s="200"/>
      <c r="H24" s="201" t="s">
        <v>180</v>
      </c>
      <c r="I24" s="201" t="s">
        <v>31</v>
      </c>
      <c r="J24" s="201" t="s">
        <v>47</v>
      </c>
      <c r="K24" s="201" t="s">
        <v>33</v>
      </c>
      <c r="M24" s="255">
        <v>0.52083333333333404</v>
      </c>
      <c r="N24" s="657"/>
      <c r="O24" s="658"/>
      <c r="P24" s="658"/>
      <c r="Q24" s="658"/>
      <c r="R24" s="658"/>
      <c r="S24" s="658"/>
      <c r="T24" s="658"/>
      <c r="U24" s="659"/>
      <c r="V24" s="657"/>
      <c r="W24" s="658"/>
      <c r="X24" s="658"/>
      <c r="Y24" s="658"/>
      <c r="Z24" s="658"/>
      <c r="AA24" s="658"/>
      <c r="AB24" s="658"/>
      <c r="AC24" s="659"/>
      <c r="AD24" s="660"/>
      <c r="AE24" s="661"/>
      <c r="AF24" s="661"/>
      <c r="AG24" s="661"/>
      <c r="AH24" s="661"/>
      <c r="AI24" s="661"/>
      <c r="AJ24" s="661"/>
      <c r="AK24" s="662"/>
      <c r="AL24" s="657"/>
      <c r="AM24" s="658"/>
      <c r="AN24" s="658"/>
      <c r="AO24" s="658"/>
      <c r="AP24" s="658"/>
      <c r="AQ24" s="658"/>
      <c r="AR24" s="658"/>
      <c r="AS24" s="659"/>
      <c r="AT24" s="660"/>
      <c r="AU24" s="661"/>
      <c r="AV24" s="661"/>
      <c r="AW24" s="661"/>
      <c r="AX24" s="661"/>
      <c r="AY24" s="661"/>
      <c r="AZ24" s="661"/>
      <c r="BA24" s="662"/>
      <c r="BB24" s="254"/>
      <c r="BC24" s="252"/>
      <c r="BD24" s="252"/>
      <c r="BE24" s="252"/>
      <c r="BF24" s="252"/>
      <c r="BG24" s="252"/>
      <c r="BH24" s="252"/>
      <c r="BI24" s="253"/>
      <c r="BJ24" s="254"/>
      <c r="BK24" s="252"/>
      <c r="BL24" s="252"/>
      <c r="BM24" s="252"/>
      <c r="BN24" s="252"/>
      <c r="BO24" s="252"/>
      <c r="BP24" s="252"/>
      <c r="BQ24" s="253"/>
    </row>
    <row r="25" spans="1:69" ht="28" customHeight="1">
      <c r="A25" s="200" t="s">
        <v>298</v>
      </c>
      <c r="B25" s="200">
        <v>3</v>
      </c>
      <c r="C25" s="201" t="s">
        <v>217</v>
      </c>
      <c r="D25" s="200"/>
      <c r="E25" s="201"/>
      <c r="F25" s="200">
        <v>20</v>
      </c>
      <c r="G25" s="200"/>
      <c r="H25" s="201" t="s">
        <v>46</v>
      </c>
      <c r="I25" s="201" t="s">
        <v>31</v>
      </c>
      <c r="J25" s="201" t="s">
        <v>47</v>
      </c>
      <c r="K25" s="201" t="s">
        <v>33</v>
      </c>
      <c r="M25" s="255">
        <v>0.53125</v>
      </c>
      <c r="N25" s="657"/>
      <c r="O25" s="658"/>
      <c r="P25" s="658"/>
      <c r="Q25" s="658"/>
      <c r="R25" s="658"/>
      <c r="S25" s="658"/>
      <c r="T25" s="658"/>
      <c r="U25" s="659"/>
      <c r="V25" s="657"/>
      <c r="W25" s="658"/>
      <c r="X25" s="658"/>
      <c r="Y25" s="658"/>
      <c r="Z25" s="658"/>
      <c r="AA25" s="658"/>
      <c r="AB25" s="658"/>
      <c r="AC25" s="659"/>
      <c r="AD25" s="660"/>
      <c r="AE25" s="661"/>
      <c r="AF25" s="661"/>
      <c r="AG25" s="661"/>
      <c r="AH25" s="661"/>
      <c r="AI25" s="661"/>
      <c r="AJ25" s="661"/>
      <c r="AK25" s="662"/>
      <c r="AL25" s="657"/>
      <c r="AM25" s="658"/>
      <c r="AN25" s="658"/>
      <c r="AO25" s="658"/>
      <c r="AP25" s="658"/>
      <c r="AQ25" s="658"/>
      <c r="AR25" s="658"/>
      <c r="AS25" s="659"/>
      <c r="AT25" s="660"/>
      <c r="AU25" s="661"/>
      <c r="AV25" s="661"/>
      <c r="AW25" s="661"/>
      <c r="AX25" s="661"/>
      <c r="AY25" s="661"/>
      <c r="AZ25" s="661"/>
      <c r="BA25" s="662"/>
      <c r="BB25" s="254"/>
      <c r="BC25" s="252"/>
      <c r="BD25" s="252"/>
      <c r="BE25" s="252"/>
      <c r="BF25" s="252"/>
      <c r="BG25" s="252"/>
      <c r="BH25" s="252"/>
      <c r="BI25" s="253"/>
      <c r="BJ25" s="254"/>
      <c r="BK25" s="252"/>
      <c r="BL25" s="252"/>
      <c r="BM25" s="252"/>
      <c r="BN25" s="252"/>
      <c r="BO25" s="252"/>
      <c r="BP25" s="252"/>
      <c r="BQ25" s="253"/>
    </row>
    <row r="26" spans="1:69" ht="28" customHeight="1">
      <c r="A26" s="200" t="s">
        <v>298</v>
      </c>
      <c r="B26" s="200">
        <v>3</v>
      </c>
      <c r="C26" s="201" t="s">
        <v>228</v>
      </c>
      <c r="D26" s="200"/>
      <c r="E26" s="201"/>
      <c r="F26" s="200">
        <v>20</v>
      </c>
      <c r="G26" s="200"/>
      <c r="H26" s="201" t="s">
        <v>180</v>
      </c>
      <c r="I26" s="201" t="s">
        <v>31</v>
      </c>
      <c r="J26" s="201" t="s">
        <v>47</v>
      </c>
      <c r="K26" s="201" t="s">
        <v>33</v>
      </c>
      <c r="M26" s="255">
        <v>0.54166666666666696</v>
      </c>
      <c r="N26" s="657"/>
      <c r="O26" s="658"/>
      <c r="P26" s="658"/>
      <c r="Q26" s="658"/>
      <c r="R26" s="658"/>
      <c r="S26" s="658"/>
      <c r="T26" s="658"/>
      <c r="U26" s="659"/>
      <c r="V26" s="657"/>
      <c r="W26" s="658"/>
      <c r="X26" s="658"/>
      <c r="Y26" s="658"/>
      <c r="Z26" s="658"/>
      <c r="AA26" s="658"/>
      <c r="AB26" s="658"/>
      <c r="AC26" s="659"/>
      <c r="AD26" s="660"/>
      <c r="AE26" s="661"/>
      <c r="AF26" s="661"/>
      <c r="AG26" s="661"/>
      <c r="AH26" s="661"/>
      <c r="AI26" s="661"/>
      <c r="AJ26" s="661"/>
      <c r="AK26" s="662"/>
      <c r="AL26" s="657"/>
      <c r="AM26" s="658"/>
      <c r="AN26" s="658"/>
      <c r="AO26" s="658"/>
      <c r="AP26" s="658"/>
      <c r="AQ26" s="658"/>
      <c r="AR26" s="658"/>
      <c r="AS26" s="659"/>
      <c r="AT26" s="660"/>
      <c r="AU26" s="661"/>
      <c r="AV26" s="661"/>
      <c r="AW26" s="661"/>
      <c r="AX26" s="661"/>
      <c r="AY26" s="661"/>
      <c r="AZ26" s="661"/>
      <c r="BA26" s="662"/>
      <c r="BB26" s="254"/>
      <c r="BC26" s="252"/>
      <c r="BD26" s="252"/>
      <c r="BE26" s="252"/>
      <c r="BF26" s="252"/>
      <c r="BG26" s="252"/>
      <c r="BH26" s="252"/>
      <c r="BI26" s="253"/>
      <c r="BJ26" s="254"/>
      <c r="BK26" s="252"/>
      <c r="BL26" s="252"/>
      <c r="BM26" s="252"/>
      <c r="BN26" s="252"/>
      <c r="BO26" s="252"/>
      <c r="BP26" s="252"/>
      <c r="BQ26" s="253"/>
    </row>
    <row r="27" spans="1:69" ht="28" customHeight="1">
      <c r="A27" s="200" t="s">
        <v>298</v>
      </c>
      <c r="B27" s="200">
        <v>4</v>
      </c>
      <c r="C27" s="201" t="s">
        <v>245</v>
      </c>
      <c r="D27" s="200"/>
      <c r="E27" s="201"/>
      <c r="F27" s="200">
        <v>22</v>
      </c>
      <c r="G27" s="200"/>
      <c r="H27" s="201" t="s">
        <v>46</v>
      </c>
      <c r="I27" s="201" t="s">
        <v>31</v>
      </c>
      <c r="J27" s="201" t="s">
        <v>47</v>
      </c>
      <c r="K27" s="201" t="s">
        <v>33</v>
      </c>
      <c r="M27" s="255">
        <v>0.55208333333333404</v>
      </c>
      <c r="N27" s="657"/>
      <c r="O27" s="658"/>
      <c r="P27" s="658"/>
      <c r="Q27" s="658"/>
      <c r="R27" s="658"/>
      <c r="S27" s="658"/>
      <c r="T27" s="658"/>
      <c r="U27" s="659"/>
      <c r="V27" s="657"/>
      <c r="W27" s="658"/>
      <c r="X27" s="658"/>
      <c r="Y27" s="658"/>
      <c r="Z27" s="658"/>
      <c r="AA27" s="658"/>
      <c r="AB27" s="658"/>
      <c r="AC27" s="659"/>
      <c r="AD27" s="660"/>
      <c r="AE27" s="661"/>
      <c r="AF27" s="661"/>
      <c r="AG27" s="661"/>
      <c r="AH27" s="661"/>
      <c r="AI27" s="661"/>
      <c r="AJ27" s="661"/>
      <c r="AK27" s="662"/>
      <c r="AL27" s="657"/>
      <c r="AM27" s="658"/>
      <c r="AN27" s="658"/>
      <c r="AO27" s="658"/>
      <c r="AP27" s="658"/>
      <c r="AQ27" s="658"/>
      <c r="AR27" s="658"/>
      <c r="AS27" s="659"/>
      <c r="AT27" s="660"/>
      <c r="AU27" s="661"/>
      <c r="AV27" s="661"/>
      <c r="AW27" s="661"/>
      <c r="AX27" s="661"/>
      <c r="AY27" s="661"/>
      <c r="AZ27" s="661"/>
      <c r="BA27" s="662"/>
      <c r="BB27" s="254"/>
      <c r="BC27" s="252"/>
      <c r="BD27" s="252"/>
      <c r="BE27" s="252"/>
      <c r="BF27" s="252"/>
      <c r="BG27" s="252"/>
      <c r="BH27" s="252"/>
      <c r="BI27" s="253"/>
      <c r="BJ27" s="254"/>
      <c r="BK27" s="252"/>
      <c r="BL27" s="252"/>
      <c r="BM27" s="252"/>
      <c r="BN27" s="252"/>
      <c r="BO27" s="252"/>
      <c r="BP27" s="252"/>
      <c r="BQ27" s="253"/>
    </row>
    <row r="28" spans="1:69" ht="28" customHeight="1">
      <c r="A28" s="200" t="s">
        <v>298</v>
      </c>
      <c r="B28" s="200">
        <v>4</v>
      </c>
      <c r="C28" s="201" t="s">
        <v>272</v>
      </c>
      <c r="D28" s="200"/>
      <c r="E28" s="201"/>
      <c r="F28" s="200">
        <v>22</v>
      </c>
      <c r="G28" s="200"/>
      <c r="H28" s="201" t="s">
        <v>273</v>
      </c>
      <c r="I28" s="201" t="s">
        <v>274</v>
      </c>
      <c r="J28" s="201" t="s">
        <v>47</v>
      </c>
      <c r="K28" s="201" t="s">
        <v>33</v>
      </c>
      <c r="M28" s="255">
        <v>0.5625</v>
      </c>
      <c r="N28" s="657"/>
      <c r="O28" s="658"/>
      <c r="P28" s="658"/>
      <c r="Q28" s="658"/>
      <c r="R28" s="658"/>
      <c r="S28" s="658"/>
      <c r="T28" s="658"/>
      <c r="U28" s="659"/>
      <c r="V28" s="657"/>
      <c r="W28" s="658"/>
      <c r="X28" s="658"/>
      <c r="Y28" s="658"/>
      <c r="Z28" s="658"/>
      <c r="AA28" s="658"/>
      <c r="AB28" s="658"/>
      <c r="AC28" s="659"/>
      <c r="AD28" s="660"/>
      <c r="AE28" s="661"/>
      <c r="AF28" s="661"/>
      <c r="AG28" s="661"/>
      <c r="AH28" s="661"/>
      <c r="AI28" s="661"/>
      <c r="AJ28" s="661"/>
      <c r="AK28" s="662"/>
      <c r="AL28" s="657"/>
      <c r="AM28" s="658"/>
      <c r="AN28" s="658"/>
      <c r="AO28" s="658"/>
      <c r="AP28" s="658"/>
      <c r="AQ28" s="658"/>
      <c r="AR28" s="658"/>
      <c r="AS28" s="659"/>
      <c r="AT28" s="660"/>
      <c r="AU28" s="661"/>
      <c r="AV28" s="661"/>
      <c r="AW28" s="661"/>
      <c r="AX28" s="661"/>
      <c r="AY28" s="661"/>
      <c r="AZ28" s="661"/>
      <c r="BA28" s="662"/>
      <c r="BB28" s="254"/>
      <c r="BC28" s="252"/>
      <c r="BD28" s="252"/>
      <c r="BE28" s="252"/>
      <c r="BF28" s="252"/>
      <c r="BG28" s="252"/>
      <c r="BH28" s="252"/>
      <c r="BI28" s="253"/>
      <c r="BJ28" s="254"/>
      <c r="BK28" s="252"/>
      <c r="BL28" s="252"/>
      <c r="BM28" s="252"/>
      <c r="BN28" s="252"/>
      <c r="BO28" s="252"/>
      <c r="BP28" s="252"/>
      <c r="BQ28" s="253"/>
    </row>
    <row r="29" spans="1:69" ht="28" customHeight="1">
      <c r="A29" s="200" t="s">
        <v>298</v>
      </c>
      <c r="B29" s="200">
        <v>5</v>
      </c>
      <c r="C29" s="201" t="s">
        <v>241</v>
      </c>
      <c r="D29" s="200"/>
      <c r="E29" s="201"/>
      <c r="F29" s="200">
        <v>1</v>
      </c>
      <c r="G29" s="200"/>
      <c r="H29" s="201" t="s">
        <v>242</v>
      </c>
      <c r="I29" s="201" t="s">
        <v>243</v>
      </c>
      <c r="J29" s="201" t="s">
        <v>47</v>
      </c>
      <c r="K29" s="201" t="s">
        <v>244</v>
      </c>
      <c r="M29" s="255">
        <v>0.57291666666666696</v>
      </c>
      <c r="N29" s="657"/>
      <c r="O29" s="658"/>
      <c r="P29" s="658"/>
      <c r="Q29" s="658"/>
      <c r="R29" s="658"/>
      <c r="S29" s="658"/>
      <c r="T29" s="658"/>
      <c r="U29" s="659"/>
      <c r="V29" s="657"/>
      <c r="W29" s="658"/>
      <c r="X29" s="658"/>
      <c r="Y29" s="658"/>
      <c r="Z29" s="658"/>
      <c r="AA29" s="658"/>
      <c r="AB29" s="658"/>
      <c r="AC29" s="659"/>
      <c r="AD29" s="660"/>
      <c r="AE29" s="661"/>
      <c r="AF29" s="661"/>
      <c r="AG29" s="661"/>
      <c r="AH29" s="661"/>
      <c r="AI29" s="661"/>
      <c r="AJ29" s="661"/>
      <c r="AK29" s="662"/>
      <c r="AL29" s="657"/>
      <c r="AM29" s="658"/>
      <c r="AN29" s="658"/>
      <c r="AO29" s="658"/>
      <c r="AP29" s="658"/>
      <c r="AQ29" s="658"/>
      <c r="AR29" s="658"/>
      <c r="AS29" s="659"/>
      <c r="AT29" s="660"/>
      <c r="AU29" s="661"/>
      <c r="AV29" s="661"/>
      <c r="AW29" s="661"/>
      <c r="AX29" s="661"/>
      <c r="AY29" s="661"/>
      <c r="AZ29" s="661"/>
      <c r="BA29" s="662"/>
      <c r="BB29" s="254"/>
      <c r="BC29" s="252"/>
      <c r="BD29" s="252"/>
      <c r="BE29" s="252"/>
      <c r="BF29" s="252"/>
      <c r="BG29" s="252"/>
      <c r="BH29" s="252"/>
      <c r="BI29" s="253"/>
      <c r="BJ29" s="254"/>
      <c r="BK29" s="252"/>
      <c r="BL29" s="252"/>
      <c r="BM29" s="252"/>
      <c r="BN29" s="252"/>
      <c r="BO29" s="252"/>
      <c r="BP29" s="252"/>
      <c r="BQ29" s="253"/>
    </row>
    <row r="30" spans="1:69" ht="28" customHeight="1">
      <c r="A30" s="200" t="s">
        <v>298</v>
      </c>
      <c r="B30" s="200">
        <v>5</v>
      </c>
      <c r="C30" s="201" t="s">
        <v>246</v>
      </c>
      <c r="D30" s="200"/>
      <c r="E30" s="201"/>
      <c r="F30" s="200">
        <v>1</v>
      </c>
      <c r="G30" s="200"/>
      <c r="H30" s="201" t="s">
        <v>247</v>
      </c>
      <c r="I30" s="201" t="s">
        <v>31</v>
      </c>
      <c r="J30" s="201" t="s">
        <v>47</v>
      </c>
      <c r="K30" s="201" t="s">
        <v>33</v>
      </c>
      <c r="M30" s="255">
        <v>0.58333333333333404</v>
      </c>
      <c r="N30" s="657"/>
      <c r="O30" s="658"/>
      <c r="P30" s="658"/>
      <c r="Q30" s="658"/>
      <c r="R30" s="658"/>
      <c r="S30" s="658"/>
      <c r="T30" s="658"/>
      <c r="U30" s="659"/>
      <c r="V30" s="657"/>
      <c r="W30" s="658"/>
      <c r="X30" s="658"/>
      <c r="Y30" s="658"/>
      <c r="Z30" s="658"/>
      <c r="AA30" s="658"/>
      <c r="AB30" s="658"/>
      <c r="AC30" s="659"/>
      <c r="AD30" s="660"/>
      <c r="AE30" s="661"/>
      <c r="AF30" s="661"/>
      <c r="AG30" s="661"/>
      <c r="AH30" s="661"/>
      <c r="AI30" s="661"/>
      <c r="AJ30" s="661"/>
      <c r="AK30" s="662"/>
      <c r="AL30" s="657"/>
      <c r="AM30" s="658"/>
      <c r="AN30" s="658"/>
      <c r="AO30" s="658"/>
      <c r="AP30" s="658"/>
      <c r="AQ30" s="658"/>
      <c r="AR30" s="658"/>
      <c r="AS30" s="659"/>
      <c r="AT30" s="660"/>
      <c r="AU30" s="661"/>
      <c r="AV30" s="661"/>
      <c r="AW30" s="661"/>
      <c r="AX30" s="661"/>
      <c r="AY30" s="661"/>
      <c r="AZ30" s="661"/>
      <c r="BA30" s="662"/>
      <c r="BB30" s="254"/>
      <c r="BC30" s="252"/>
      <c r="BD30" s="252"/>
      <c r="BE30" s="252"/>
      <c r="BF30" s="252"/>
      <c r="BG30" s="252"/>
      <c r="BH30" s="252"/>
      <c r="BI30" s="253"/>
      <c r="BJ30" s="254"/>
      <c r="BK30" s="252"/>
      <c r="BL30" s="252"/>
      <c r="BM30" s="252"/>
      <c r="BN30" s="252"/>
      <c r="BO30" s="252"/>
      <c r="BP30" s="252"/>
      <c r="BQ30" s="253"/>
    </row>
    <row r="31" spans="1:69" ht="28" customHeight="1">
      <c r="A31" s="200" t="s">
        <v>298</v>
      </c>
      <c r="B31" s="200">
        <v>6</v>
      </c>
      <c r="C31" s="201" t="s">
        <v>253</v>
      </c>
      <c r="D31" s="200"/>
      <c r="E31" s="201"/>
      <c r="F31" s="200">
        <v>32</v>
      </c>
      <c r="G31" s="200"/>
      <c r="H31" s="201" t="s">
        <v>242</v>
      </c>
      <c r="I31" s="201" t="s">
        <v>243</v>
      </c>
      <c r="J31" s="201" t="s">
        <v>47</v>
      </c>
      <c r="K31" s="201" t="s">
        <v>244</v>
      </c>
      <c r="M31" s="255">
        <v>0.59375</v>
      </c>
      <c r="N31" s="657"/>
      <c r="O31" s="658"/>
      <c r="P31" s="658"/>
      <c r="Q31" s="658"/>
      <c r="R31" s="658"/>
      <c r="S31" s="658"/>
      <c r="T31" s="658"/>
      <c r="U31" s="659"/>
      <c r="V31" s="657"/>
      <c r="W31" s="658"/>
      <c r="X31" s="658"/>
      <c r="Y31" s="658"/>
      <c r="Z31" s="658"/>
      <c r="AA31" s="658"/>
      <c r="AB31" s="658"/>
      <c r="AC31" s="659"/>
      <c r="AD31" s="660"/>
      <c r="AE31" s="661"/>
      <c r="AF31" s="661"/>
      <c r="AG31" s="661"/>
      <c r="AH31" s="661"/>
      <c r="AI31" s="661"/>
      <c r="AJ31" s="661"/>
      <c r="AK31" s="662"/>
      <c r="AL31" s="657"/>
      <c r="AM31" s="658"/>
      <c r="AN31" s="658"/>
      <c r="AO31" s="658"/>
      <c r="AP31" s="658"/>
      <c r="AQ31" s="658"/>
      <c r="AR31" s="658"/>
      <c r="AS31" s="659"/>
      <c r="AT31" s="660"/>
      <c r="AU31" s="661"/>
      <c r="AV31" s="661"/>
      <c r="AW31" s="661"/>
      <c r="AX31" s="661"/>
      <c r="AY31" s="661"/>
      <c r="AZ31" s="661"/>
      <c r="BA31" s="662"/>
      <c r="BB31" s="254"/>
      <c r="BC31" s="252"/>
      <c r="BD31" s="252"/>
      <c r="BE31" s="252"/>
      <c r="BF31" s="252"/>
      <c r="BG31" s="252"/>
      <c r="BH31" s="252"/>
      <c r="BI31" s="253"/>
      <c r="BJ31" s="254"/>
      <c r="BK31" s="252"/>
      <c r="BL31" s="252"/>
      <c r="BM31" s="252"/>
      <c r="BN31" s="252"/>
      <c r="BO31" s="252"/>
      <c r="BP31" s="252"/>
      <c r="BQ31" s="253"/>
    </row>
    <row r="32" spans="1:69" ht="28" customHeight="1">
      <c r="A32" s="200" t="s">
        <v>298</v>
      </c>
      <c r="B32" s="200">
        <v>6</v>
      </c>
      <c r="C32" s="201" t="s">
        <v>279</v>
      </c>
      <c r="D32" s="200"/>
      <c r="E32" s="201"/>
      <c r="F32" s="200">
        <v>32</v>
      </c>
      <c r="G32" s="200"/>
      <c r="H32" s="201" t="s">
        <v>49</v>
      </c>
      <c r="I32" s="201" t="s">
        <v>31</v>
      </c>
      <c r="J32" s="201" t="s">
        <v>47</v>
      </c>
      <c r="K32" s="201" t="s">
        <v>264</v>
      </c>
      <c r="M32" s="255">
        <v>0.60416666666666696</v>
      </c>
      <c r="N32" s="657"/>
      <c r="O32" s="658"/>
      <c r="P32" s="658"/>
      <c r="Q32" s="658"/>
      <c r="R32" s="658"/>
      <c r="S32" s="658"/>
      <c r="T32" s="658"/>
      <c r="U32" s="659"/>
      <c r="V32" s="657"/>
      <c r="W32" s="658"/>
      <c r="X32" s="658"/>
      <c r="Y32" s="658"/>
      <c r="Z32" s="658"/>
      <c r="AA32" s="658"/>
      <c r="AB32" s="658"/>
      <c r="AC32" s="659"/>
      <c r="AD32" s="660"/>
      <c r="AE32" s="661"/>
      <c r="AF32" s="661"/>
      <c r="AG32" s="661"/>
      <c r="AH32" s="661"/>
      <c r="AI32" s="661"/>
      <c r="AJ32" s="661"/>
      <c r="AK32" s="662"/>
      <c r="AL32" s="657"/>
      <c r="AM32" s="658"/>
      <c r="AN32" s="658"/>
      <c r="AO32" s="658"/>
      <c r="AP32" s="658"/>
      <c r="AQ32" s="658"/>
      <c r="AR32" s="658"/>
      <c r="AS32" s="659"/>
      <c r="AT32" s="660"/>
      <c r="AU32" s="661"/>
      <c r="AV32" s="661"/>
      <c r="AW32" s="661"/>
      <c r="AX32" s="661"/>
      <c r="AY32" s="661"/>
      <c r="AZ32" s="661"/>
      <c r="BA32" s="662"/>
      <c r="BB32" s="254"/>
      <c r="BC32" s="252"/>
      <c r="BD32" s="252"/>
      <c r="BE32" s="252"/>
      <c r="BF32" s="252"/>
      <c r="BG32" s="252"/>
      <c r="BH32" s="252"/>
      <c r="BI32" s="253"/>
      <c r="BJ32" s="254"/>
      <c r="BK32" s="252"/>
      <c r="BL32" s="252"/>
      <c r="BM32" s="252"/>
      <c r="BN32" s="252"/>
      <c r="BO32" s="252"/>
      <c r="BP32" s="252"/>
      <c r="BQ32" s="253"/>
    </row>
    <row r="33" spans="1:69" ht="28" customHeight="1">
      <c r="A33" s="200" t="s">
        <v>298</v>
      </c>
      <c r="B33" s="200">
        <v>7</v>
      </c>
      <c r="C33" s="201" t="s">
        <v>262</v>
      </c>
      <c r="D33" s="200"/>
      <c r="E33" s="201"/>
      <c r="F33" s="200">
        <v>25</v>
      </c>
      <c r="G33" s="200"/>
      <c r="H33" s="201" t="s">
        <v>180</v>
      </c>
      <c r="I33" s="201" t="s">
        <v>31</v>
      </c>
      <c r="J33" s="201" t="s">
        <v>47</v>
      </c>
      <c r="K33" s="201" t="s">
        <v>33</v>
      </c>
      <c r="M33" s="255">
        <v>0.61458333333333404</v>
      </c>
      <c r="N33" s="657"/>
      <c r="O33" s="658"/>
      <c r="P33" s="658"/>
      <c r="Q33" s="658"/>
      <c r="R33" s="658"/>
      <c r="S33" s="658"/>
      <c r="T33" s="658"/>
      <c r="U33" s="659"/>
      <c r="V33" s="657"/>
      <c r="W33" s="658"/>
      <c r="X33" s="658"/>
      <c r="Y33" s="658"/>
      <c r="Z33" s="658"/>
      <c r="AA33" s="658"/>
      <c r="AB33" s="658"/>
      <c r="AC33" s="659"/>
      <c r="AD33" s="660"/>
      <c r="AE33" s="661"/>
      <c r="AF33" s="661"/>
      <c r="AG33" s="661"/>
      <c r="AH33" s="661"/>
      <c r="AI33" s="661"/>
      <c r="AJ33" s="661"/>
      <c r="AK33" s="662"/>
      <c r="AL33" s="657"/>
      <c r="AM33" s="658"/>
      <c r="AN33" s="658"/>
      <c r="AO33" s="658"/>
      <c r="AP33" s="658"/>
      <c r="AQ33" s="658"/>
      <c r="AR33" s="658"/>
      <c r="AS33" s="659"/>
      <c r="AT33" s="660"/>
      <c r="AU33" s="661"/>
      <c r="AV33" s="661"/>
      <c r="AW33" s="661"/>
      <c r="AX33" s="661"/>
      <c r="AY33" s="661"/>
      <c r="AZ33" s="661"/>
      <c r="BA33" s="662"/>
      <c r="BB33" s="254"/>
      <c r="BC33" s="252"/>
      <c r="BD33" s="252"/>
      <c r="BE33" s="252"/>
      <c r="BF33" s="252"/>
      <c r="BG33" s="252"/>
      <c r="BH33" s="252"/>
      <c r="BI33" s="253"/>
      <c r="BJ33" s="254"/>
      <c r="BK33" s="252"/>
      <c r="BL33" s="252"/>
      <c r="BM33" s="252"/>
      <c r="BN33" s="252"/>
      <c r="BO33" s="252"/>
      <c r="BP33" s="252"/>
      <c r="BQ33" s="253"/>
    </row>
    <row r="34" spans="1:69" ht="28" customHeight="1">
      <c r="A34" s="200" t="s">
        <v>298</v>
      </c>
      <c r="B34" s="200">
        <v>7</v>
      </c>
      <c r="C34" s="201" t="s">
        <v>263</v>
      </c>
      <c r="D34" s="200"/>
      <c r="E34" s="201"/>
      <c r="F34" s="200">
        <v>25</v>
      </c>
      <c r="G34" s="200"/>
      <c r="H34" s="201" t="s">
        <v>49</v>
      </c>
      <c r="I34" s="201" t="s">
        <v>31</v>
      </c>
      <c r="J34" s="201" t="s">
        <v>47</v>
      </c>
      <c r="K34" s="201" t="s">
        <v>264</v>
      </c>
      <c r="M34" s="255">
        <v>0.625000000000001</v>
      </c>
      <c r="N34" s="657"/>
      <c r="O34" s="658"/>
      <c r="P34" s="658"/>
      <c r="Q34" s="658"/>
      <c r="R34" s="658"/>
      <c r="S34" s="658"/>
      <c r="T34" s="658"/>
      <c r="U34" s="659"/>
      <c r="V34" s="657"/>
      <c r="W34" s="658"/>
      <c r="X34" s="658"/>
      <c r="Y34" s="658"/>
      <c r="Z34" s="658"/>
      <c r="AA34" s="658"/>
      <c r="AB34" s="658"/>
      <c r="AC34" s="659"/>
      <c r="AD34" s="660"/>
      <c r="AE34" s="661"/>
      <c r="AF34" s="661"/>
      <c r="AG34" s="661"/>
      <c r="AH34" s="661"/>
      <c r="AI34" s="661"/>
      <c r="AJ34" s="661"/>
      <c r="AK34" s="662"/>
      <c r="AL34" s="657"/>
      <c r="AM34" s="658"/>
      <c r="AN34" s="658"/>
      <c r="AO34" s="658"/>
      <c r="AP34" s="658"/>
      <c r="AQ34" s="658"/>
      <c r="AR34" s="658"/>
      <c r="AS34" s="659"/>
      <c r="AT34" s="660"/>
      <c r="AU34" s="661"/>
      <c r="AV34" s="661"/>
      <c r="AW34" s="661"/>
      <c r="AX34" s="661"/>
      <c r="AY34" s="661"/>
      <c r="AZ34" s="661"/>
      <c r="BA34" s="662"/>
      <c r="BB34" s="254"/>
      <c r="BC34" s="252"/>
      <c r="BD34" s="252"/>
      <c r="BE34" s="252"/>
      <c r="BF34" s="252"/>
      <c r="BG34" s="252"/>
      <c r="BH34" s="252"/>
      <c r="BI34" s="253"/>
      <c r="BJ34" s="254"/>
      <c r="BK34" s="252"/>
      <c r="BL34" s="252"/>
      <c r="BM34" s="252"/>
      <c r="BN34" s="252"/>
      <c r="BO34" s="252"/>
      <c r="BP34" s="252"/>
      <c r="BQ34" s="253"/>
    </row>
    <row r="35" spans="1:69" ht="28" customHeight="1">
      <c r="A35" s="200" t="s">
        <v>298</v>
      </c>
      <c r="B35" s="200">
        <v>10</v>
      </c>
      <c r="C35" s="201" t="s">
        <v>284</v>
      </c>
      <c r="D35" s="200"/>
      <c r="E35" s="201"/>
      <c r="F35" s="200">
        <v>12</v>
      </c>
      <c r="G35" s="200"/>
      <c r="H35" s="201" t="s">
        <v>180</v>
      </c>
      <c r="I35" s="201" t="s">
        <v>31</v>
      </c>
      <c r="J35" s="201" t="s">
        <v>47</v>
      </c>
      <c r="K35" s="201" t="s">
        <v>33</v>
      </c>
      <c r="M35" s="255">
        <v>0.63541666666666696</v>
      </c>
      <c r="N35" s="657"/>
      <c r="O35" s="658"/>
      <c r="P35" s="658"/>
      <c r="Q35" s="658"/>
      <c r="R35" s="658"/>
      <c r="S35" s="658"/>
      <c r="T35" s="658"/>
      <c r="U35" s="659"/>
      <c r="V35" s="657"/>
      <c r="W35" s="658"/>
      <c r="X35" s="658"/>
      <c r="Y35" s="658"/>
      <c r="Z35" s="658"/>
      <c r="AA35" s="658"/>
      <c r="AB35" s="658"/>
      <c r="AC35" s="659"/>
      <c r="AD35" s="660"/>
      <c r="AE35" s="661"/>
      <c r="AF35" s="661"/>
      <c r="AG35" s="661"/>
      <c r="AH35" s="661"/>
      <c r="AI35" s="661"/>
      <c r="AJ35" s="661"/>
      <c r="AK35" s="662"/>
      <c r="AL35" s="657"/>
      <c r="AM35" s="658"/>
      <c r="AN35" s="658"/>
      <c r="AO35" s="658"/>
      <c r="AP35" s="658"/>
      <c r="AQ35" s="658"/>
      <c r="AR35" s="658"/>
      <c r="AS35" s="659"/>
      <c r="AT35" s="660"/>
      <c r="AU35" s="661"/>
      <c r="AV35" s="661"/>
      <c r="AW35" s="661"/>
      <c r="AX35" s="661"/>
      <c r="AY35" s="661"/>
      <c r="AZ35" s="661"/>
      <c r="BA35" s="662"/>
      <c r="BB35" s="254"/>
      <c r="BC35" s="252"/>
      <c r="BD35" s="252"/>
      <c r="BE35" s="252"/>
      <c r="BF35" s="252"/>
      <c r="BG35" s="252"/>
      <c r="BH35" s="252"/>
      <c r="BI35" s="253"/>
      <c r="BJ35" s="254"/>
      <c r="BK35" s="252"/>
      <c r="BL35" s="252"/>
      <c r="BM35" s="252"/>
      <c r="BN35" s="252"/>
      <c r="BO35" s="252"/>
      <c r="BP35" s="252"/>
      <c r="BQ35" s="253"/>
    </row>
    <row r="36" spans="1:69" ht="28" customHeight="1">
      <c r="A36" s="200" t="s">
        <v>298</v>
      </c>
      <c r="B36" s="200">
        <v>10</v>
      </c>
      <c r="C36" s="201" t="s">
        <v>289</v>
      </c>
      <c r="D36" s="200"/>
      <c r="E36" s="201"/>
      <c r="F36" s="200">
        <v>12</v>
      </c>
      <c r="G36" s="200"/>
      <c r="H36" s="201" t="s">
        <v>242</v>
      </c>
      <c r="I36" s="201" t="s">
        <v>243</v>
      </c>
      <c r="J36" s="201" t="s">
        <v>47</v>
      </c>
      <c r="K36" s="201" t="s">
        <v>244</v>
      </c>
      <c r="M36" s="255">
        <v>0.64583333333333404</v>
      </c>
      <c r="N36" s="657"/>
      <c r="O36" s="658"/>
      <c r="P36" s="658"/>
      <c r="Q36" s="658"/>
      <c r="R36" s="658"/>
      <c r="S36" s="658"/>
      <c r="T36" s="658"/>
      <c r="U36" s="659"/>
      <c r="V36" s="657"/>
      <c r="W36" s="658"/>
      <c r="X36" s="658"/>
      <c r="Y36" s="658"/>
      <c r="Z36" s="658"/>
      <c r="AA36" s="658"/>
      <c r="AB36" s="658"/>
      <c r="AC36" s="659"/>
      <c r="AD36" s="660"/>
      <c r="AE36" s="661"/>
      <c r="AF36" s="661"/>
      <c r="AG36" s="661"/>
      <c r="AH36" s="661"/>
      <c r="AI36" s="661"/>
      <c r="AJ36" s="661"/>
      <c r="AK36" s="662"/>
      <c r="AL36" s="657"/>
      <c r="AM36" s="658"/>
      <c r="AN36" s="658"/>
      <c r="AO36" s="658"/>
      <c r="AP36" s="658"/>
      <c r="AQ36" s="658"/>
      <c r="AR36" s="658"/>
      <c r="AS36" s="659"/>
      <c r="AT36" s="660"/>
      <c r="AU36" s="661"/>
      <c r="AV36" s="661"/>
      <c r="AW36" s="661"/>
      <c r="AX36" s="661"/>
      <c r="AY36" s="661"/>
      <c r="AZ36" s="661"/>
      <c r="BA36" s="662"/>
      <c r="BB36" s="254"/>
      <c r="BC36" s="252"/>
      <c r="BD36" s="252"/>
      <c r="BE36" s="252"/>
      <c r="BF36" s="252"/>
      <c r="BG36" s="252"/>
      <c r="BH36" s="252"/>
      <c r="BI36" s="253"/>
      <c r="BJ36" s="254"/>
      <c r="BK36" s="252"/>
      <c r="BL36" s="252"/>
      <c r="BM36" s="252"/>
      <c r="BN36" s="252"/>
      <c r="BO36" s="252"/>
      <c r="BP36" s="252"/>
      <c r="BQ36" s="253"/>
    </row>
    <row r="37" spans="1:69" ht="28" customHeight="1">
      <c r="M37" s="255">
        <v>0.656250000000001</v>
      </c>
      <c r="N37" s="657"/>
      <c r="O37" s="658"/>
      <c r="P37" s="658"/>
      <c r="Q37" s="658"/>
      <c r="R37" s="658"/>
      <c r="S37" s="658"/>
      <c r="T37" s="658"/>
      <c r="U37" s="659"/>
      <c r="V37" s="657"/>
      <c r="W37" s="658"/>
      <c r="X37" s="658"/>
      <c r="Y37" s="658"/>
      <c r="Z37" s="658"/>
      <c r="AA37" s="658"/>
      <c r="AB37" s="658"/>
      <c r="AC37" s="659"/>
      <c r="AD37" s="660"/>
      <c r="AE37" s="661"/>
      <c r="AF37" s="661"/>
      <c r="AG37" s="661"/>
      <c r="AH37" s="661"/>
      <c r="AI37" s="661"/>
      <c r="AJ37" s="661"/>
      <c r="AK37" s="662"/>
      <c r="AL37" s="657"/>
      <c r="AM37" s="658"/>
      <c r="AN37" s="658"/>
      <c r="AO37" s="658"/>
      <c r="AP37" s="658"/>
      <c r="AQ37" s="658"/>
      <c r="AR37" s="658"/>
      <c r="AS37" s="659"/>
      <c r="AT37" s="660"/>
      <c r="AU37" s="661"/>
      <c r="AV37" s="661"/>
      <c r="AW37" s="661"/>
      <c r="AX37" s="661"/>
      <c r="AY37" s="661"/>
      <c r="AZ37" s="661"/>
      <c r="BA37" s="662"/>
      <c r="BB37" s="254"/>
      <c r="BC37" s="252"/>
      <c r="BD37" s="252"/>
      <c r="BE37" s="252"/>
      <c r="BF37" s="252"/>
      <c r="BG37" s="252"/>
      <c r="BH37" s="252"/>
      <c r="BI37" s="253"/>
      <c r="BJ37" s="254"/>
      <c r="BK37" s="252"/>
      <c r="BL37" s="252"/>
      <c r="BM37" s="252"/>
      <c r="BN37" s="252"/>
      <c r="BO37" s="252"/>
      <c r="BP37" s="252"/>
      <c r="BQ37" s="253"/>
    </row>
    <row r="38" spans="1:69" ht="11.25" customHeight="1">
      <c r="M38" s="255">
        <v>0.66666666666666696</v>
      </c>
      <c r="N38" s="657"/>
      <c r="O38" s="658"/>
      <c r="P38" s="658"/>
      <c r="Q38" s="658"/>
      <c r="R38" s="658"/>
      <c r="S38" s="658"/>
      <c r="T38" s="658"/>
      <c r="U38" s="659"/>
      <c r="V38" s="657"/>
      <c r="W38" s="658"/>
      <c r="X38" s="658"/>
      <c r="Y38" s="658"/>
      <c r="Z38" s="658"/>
      <c r="AA38" s="658"/>
      <c r="AB38" s="658"/>
      <c r="AC38" s="659"/>
      <c r="AD38" s="660"/>
      <c r="AE38" s="661"/>
      <c r="AF38" s="661"/>
      <c r="AG38" s="661"/>
      <c r="AH38" s="661"/>
      <c r="AI38" s="661"/>
      <c r="AJ38" s="661"/>
      <c r="AK38" s="662"/>
      <c r="AL38" s="657"/>
      <c r="AM38" s="658"/>
      <c r="AN38" s="658"/>
      <c r="AO38" s="658"/>
      <c r="AP38" s="658"/>
      <c r="AQ38" s="658"/>
      <c r="AR38" s="658"/>
      <c r="AS38" s="659"/>
      <c r="AT38" s="660"/>
      <c r="AU38" s="661"/>
      <c r="AV38" s="661"/>
      <c r="AW38" s="661"/>
      <c r="AX38" s="661"/>
      <c r="AY38" s="661"/>
      <c r="AZ38" s="661"/>
      <c r="BA38" s="662"/>
      <c r="BB38" s="254"/>
      <c r="BC38" s="252"/>
      <c r="BD38" s="252"/>
      <c r="BE38" s="252"/>
      <c r="BF38" s="252"/>
      <c r="BG38" s="252"/>
      <c r="BH38" s="252"/>
      <c r="BI38" s="253"/>
      <c r="BJ38" s="254"/>
      <c r="BK38" s="252"/>
      <c r="BL38" s="252"/>
      <c r="BM38" s="252"/>
      <c r="BN38" s="252"/>
      <c r="BO38" s="252"/>
      <c r="BP38" s="252"/>
      <c r="BQ38" s="253"/>
    </row>
    <row r="39" spans="1:69" ht="11.25" customHeight="1">
      <c r="M39" s="255">
        <v>0.67708333333333404</v>
      </c>
      <c r="N39" s="657"/>
      <c r="O39" s="658"/>
      <c r="P39" s="658"/>
      <c r="Q39" s="658"/>
      <c r="R39" s="658"/>
      <c r="S39" s="658"/>
      <c r="T39" s="658"/>
      <c r="U39" s="659"/>
      <c r="V39" s="657"/>
      <c r="W39" s="658"/>
      <c r="X39" s="658"/>
      <c r="Y39" s="658"/>
      <c r="Z39" s="658"/>
      <c r="AA39" s="658"/>
      <c r="AB39" s="658"/>
      <c r="AC39" s="659"/>
      <c r="AD39" s="660"/>
      <c r="AE39" s="661"/>
      <c r="AF39" s="661"/>
      <c r="AG39" s="661"/>
      <c r="AH39" s="661"/>
      <c r="AI39" s="661"/>
      <c r="AJ39" s="661"/>
      <c r="AK39" s="662"/>
      <c r="AL39" s="657"/>
      <c r="AM39" s="658"/>
      <c r="AN39" s="658"/>
      <c r="AO39" s="658"/>
      <c r="AP39" s="658"/>
      <c r="AQ39" s="658"/>
      <c r="AR39" s="658"/>
      <c r="AS39" s="659"/>
      <c r="AT39" s="660"/>
      <c r="AU39" s="661"/>
      <c r="AV39" s="661"/>
      <c r="AW39" s="661"/>
      <c r="AX39" s="661"/>
      <c r="AY39" s="661"/>
      <c r="AZ39" s="661"/>
      <c r="BA39" s="662"/>
      <c r="BB39" s="254"/>
      <c r="BC39" s="252"/>
      <c r="BD39" s="252"/>
      <c r="BE39" s="252"/>
      <c r="BF39" s="252"/>
      <c r="BG39" s="252"/>
      <c r="BH39" s="252"/>
      <c r="BI39" s="253"/>
      <c r="BJ39" s="254"/>
      <c r="BK39" s="252"/>
      <c r="BL39" s="252"/>
      <c r="BM39" s="252"/>
      <c r="BN39" s="252"/>
      <c r="BO39" s="252"/>
      <c r="BP39" s="252"/>
      <c r="BQ39" s="253"/>
    </row>
    <row r="40" spans="1:69" ht="11.25" customHeight="1">
      <c r="M40" s="255">
        <v>0.687500000000001</v>
      </c>
      <c r="N40" s="657"/>
      <c r="O40" s="658"/>
      <c r="P40" s="658"/>
      <c r="Q40" s="658"/>
      <c r="R40" s="658"/>
      <c r="S40" s="658"/>
      <c r="T40" s="658"/>
      <c r="U40" s="659"/>
      <c r="V40" s="657"/>
      <c r="W40" s="658"/>
      <c r="X40" s="658"/>
      <c r="Y40" s="658"/>
      <c r="Z40" s="658"/>
      <c r="AA40" s="658"/>
      <c r="AB40" s="658"/>
      <c r="AC40" s="659"/>
      <c r="AD40" s="660"/>
      <c r="AE40" s="661"/>
      <c r="AF40" s="661"/>
      <c r="AG40" s="661"/>
      <c r="AH40" s="661"/>
      <c r="AI40" s="661"/>
      <c r="AJ40" s="661"/>
      <c r="AK40" s="662"/>
      <c r="AL40" s="657"/>
      <c r="AM40" s="658"/>
      <c r="AN40" s="658"/>
      <c r="AO40" s="658"/>
      <c r="AP40" s="658"/>
      <c r="AQ40" s="658"/>
      <c r="AR40" s="658"/>
      <c r="AS40" s="659"/>
      <c r="AT40" s="660"/>
      <c r="AU40" s="661"/>
      <c r="AV40" s="661"/>
      <c r="AW40" s="661"/>
      <c r="AX40" s="661"/>
      <c r="AY40" s="661"/>
      <c r="AZ40" s="661"/>
      <c r="BA40" s="662"/>
      <c r="BB40" s="254"/>
      <c r="BC40" s="252"/>
      <c r="BD40" s="252"/>
      <c r="BE40" s="252"/>
      <c r="BF40" s="252"/>
      <c r="BG40" s="252"/>
      <c r="BH40" s="252"/>
      <c r="BI40" s="253"/>
      <c r="BJ40" s="254"/>
      <c r="BK40" s="252"/>
      <c r="BL40" s="252"/>
      <c r="BM40" s="252"/>
      <c r="BN40" s="252"/>
      <c r="BO40" s="252"/>
      <c r="BP40" s="252"/>
      <c r="BQ40" s="253"/>
    </row>
    <row r="41" spans="1:69" ht="11.25" customHeight="1">
      <c r="M41" s="249">
        <v>0.69791666666666696</v>
      </c>
      <c r="N41" s="657"/>
      <c r="O41" s="658"/>
      <c r="P41" s="658"/>
      <c r="Q41" s="658"/>
      <c r="R41" s="658"/>
      <c r="S41" s="658"/>
      <c r="T41" s="658"/>
      <c r="U41" s="659"/>
      <c r="V41" s="657"/>
      <c r="W41" s="658"/>
      <c r="X41" s="658"/>
      <c r="Y41" s="658"/>
      <c r="Z41" s="658"/>
      <c r="AA41" s="658"/>
      <c r="AB41" s="658"/>
      <c r="AC41" s="659"/>
      <c r="AD41" s="660"/>
      <c r="AE41" s="661"/>
      <c r="AF41" s="661"/>
      <c r="AG41" s="661"/>
      <c r="AH41" s="661"/>
      <c r="AI41" s="661"/>
      <c r="AJ41" s="661"/>
      <c r="AK41" s="662"/>
      <c r="AL41" s="657"/>
      <c r="AM41" s="658"/>
      <c r="AN41" s="658"/>
      <c r="AO41" s="658"/>
      <c r="AP41" s="658"/>
      <c r="AQ41" s="658"/>
      <c r="AR41" s="658"/>
      <c r="AS41" s="659"/>
      <c r="AT41" s="660"/>
      <c r="AU41" s="661"/>
      <c r="AV41" s="661"/>
      <c r="AW41" s="661"/>
      <c r="AX41" s="661"/>
      <c r="AY41" s="661"/>
      <c r="AZ41" s="661"/>
      <c r="BA41" s="662"/>
      <c r="BB41" s="254"/>
      <c r="BC41" s="252"/>
      <c r="BD41" s="252"/>
      <c r="BE41" s="252"/>
      <c r="BF41" s="252"/>
      <c r="BG41" s="252"/>
      <c r="BH41" s="252"/>
      <c r="BI41" s="253"/>
      <c r="BJ41" s="254"/>
      <c r="BK41" s="252"/>
      <c r="BL41" s="252"/>
      <c r="BM41" s="252"/>
      <c r="BN41" s="252"/>
      <c r="BO41" s="252"/>
      <c r="BP41" s="252"/>
      <c r="BQ41" s="253"/>
    </row>
    <row r="42" spans="1:69" ht="11.25" customHeight="1">
      <c r="M42" s="255">
        <v>0.70833333333333703</v>
      </c>
      <c r="N42" s="254"/>
      <c r="O42" s="248"/>
      <c r="P42" s="248"/>
      <c r="Q42" s="248"/>
      <c r="R42" s="248"/>
      <c r="S42" s="252"/>
      <c r="T42" s="252"/>
      <c r="U42" s="253"/>
      <c r="V42" s="256"/>
      <c r="W42" s="257"/>
      <c r="X42" s="257"/>
      <c r="Y42" s="257"/>
      <c r="Z42" s="258"/>
      <c r="AA42" s="258"/>
      <c r="AB42" s="258"/>
      <c r="AC42" s="259"/>
      <c r="AD42" s="256"/>
      <c r="AE42" s="257"/>
      <c r="AF42" s="257"/>
      <c r="AG42" s="257"/>
      <c r="AH42" s="258"/>
      <c r="AI42" s="258"/>
      <c r="AJ42" s="258"/>
      <c r="AK42" s="259"/>
      <c r="AL42" s="250"/>
      <c r="AM42" s="251"/>
      <c r="AN42" s="251"/>
      <c r="AO42" s="251"/>
      <c r="AP42" s="258"/>
      <c r="AQ42" s="258"/>
      <c r="AR42" s="258"/>
      <c r="AS42" s="258"/>
      <c r="AT42" s="254"/>
      <c r="AU42" s="252"/>
      <c r="AV42" s="252"/>
      <c r="AW42" s="252"/>
      <c r="AX42" s="252"/>
      <c r="AY42" s="252"/>
      <c r="AZ42" s="252"/>
      <c r="BA42" s="253"/>
      <c r="BB42" s="254"/>
      <c r="BC42" s="252"/>
      <c r="BD42" s="252"/>
      <c r="BE42" s="252"/>
      <c r="BF42" s="252"/>
      <c r="BG42" s="252"/>
      <c r="BH42" s="252"/>
      <c r="BI42" s="253"/>
      <c r="BJ42" s="254"/>
      <c r="BK42" s="252"/>
      <c r="BL42" s="252"/>
      <c r="BM42" s="252"/>
      <c r="BN42" s="252"/>
      <c r="BO42" s="252"/>
      <c r="BP42" s="252"/>
      <c r="BQ42" s="253"/>
    </row>
    <row r="43" spans="1:69" ht="11.25" customHeight="1">
      <c r="M43" s="255">
        <v>0.718750000000004</v>
      </c>
      <c r="N43" s="254"/>
      <c r="O43" s="248"/>
      <c r="P43" s="248"/>
      <c r="Q43" s="248"/>
      <c r="R43" s="248"/>
      <c r="S43" s="252"/>
      <c r="T43" s="258"/>
      <c r="U43" s="259"/>
      <c r="V43" s="256"/>
      <c r="W43" s="257"/>
      <c r="X43" s="257"/>
      <c r="Y43" s="257"/>
      <c r="Z43" s="251"/>
      <c r="AA43" s="251"/>
      <c r="AB43" s="258"/>
      <c r="AC43" s="259"/>
      <c r="AD43" s="256"/>
      <c r="AE43" s="257"/>
      <c r="AF43" s="257"/>
      <c r="AG43" s="257"/>
      <c r="AH43" s="251"/>
      <c r="AI43" s="251"/>
      <c r="AJ43" s="258"/>
      <c r="AK43" s="259"/>
      <c r="AL43" s="250"/>
      <c r="AM43" s="251"/>
      <c r="AN43" s="251"/>
      <c r="AO43" s="251"/>
      <c r="AP43" s="258"/>
      <c r="AQ43" s="258"/>
      <c r="AR43" s="258"/>
      <c r="AS43" s="258"/>
      <c r="AT43" s="254"/>
      <c r="AU43" s="252"/>
      <c r="AV43" s="252"/>
      <c r="AW43" s="252"/>
      <c r="AX43" s="252"/>
      <c r="AY43" s="252"/>
      <c r="AZ43" s="252"/>
      <c r="BA43" s="253"/>
      <c r="BB43" s="254"/>
      <c r="BC43" s="252"/>
      <c r="BD43" s="252"/>
      <c r="BE43" s="252"/>
      <c r="BF43" s="252"/>
      <c r="BG43" s="252"/>
      <c r="BH43" s="252"/>
      <c r="BI43" s="253"/>
      <c r="BJ43" s="254"/>
      <c r="BK43" s="252"/>
      <c r="BL43" s="252"/>
      <c r="BM43" s="252"/>
      <c r="BN43" s="252"/>
      <c r="BO43" s="252"/>
      <c r="BP43" s="252"/>
      <c r="BQ43" s="253"/>
    </row>
    <row r="44" spans="1:69" ht="11.25" customHeight="1">
      <c r="M44" s="255">
        <v>0.72916666666667096</v>
      </c>
      <c r="N44" s="254"/>
      <c r="O44" s="248"/>
      <c r="P44" s="248"/>
      <c r="Q44" s="248"/>
      <c r="R44" s="248"/>
      <c r="S44" s="252"/>
      <c r="T44" s="252"/>
      <c r="U44" s="253"/>
      <c r="V44" s="256"/>
      <c r="W44" s="257"/>
      <c r="X44" s="257"/>
      <c r="Y44" s="257"/>
      <c r="Z44" s="248"/>
      <c r="AA44" s="248"/>
      <c r="AB44" s="248"/>
      <c r="AC44" s="248"/>
      <c r="AD44" s="256"/>
      <c r="AE44" s="257"/>
      <c r="AF44" s="257"/>
      <c r="AG44" s="257"/>
      <c r="AH44" s="248"/>
      <c r="AI44" s="248"/>
      <c r="AJ44" s="248"/>
      <c r="AK44" s="248"/>
      <c r="AL44" s="250"/>
      <c r="AM44" s="251"/>
      <c r="AN44" s="251"/>
      <c r="AO44" s="251"/>
      <c r="AP44" s="251"/>
      <c r="AQ44" s="251"/>
      <c r="AR44" s="258"/>
      <c r="AS44" s="258"/>
      <c r="AT44" s="254"/>
      <c r="AU44" s="252"/>
      <c r="AV44" s="252"/>
      <c r="AW44" s="252"/>
      <c r="AX44" s="252"/>
      <c r="AY44" s="252"/>
      <c r="AZ44" s="252"/>
      <c r="BA44" s="253"/>
      <c r="BB44" s="254"/>
      <c r="BC44" s="252"/>
      <c r="BD44" s="252"/>
      <c r="BE44" s="252"/>
      <c r="BF44" s="252"/>
      <c r="BG44" s="252"/>
      <c r="BH44" s="252"/>
      <c r="BI44" s="253"/>
      <c r="BJ44" s="254"/>
      <c r="BK44" s="252"/>
      <c r="BL44" s="252"/>
      <c r="BM44" s="252"/>
      <c r="BN44" s="252"/>
      <c r="BO44" s="252"/>
      <c r="BP44" s="252"/>
      <c r="BQ44" s="253"/>
    </row>
    <row r="45" spans="1:69" ht="11.25" customHeight="1">
      <c r="M45" s="255">
        <v>0.73958333333333703</v>
      </c>
      <c r="N45" s="254"/>
      <c r="O45" s="248"/>
      <c r="P45" s="248"/>
      <c r="Q45" s="248"/>
      <c r="R45" s="248"/>
      <c r="S45" s="252"/>
      <c r="T45" s="252"/>
      <c r="U45" s="253"/>
      <c r="V45" s="256"/>
      <c r="W45" s="257"/>
      <c r="X45" s="257"/>
      <c r="Y45" s="257"/>
      <c r="Z45" s="252"/>
      <c r="AA45" s="252"/>
      <c r="AB45" s="258"/>
      <c r="AC45" s="259"/>
      <c r="AD45" s="256"/>
      <c r="AE45" s="257"/>
      <c r="AF45" s="257"/>
      <c r="AG45" s="257"/>
      <c r="AH45" s="252"/>
      <c r="AI45" s="252"/>
      <c r="AJ45" s="258"/>
      <c r="AK45" s="259"/>
      <c r="AL45" s="250"/>
      <c r="AM45" s="251"/>
      <c r="AN45" s="251"/>
      <c r="AO45" s="251"/>
      <c r="AP45" s="251"/>
      <c r="AQ45" s="251"/>
      <c r="AR45" s="258"/>
      <c r="AS45" s="258"/>
      <c r="AT45" s="254"/>
      <c r="AU45" s="252"/>
      <c r="AV45" s="252"/>
      <c r="AW45" s="252"/>
      <c r="AX45" s="252"/>
      <c r="AY45" s="252"/>
      <c r="AZ45" s="252"/>
      <c r="BA45" s="253"/>
      <c r="BB45" s="254"/>
      <c r="BC45" s="252"/>
      <c r="BD45" s="252"/>
      <c r="BE45" s="252"/>
      <c r="BF45" s="252"/>
      <c r="BG45" s="252"/>
      <c r="BH45" s="252"/>
      <c r="BI45" s="253"/>
      <c r="BJ45" s="254"/>
      <c r="BK45" s="252"/>
      <c r="BL45" s="252"/>
      <c r="BM45" s="252"/>
      <c r="BN45" s="252"/>
      <c r="BO45" s="252"/>
      <c r="BP45" s="252"/>
      <c r="BQ45" s="253"/>
    </row>
    <row r="46" spans="1:69" ht="11.25" customHeight="1">
      <c r="M46" s="255">
        <v>0.750000000000004</v>
      </c>
      <c r="N46" s="254"/>
      <c r="O46" s="252"/>
      <c r="P46" s="252"/>
      <c r="Q46" s="252"/>
      <c r="R46" s="252"/>
      <c r="S46" s="252"/>
      <c r="T46" s="252"/>
      <c r="U46" s="253"/>
      <c r="V46" s="254"/>
      <c r="W46" s="252"/>
      <c r="X46" s="252"/>
      <c r="Y46" s="252"/>
      <c r="Z46" s="252"/>
      <c r="AA46" s="252"/>
      <c r="AB46" s="252"/>
      <c r="AC46" s="253"/>
      <c r="AD46" s="254"/>
      <c r="AE46" s="252"/>
      <c r="AF46" s="252"/>
      <c r="AG46" s="252"/>
      <c r="AH46" s="252"/>
      <c r="AI46" s="252"/>
      <c r="AJ46" s="252"/>
      <c r="AK46" s="253"/>
      <c r="AL46" s="254"/>
      <c r="AM46" s="252"/>
      <c r="AN46" s="252"/>
      <c r="AO46" s="252"/>
      <c r="AP46" s="252"/>
      <c r="AQ46" s="252"/>
      <c r="AR46" s="252"/>
      <c r="AS46" s="253"/>
      <c r="AT46" s="254"/>
      <c r="AU46" s="252"/>
      <c r="AV46" s="252"/>
      <c r="AW46" s="252"/>
      <c r="AX46" s="252"/>
      <c r="AY46" s="252"/>
      <c r="AZ46" s="252"/>
      <c r="BA46" s="253"/>
      <c r="BB46" s="254"/>
      <c r="BC46" s="252"/>
      <c r="BD46" s="252"/>
      <c r="BE46" s="252"/>
      <c r="BF46" s="252"/>
      <c r="BG46" s="252"/>
      <c r="BH46" s="252"/>
      <c r="BI46" s="253"/>
      <c r="BJ46" s="254"/>
      <c r="BK46" s="252"/>
      <c r="BL46" s="252"/>
      <c r="BM46" s="252"/>
      <c r="BN46" s="252"/>
      <c r="BO46" s="252"/>
      <c r="BP46" s="252"/>
      <c r="BQ46" s="253"/>
    </row>
    <row r="47" spans="1:69" ht="11.25" customHeight="1">
      <c r="M47" s="255">
        <v>0.76041666666667096</v>
      </c>
      <c r="N47" s="254"/>
      <c r="O47" s="252"/>
      <c r="P47" s="252"/>
      <c r="Q47" s="252"/>
      <c r="R47" s="252"/>
      <c r="S47" s="252"/>
      <c r="T47" s="252"/>
      <c r="U47" s="253"/>
      <c r="V47" s="254"/>
      <c r="W47" s="252"/>
      <c r="X47" s="252"/>
      <c r="Y47" s="252"/>
      <c r="Z47" s="252"/>
      <c r="AA47" s="252"/>
      <c r="AB47" s="252"/>
      <c r="AC47" s="253"/>
      <c r="AD47" s="254"/>
      <c r="AE47" s="252"/>
      <c r="AF47" s="252"/>
      <c r="AG47" s="252"/>
      <c r="AH47" s="252"/>
      <c r="AI47" s="252"/>
      <c r="AJ47" s="252"/>
      <c r="AK47" s="253"/>
      <c r="AL47" s="254"/>
      <c r="AM47" s="252"/>
      <c r="AN47" s="252"/>
      <c r="AO47" s="252"/>
      <c r="AP47" s="252"/>
      <c r="AQ47" s="252"/>
      <c r="AR47" s="252"/>
      <c r="AS47" s="253"/>
      <c r="AT47" s="254"/>
      <c r="AU47" s="252"/>
      <c r="AV47" s="252"/>
      <c r="AW47" s="252"/>
      <c r="AX47" s="252"/>
      <c r="AY47" s="252"/>
      <c r="AZ47" s="252"/>
      <c r="BA47" s="253"/>
      <c r="BB47" s="254"/>
      <c r="BC47" s="252"/>
      <c r="BD47" s="252"/>
      <c r="BE47" s="252"/>
      <c r="BF47" s="252"/>
      <c r="BG47" s="252"/>
      <c r="BH47" s="252"/>
      <c r="BI47" s="253"/>
      <c r="BJ47" s="254"/>
      <c r="BK47" s="252"/>
      <c r="BL47" s="252"/>
      <c r="BM47" s="252"/>
      <c r="BN47" s="252"/>
      <c r="BO47" s="252"/>
      <c r="BP47" s="252"/>
      <c r="BQ47" s="253"/>
    </row>
    <row r="48" spans="1:69" ht="11.25" customHeight="1">
      <c r="M48" s="255">
        <v>0.77083333333333803</v>
      </c>
      <c r="N48" s="254"/>
      <c r="O48" s="252"/>
      <c r="P48" s="252"/>
      <c r="Q48" s="252"/>
      <c r="R48" s="252"/>
      <c r="S48" s="252"/>
      <c r="T48" s="252"/>
      <c r="U48" s="253"/>
      <c r="V48" s="254"/>
      <c r="W48" s="252"/>
      <c r="X48" s="252"/>
      <c r="Y48" s="252"/>
      <c r="Z48" s="252"/>
      <c r="AA48" s="252"/>
      <c r="AB48" s="252"/>
      <c r="AC48" s="253"/>
      <c r="AD48" s="254"/>
      <c r="AE48" s="252"/>
      <c r="AF48" s="252"/>
      <c r="AG48" s="252"/>
      <c r="AH48" s="252"/>
      <c r="AI48" s="252"/>
      <c r="AJ48" s="252"/>
      <c r="AK48" s="253"/>
      <c r="AL48" s="254"/>
      <c r="AM48" s="252"/>
      <c r="AN48" s="252"/>
      <c r="AO48" s="252"/>
      <c r="AP48" s="252"/>
      <c r="AQ48" s="252"/>
      <c r="AR48" s="252"/>
      <c r="AS48" s="253"/>
      <c r="AT48" s="254"/>
      <c r="AU48" s="252"/>
      <c r="AV48" s="252"/>
      <c r="AW48" s="252"/>
      <c r="AX48" s="252"/>
      <c r="AY48" s="252"/>
      <c r="AZ48" s="252"/>
      <c r="BA48" s="253"/>
      <c r="BB48" s="254"/>
      <c r="BC48" s="252"/>
      <c r="BD48" s="252"/>
      <c r="BE48" s="252"/>
      <c r="BF48" s="252"/>
      <c r="BG48" s="252"/>
      <c r="BH48" s="252"/>
      <c r="BI48" s="253"/>
      <c r="BJ48" s="254"/>
      <c r="BK48" s="252"/>
      <c r="BL48" s="252"/>
      <c r="BM48" s="252"/>
      <c r="BN48" s="252"/>
      <c r="BO48" s="252"/>
      <c r="BP48" s="252"/>
      <c r="BQ48" s="253"/>
    </row>
    <row r="49" spans="13:69" ht="11.25" customHeight="1">
      <c r="M49" s="255">
        <v>0.781250000000005</v>
      </c>
      <c r="N49" s="254"/>
      <c r="O49" s="252"/>
      <c r="P49" s="252"/>
      <c r="Q49" s="252"/>
      <c r="R49" s="252"/>
      <c r="S49" s="252"/>
      <c r="T49" s="252"/>
      <c r="U49" s="253"/>
      <c r="V49" s="254"/>
      <c r="W49" s="252"/>
      <c r="X49" s="252"/>
      <c r="Y49" s="252"/>
      <c r="Z49" s="252"/>
      <c r="AA49" s="252"/>
      <c r="AB49" s="252"/>
      <c r="AC49" s="253"/>
      <c r="AD49" s="254"/>
      <c r="AE49" s="252"/>
      <c r="AF49" s="252"/>
      <c r="AG49" s="252"/>
      <c r="AH49" s="252"/>
      <c r="AI49" s="252"/>
      <c r="AJ49" s="252"/>
      <c r="AK49" s="253"/>
      <c r="AL49" s="254"/>
      <c r="AM49" s="252"/>
      <c r="AN49" s="252"/>
      <c r="AO49" s="252"/>
      <c r="AP49" s="252"/>
      <c r="AQ49" s="252"/>
      <c r="AR49" s="252"/>
      <c r="AS49" s="253"/>
      <c r="AT49" s="254"/>
      <c r="AU49" s="252"/>
      <c r="AV49" s="252"/>
      <c r="AW49" s="252"/>
      <c r="AX49" s="252"/>
      <c r="AY49" s="252"/>
      <c r="AZ49" s="252"/>
      <c r="BA49" s="253"/>
      <c r="BB49" s="254"/>
      <c r="BC49" s="252"/>
      <c r="BD49" s="252"/>
      <c r="BE49" s="252"/>
      <c r="BF49" s="252"/>
      <c r="BG49" s="252"/>
      <c r="BH49" s="252"/>
      <c r="BI49" s="253"/>
      <c r="BJ49" s="254"/>
      <c r="BK49" s="252"/>
      <c r="BL49" s="252"/>
      <c r="BM49" s="252"/>
      <c r="BN49" s="252"/>
      <c r="BO49" s="252"/>
      <c r="BP49" s="252"/>
      <c r="BQ49" s="253"/>
    </row>
    <row r="50" spans="13:69" ht="11.25" customHeight="1" thickBot="1">
      <c r="M50" s="255">
        <v>0.79166666666667196</v>
      </c>
      <c r="N50" s="260"/>
      <c r="O50" s="261"/>
      <c r="P50" s="261"/>
      <c r="Q50" s="261"/>
      <c r="R50" s="261"/>
      <c r="S50" s="261"/>
      <c r="T50" s="261"/>
      <c r="U50" s="262"/>
      <c r="V50" s="260"/>
      <c r="W50" s="261"/>
      <c r="X50" s="261"/>
      <c r="Y50" s="261"/>
      <c r="Z50" s="261"/>
      <c r="AA50" s="261"/>
      <c r="AB50" s="261"/>
      <c r="AC50" s="262"/>
      <c r="AD50" s="260"/>
      <c r="AE50" s="261"/>
      <c r="AF50" s="261"/>
      <c r="AG50" s="261"/>
      <c r="AH50" s="261"/>
      <c r="AI50" s="261"/>
      <c r="AJ50" s="261"/>
      <c r="AK50" s="262"/>
      <c r="AL50" s="260"/>
      <c r="AM50" s="261"/>
      <c r="AN50" s="261"/>
      <c r="AO50" s="261"/>
      <c r="AP50" s="261"/>
      <c r="AQ50" s="261"/>
      <c r="AR50" s="261"/>
      <c r="AS50" s="262"/>
      <c r="AT50" s="260"/>
      <c r="AU50" s="261"/>
      <c r="AV50" s="261"/>
      <c r="AW50" s="261"/>
      <c r="AX50" s="261"/>
      <c r="AY50" s="261"/>
      <c r="AZ50" s="261"/>
      <c r="BA50" s="262"/>
      <c r="BB50" s="260"/>
      <c r="BC50" s="261"/>
      <c r="BD50" s="261"/>
      <c r="BE50" s="261"/>
      <c r="BF50" s="261"/>
      <c r="BG50" s="261"/>
      <c r="BH50" s="261"/>
      <c r="BI50" s="262"/>
      <c r="BJ50" s="260"/>
      <c r="BK50" s="261"/>
      <c r="BL50" s="261"/>
      <c r="BM50" s="261"/>
      <c r="BN50" s="261"/>
      <c r="BO50" s="261"/>
      <c r="BP50" s="261"/>
      <c r="BQ50" s="262"/>
    </row>
  </sheetData>
  <mergeCells count="14">
    <mergeCell ref="A1:K1"/>
    <mergeCell ref="M1:BQ1"/>
    <mergeCell ref="N6:U41"/>
    <mergeCell ref="V6:AC41"/>
    <mergeCell ref="AD6:AK41"/>
    <mergeCell ref="AL6:AS41"/>
    <mergeCell ref="AT6:BA41"/>
    <mergeCell ref="BJ3:BQ3"/>
    <mergeCell ref="N3:U3"/>
    <mergeCell ref="V3:AC3"/>
    <mergeCell ref="AD3:AK3"/>
    <mergeCell ref="AL3:AS3"/>
    <mergeCell ref="AT3:BA3"/>
    <mergeCell ref="BB3:BI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81EDEA-D046-4176-B979-60AEB48DCF23}">
  <sheetPr>
    <tabColor theme="9" tint="-0.499984740745262"/>
  </sheetPr>
  <dimension ref="A1:T19"/>
  <sheetViews>
    <sheetView zoomScale="60" zoomScaleNormal="6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A2" sqref="A2"/>
    </sheetView>
  </sheetViews>
  <sheetFormatPr baseColWidth="10" defaultColWidth="8.83203125" defaultRowHeight="15"/>
  <cols>
    <col min="1" max="1" width="10.5" bestFit="1" customWidth="1"/>
    <col min="2" max="2" width="11.5" hidden="1" customWidth="1"/>
    <col min="3" max="3" width="10.1640625" bestFit="1" customWidth="1"/>
    <col min="4" max="4" width="10.83203125" bestFit="1" customWidth="1"/>
    <col min="5" max="5" width="50.83203125" bestFit="1" customWidth="1"/>
    <col min="6" max="6" width="13.1640625" bestFit="1" customWidth="1"/>
    <col min="7" max="7" width="16.5" bestFit="1" customWidth="1"/>
    <col min="8" max="8" width="14.83203125" bestFit="1" customWidth="1"/>
    <col min="9" max="9" width="11.5" bestFit="1" customWidth="1"/>
    <col min="10" max="10" width="11.5" customWidth="1"/>
    <col min="11" max="12" width="14.5" customWidth="1"/>
    <col min="13" max="14" width="19.5" customWidth="1"/>
    <col min="15" max="15" width="18.83203125" customWidth="1"/>
    <col min="16" max="16" width="19.5" customWidth="1"/>
    <col min="17" max="17" width="19.1640625" customWidth="1"/>
    <col min="18" max="18" width="19.5" customWidth="1"/>
    <col min="19" max="19" width="20.5" customWidth="1"/>
    <col min="20" max="20" width="28.5" customWidth="1"/>
  </cols>
  <sheetData>
    <row r="1" spans="1:20" ht="64">
      <c r="A1" s="111" t="s">
        <v>903</v>
      </c>
      <c r="B1" s="111" t="s">
        <v>2</v>
      </c>
      <c r="C1" s="111" t="s">
        <v>904</v>
      </c>
      <c r="D1" s="111" t="s">
        <v>4</v>
      </c>
      <c r="E1" s="111" t="s">
        <v>5</v>
      </c>
      <c r="F1" s="111" t="s">
        <v>6</v>
      </c>
      <c r="G1" s="111" t="s">
        <v>7</v>
      </c>
      <c r="H1" s="102" t="s">
        <v>8</v>
      </c>
      <c r="I1" s="102" t="s">
        <v>9</v>
      </c>
      <c r="J1" s="102" t="s">
        <v>905</v>
      </c>
      <c r="K1" s="102" t="s">
        <v>906</v>
      </c>
      <c r="L1" s="102" t="s">
        <v>907</v>
      </c>
      <c r="M1" s="123" t="s">
        <v>908</v>
      </c>
      <c r="N1" s="123" t="s">
        <v>909</v>
      </c>
      <c r="O1" s="123" t="s">
        <v>910</v>
      </c>
      <c r="P1" s="123" t="s">
        <v>911</v>
      </c>
      <c r="Q1" s="123" t="s">
        <v>912</v>
      </c>
      <c r="R1" s="123" t="s">
        <v>913</v>
      </c>
      <c r="S1" s="123" t="s">
        <v>914</v>
      </c>
      <c r="T1" s="123" t="s">
        <v>915</v>
      </c>
    </row>
    <row r="2" spans="1:20" ht="32">
      <c r="A2" s="93" t="s">
        <v>916</v>
      </c>
      <c r="B2" s="93">
        <v>1</v>
      </c>
      <c r="C2" s="93">
        <v>2</v>
      </c>
      <c r="D2" s="93" t="s">
        <v>28</v>
      </c>
      <c r="E2" s="93" t="s">
        <v>29</v>
      </c>
      <c r="F2" s="108">
        <v>8</v>
      </c>
      <c r="G2" s="108">
        <v>0.5</v>
      </c>
      <c r="H2" s="93">
        <v>67</v>
      </c>
      <c r="I2" s="93">
        <f>ROUNDUP(H2/9, 0)</f>
        <v>8</v>
      </c>
      <c r="J2" s="81"/>
      <c r="K2" s="81">
        <v>4</v>
      </c>
      <c r="L2" s="81">
        <v>6</v>
      </c>
      <c r="M2" s="123" t="s">
        <v>917</v>
      </c>
      <c r="N2" s="123" t="s">
        <v>917</v>
      </c>
      <c r="O2" s="123" t="s">
        <v>918</v>
      </c>
      <c r="P2" s="123" t="s">
        <v>918</v>
      </c>
      <c r="Q2" s="158">
        <f>((H2/K2)*(G2*60))/60</f>
        <v>8.375</v>
      </c>
      <c r="R2" s="159">
        <f>((H2/L2)*(G2*60))/60</f>
        <v>5.583333333333333</v>
      </c>
      <c r="S2" s="156"/>
      <c r="T2" s="156"/>
    </row>
    <row r="3" spans="1:20" ht="32">
      <c r="A3" s="93" t="s">
        <v>916</v>
      </c>
      <c r="B3" s="93">
        <v>2</v>
      </c>
      <c r="C3" s="93">
        <v>3</v>
      </c>
      <c r="D3" s="93" t="s">
        <v>28</v>
      </c>
      <c r="E3" s="93" t="s">
        <v>45</v>
      </c>
      <c r="F3" s="93">
        <v>6</v>
      </c>
      <c r="G3" s="93">
        <v>0.25</v>
      </c>
      <c r="H3" s="93">
        <v>64</v>
      </c>
      <c r="I3" s="93">
        <f t="shared" ref="I3:I19" si="0">ROUNDUP(H3/9, 0)</f>
        <v>8</v>
      </c>
      <c r="J3" s="81"/>
      <c r="K3" s="81">
        <v>4</v>
      </c>
      <c r="L3" s="81">
        <v>6</v>
      </c>
      <c r="M3" s="123" t="s">
        <v>919</v>
      </c>
      <c r="N3" s="123" t="s">
        <v>919</v>
      </c>
      <c r="O3" s="123" t="s">
        <v>920</v>
      </c>
      <c r="P3" s="123" t="s">
        <v>920</v>
      </c>
      <c r="Q3" s="158">
        <f t="shared" ref="Q3:Q19" si="1">((H3/K3)*(G3*60))/60</f>
        <v>4</v>
      </c>
      <c r="R3" s="159">
        <f t="shared" ref="R3:R19" si="2">((H3/L3)*(G3*60))/60</f>
        <v>2.6666666666666665</v>
      </c>
      <c r="S3" s="156"/>
      <c r="T3" s="156"/>
    </row>
    <row r="4" spans="1:20" ht="32">
      <c r="A4" s="93" t="s">
        <v>916</v>
      </c>
      <c r="B4" s="93">
        <v>4</v>
      </c>
      <c r="C4" s="93">
        <v>5</v>
      </c>
      <c r="D4" s="93" t="s">
        <v>28</v>
      </c>
      <c r="E4" s="93" t="s">
        <v>48</v>
      </c>
      <c r="F4" s="108">
        <v>4</v>
      </c>
      <c r="G4" s="108">
        <v>0.25</v>
      </c>
      <c r="H4" s="93">
        <v>67</v>
      </c>
      <c r="I4" s="93">
        <f t="shared" si="0"/>
        <v>8</v>
      </c>
      <c r="J4" s="81"/>
      <c r="K4" s="81">
        <v>4</v>
      </c>
      <c r="L4" s="81">
        <v>6</v>
      </c>
      <c r="M4" s="123" t="s">
        <v>921</v>
      </c>
      <c r="N4" s="123" t="s">
        <v>921</v>
      </c>
      <c r="O4" s="123" t="s">
        <v>922</v>
      </c>
      <c r="P4" s="123" t="s">
        <v>922</v>
      </c>
      <c r="Q4" s="158">
        <f t="shared" si="1"/>
        <v>4.1875</v>
      </c>
      <c r="R4" s="159">
        <f t="shared" si="2"/>
        <v>2.7916666666666665</v>
      </c>
      <c r="S4" s="156"/>
      <c r="T4" s="156"/>
    </row>
    <row r="5" spans="1:20" ht="32">
      <c r="A5" s="93" t="s">
        <v>916</v>
      </c>
      <c r="B5" s="93">
        <v>4</v>
      </c>
      <c r="C5" s="93">
        <v>5</v>
      </c>
      <c r="D5" s="93" t="s">
        <v>28</v>
      </c>
      <c r="E5" s="93" t="s">
        <v>57</v>
      </c>
      <c r="F5" s="108">
        <v>8</v>
      </c>
      <c r="G5" s="108">
        <v>1</v>
      </c>
      <c r="H5" s="93">
        <v>67</v>
      </c>
      <c r="I5" s="93">
        <f t="shared" si="0"/>
        <v>8</v>
      </c>
      <c r="J5" s="81"/>
      <c r="K5" s="81">
        <v>4</v>
      </c>
      <c r="L5" s="81">
        <v>6</v>
      </c>
      <c r="M5" s="123" t="s">
        <v>921</v>
      </c>
      <c r="N5" s="123" t="s">
        <v>921</v>
      </c>
      <c r="O5" s="123" t="s">
        <v>922</v>
      </c>
      <c r="P5" s="123" t="s">
        <v>922</v>
      </c>
      <c r="Q5" s="158">
        <f t="shared" si="1"/>
        <v>16.75</v>
      </c>
      <c r="R5" s="159">
        <f t="shared" si="2"/>
        <v>11.166666666666666</v>
      </c>
      <c r="S5" s="156"/>
      <c r="T5" s="156"/>
    </row>
    <row r="6" spans="1:20" ht="61" customHeight="1">
      <c r="A6" s="93" t="s">
        <v>916</v>
      </c>
      <c r="B6" s="93">
        <v>7</v>
      </c>
      <c r="C6" s="93">
        <v>8</v>
      </c>
      <c r="D6" s="93" t="s">
        <v>923</v>
      </c>
      <c r="E6" s="93" t="s">
        <v>48</v>
      </c>
      <c r="F6" s="108">
        <v>4</v>
      </c>
      <c r="G6" s="108">
        <v>0.25</v>
      </c>
      <c r="H6" s="93">
        <v>69</v>
      </c>
      <c r="I6" s="93">
        <f t="shared" si="0"/>
        <v>8</v>
      </c>
      <c r="J6" s="93"/>
      <c r="K6" s="93"/>
      <c r="L6" s="93"/>
      <c r="M6" s="156"/>
      <c r="N6" s="156"/>
      <c r="O6" s="156"/>
      <c r="P6" s="156"/>
      <c r="Q6" s="156"/>
      <c r="R6" s="156"/>
      <c r="S6" s="123" t="s">
        <v>924</v>
      </c>
      <c r="T6" s="157" t="s">
        <v>925</v>
      </c>
    </row>
    <row r="7" spans="1:20" ht="32">
      <c r="A7" s="93" t="s">
        <v>926</v>
      </c>
      <c r="B7" s="93">
        <v>1</v>
      </c>
      <c r="C7" s="93">
        <v>2</v>
      </c>
      <c r="D7" s="93" t="s">
        <v>28</v>
      </c>
      <c r="E7" s="93" t="s">
        <v>29</v>
      </c>
      <c r="F7" s="108">
        <v>8</v>
      </c>
      <c r="G7" s="108">
        <v>0.5</v>
      </c>
      <c r="H7" s="155">
        <v>50</v>
      </c>
      <c r="I7" s="93">
        <f t="shared" si="0"/>
        <v>6</v>
      </c>
      <c r="J7" s="81"/>
      <c r="K7" s="81">
        <v>4</v>
      </c>
      <c r="L7" s="81">
        <v>6</v>
      </c>
      <c r="M7" s="123" t="s">
        <v>927</v>
      </c>
      <c r="N7" s="123" t="s">
        <v>927</v>
      </c>
      <c r="O7" s="123" t="s">
        <v>928</v>
      </c>
      <c r="P7" s="123" t="s">
        <v>929</v>
      </c>
      <c r="Q7" s="158">
        <f t="shared" si="1"/>
        <v>6.25</v>
      </c>
      <c r="R7" s="159">
        <f t="shared" si="2"/>
        <v>4.166666666666667</v>
      </c>
      <c r="S7" s="156"/>
      <c r="T7" s="156"/>
    </row>
    <row r="8" spans="1:20" ht="32">
      <c r="A8" s="93" t="s">
        <v>926</v>
      </c>
      <c r="B8" s="93">
        <v>2</v>
      </c>
      <c r="C8" s="93">
        <v>3</v>
      </c>
      <c r="D8" s="93" t="s">
        <v>28</v>
      </c>
      <c r="E8" s="93" t="s">
        <v>45</v>
      </c>
      <c r="F8" s="93">
        <v>6</v>
      </c>
      <c r="G8" s="93">
        <v>0.25</v>
      </c>
      <c r="H8" s="93">
        <v>54</v>
      </c>
      <c r="I8" s="93">
        <f t="shared" si="0"/>
        <v>6</v>
      </c>
      <c r="J8" s="81"/>
      <c r="K8" s="81">
        <v>4</v>
      </c>
      <c r="L8" s="81">
        <v>6</v>
      </c>
      <c r="M8" s="123" t="s">
        <v>930</v>
      </c>
      <c r="N8" s="123" t="s">
        <v>930</v>
      </c>
      <c r="O8" s="123" t="s">
        <v>931</v>
      </c>
      <c r="P8" s="123" t="s">
        <v>932</v>
      </c>
      <c r="Q8" s="158">
        <f t="shared" si="1"/>
        <v>3.375</v>
      </c>
      <c r="R8" s="159">
        <f t="shared" si="2"/>
        <v>2.25</v>
      </c>
      <c r="S8" s="156"/>
      <c r="T8" s="156"/>
    </row>
    <row r="9" spans="1:20" ht="32">
      <c r="A9" s="93" t="s">
        <v>926</v>
      </c>
      <c r="B9" s="93">
        <v>4</v>
      </c>
      <c r="C9" s="93">
        <v>5</v>
      </c>
      <c r="D9" s="93" t="s">
        <v>28</v>
      </c>
      <c r="E9" s="93" t="s">
        <v>48</v>
      </c>
      <c r="F9" s="108">
        <v>4</v>
      </c>
      <c r="G9" s="108">
        <v>0.25</v>
      </c>
      <c r="H9" s="93">
        <v>52</v>
      </c>
      <c r="I9" s="93">
        <f t="shared" si="0"/>
        <v>6</v>
      </c>
      <c r="J9" s="81"/>
      <c r="K9" s="81">
        <v>4</v>
      </c>
      <c r="L9" s="81">
        <v>6</v>
      </c>
      <c r="M9" s="123" t="s">
        <v>933</v>
      </c>
      <c r="N9" s="123" t="s">
        <v>933</v>
      </c>
      <c r="O9" s="123" t="s">
        <v>934</v>
      </c>
      <c r="P9" s="123" t="s">
        <v>935</v>
      </c>
      <c r="Q9" s="158">
        <f t="shared" si="1"/>
        <v>3.25</v>
      </c>
      <c r="R9" s="159">
        <f t="shared" si="2"/>
        <v>2.1666666666666665</v>
      </c>
      <c r="S9" s="156"/>
      <c r="T9" s="156"/>
    </row>
    <row r="10" spans="1:20" ht="32">
      <c r="A10" s="93" t="s">
        <v>926</v>
      </c>
      <c r="B10" s="93">
        <v>4</v>
      </c>
      <c r="C10" s="93">
        <v>5</v>
      </c>
      <c r="D10" s="93" t="s">
        <v>28</v>
      </c>
      <c r="E10" s="93" t="s">
        <v>57</v>
      </c>
      <c r="F10" s="108">
        <v>8</v>
      </c>
      <c r="G10" s="108">
        <v>1</v>
      </c>
      <c r="H10" s="93">
        <v>52</v>
      </c>
      <c r="I10" s="93">
        <f t="shared" si="0"/>
        <v>6</v>
      </c>
      <c r="J10" s="81"/>
      <c r="K10" s="81">
        <v>4</v>
      </c>
      <c r="L10" s="81">
        <v>6</v>
      </c>
      <c r="M10" s="123" t="s">
        <v>936</v>
      </c>
      <c r="N10" s="123" t="s">
        <v>936</v>
      </c>
      <c r="O10" s="123" t="s">
        <v>937</v>
      </c>
      <c r="P10" s="123" t="s">
        <v>938</v>
      </c>
      <c r="Q10" s="158">
        <f t="shared" si="1"/>
        <v>13</v>
      </c>
      <c r="R10" s="159">
        <f t="shared" si="2"/>
        <v>8.6666666666666661</v>
      </c>
      <c r="S10" s="156"/>
      <c r="T10" s="156"/>
    </row>
    <row r="11" spans="1:20" ht="32">
      <c r="A11" s="93" t="s">
        <v>939</v>
      </c>
      <c r="B11" s="93">
        <v>1</v>
      </c>
      <c r="C11" s="93">
        <v>2</v>
      </c>
      <c r="D11" s="93" t="s">
        <v>28</v>
      </c>
      <c r="E11" s="93" t="s">
        <v>29</v>
      </c>
      <c r="F11" s="108">
        <v>8</v>
      </c>
      <c r="G11" s="108">
        <v>0.5</v>
      </c>
      <c r="H11" s="93">
        <v>50</v>
      </c>
      <c r="I11" s="93">
        <f t="shared" si="0"/>
        <v>6</v>
      </c>
      <c r="J11" s="81"/>
      <c r="K11" s="81">
        <v>4</v>
      </c>
      <c r="L11" s="81">
        <v>6</v>
      </c>
      <c r="M11" s="123" t="s">
        <v>940</v>
      </c>
      <c r="N11" s="123" t="s">
        <v>940</v>
      </c>
      <c r="O11" s="123" t="s">
        <v>941</v>
      </c>
      <c r="P11" s="123" t="s">
        <v>942</v>
      </c>
      <c r="Q11" s="158">
        <f t="shared" si="1"/>
        <v>6.25</v>
      </c>
      <c r="R11" s="159">
        <f t="shared" si="2"/>
        <v>4.166666666666667</v>
      </c>
      <c r="S11" s="156"/>
      <c r="T11" s="156"/>
    </row>
    <row r="12" spans="1:20" ht="32">
      <c r="A12" s="93" t="s">
        <v>939</v>
      </c>
      <c r="B12" s="93">
        <v>2</v>
      </c>
      <c r="C12" s="93">
        <v>3</v>
      </c>
      <c r="D12" s="93" t="s">
        <v>28</v>
      </c>
      <c r="E12" s="93" t="s">
        <v>45</v>
      </c>
      <c r="F12" s="93">
        <v>6</v>
      </c>
      <c r="G12" s="93">
        <v>0.25</v>
      </c>
      <c r="H12" s="93">
        <v>56</v>
      </c>
      <c r="I12" s="93">
        <f t="shared" si="0"/>
        <v>7</v>
      </c>
      <c r="J12" s="81"/>
      <c r="K12" s="81">
        <v>4</v>
      </c>
      <c r="L12" s="81">
        <v>6</v>
      </c>
      <c r="M12" s="123" t="s">
        <v>943</v>
      </c>
      <c r="N12" s="123" t="s">
        <v>943</v>
      </c>
      <c r="O12" s="123" t="s">
        <v>944</v>
      </c>
      <c r="P12" s="123" t="s">
        <v>945</v>
      </c>
      <c r="Q12" s="158">
        <f t="shared" si="1"/>
        <v>3.5</v>
      </c>
      <c r="R12" s="159">
        <f t="shared" si="2"/>
        <v>2.3333333333333335</v>
      </c>
      <c r="S12" s="156"/>
      <c r="T12" s="156"/>
    </row>
    <row r="13" spans="1:20" ht="32">
      <c r="A13" s="93" t="s">
        <v>939</v>
      </c>
      <c r="B13" s="93">
        <v>4</v>
      </c>
      <c r="C13" s="93">
        <v>5</v>
      </c>
      <c r="D13" s="93" t="s">
        <v>28</v>
      </c>
      <c r="E13" s="93" t="s">
        <v>48</v>
      </c>
      <c r="F13" s="108">
        <v>4</v>
      </c>
      <c r="G13" s="108">
        <v>0.25</v>
      </c>
      <c r="H13" s="93">
        <v>53</v>
      </c>
      <c r="I13" s="93">
        <f t="shared" si="0"/>
        <v>6</v>
      </c>
      <c r="J13" s="81"/>
      <c r="K13" s="81">
        <v>4</v>
      </c>
      <c r="L13" s="81">
        <v>6</v>
      </c>
      <c r="M13" s="123" t="s">
        <v>946</v>
      </c>
      <c r="N13" s="123" t="s">
        <v>946</v>
      </c>
      <c r="O13" s="123" t="s">
        <v>947</v>
      </c>
      <c r="P13" s="123" t="s">
        <v>948</v>
      </c>
      <c r="Q13" s="158">
        <f t="shared" si="1"/>
        <v>3.3125</v>
      </c>
      <c r="R13" s="159">
        <f t="shared" si="2"/>
        <v>2.2083333333333335</v>
      </c>
      <c r="S13" s="156"/>
      <c r="T13" s="156"/>
    </row>
    <row r="14" spans="1:20" ht="32">
      <c r="A14" s="93" t="s">
        <v>939</v>
      </c>
      <c r="B14" s="93">
        <v>4</v>
      </c>
      <c r="C14" s="93">
        <v>5</v>
      </c>
      <c r="D14" s="93" t="s">
        <v>28</v>
      </c>
      <c r="E14" s="93" t="s">
        <v>57</v>
      </c>
      <c r="F14" s="108">
        <v>8</v>
      </c>
      <c r="G14" s="108">
        <v>1</v>
      </c>
      <c r="H14" s="93">
        <v>53</v>
      </c>
      <c r="I14" s="93">
        <f t="shared" si="0"/>
        <v>6</v>
      </c>
      <c r="J14" s="81"/>
      <c r="K14" s="81">
        <v>4</v>
      </c>
      <c r="L14" s="81">
        <v>6</v>
      </c>
      <c r="M14" s="123" t="s">
        <v>949</v>
      </c>
      <c r="N14" s="123" t="s">
        <v>949</v>
      </c>
      <c r="O14" s="123" t="s">
        <v>950</v>
      </c>
      <c r="P14" s="123" t="s">
        <v>951</v>
      </c>
      <c r="Q14" s="158">
        <f t="shared" si="1"/>
        <v>13.25</v>
      </c>
      <c r="R14" s="159">
        <f t="shared" si="2"/>
        <v>8.8333333333333339</v>
      </c>
      <c r="S14" s="156"/>
      <c r="T14" s="156"/>
    </row>
    <row r="15" spans="1:20" ht="64">
      <c r="A15" s="93" t="s">
        <v>939</v>
      </c>
      <c r="B15" s="93">
        <v>7</v>
      </c>
      <c r="C15" s="93">
        <v>8</v>
      </c>
      <c r="D15" s="93" t="s">
        <v>923</v>
      </c>
      <c r="E15" s="93" t="s">
        <v>48</v>
      </c>
      <c r="F15" s="108">
        <v>4</v>
      </c>
      <c r="G15" s="108">
        <v>0.25</v>
      </c>
      <c r="H15" s="93">
        <v>68</v>
      </c>
      <c r="I15" s="93">
        <f t="shared" si="0"/>
        <v>8</v>
      </c>
      <c r="J15" s="93"/>
      <c r="K15" s="93"/>
      <c r="L15" s="93"/>
      <c r="M15" s="156"/>
      <c r="N15" s="156"/>
      <c r="O15" s="156"/>
      <c r="P15" s="156"/>
      <c r="Q15" s="156"/>
      <c r="R15" s="156"/>
      <c r="S15" s="123" t="s">
        <v>924</v>
      </c>
      <c r="T15" s="157" t="s">
        <v>952</v>
      </c>
    </row>
    <row r="16" spans="1:20" ht="32">
      <c r="A16" s="93" t="s">
        <v>953</v>
      </c>
      <c r="B16" s="93">
        <v>1</v>
      </c>
      <c r="C16" s="93">
        <v>2</v>
      </c>
      <c r="D16" s="93" t="s">
        <v>28</v>
      </c>
      <c r="E16" s="93" t="s">
        <v>29</v>
      </c>
      <c r="F16" s="108">
        <v>8</v>
      </c>
      <c r="G16" s="108">
        <v>0.5</v>
      </c>
      <c r="H16" s="93">
        <v>59</v>
      </c>
      <c r="I16" s="93">
        <f t="shared" si="0"/>
        <v>7</v>
      </c>
      <c r="J16" s="81"/>
      <c r="K16" s="81">
        <v>4</v>
      </c>
      <c r="L16" s="81">
        <v>6</v>
      </c>
      <c r="M16" s="123" t="s">
        <v>954</v>
      </c>
      <c r="N16" s="123" t="s">
        <v>954</v>
      </c>
      <c r="O16" s="123" t="s">
        <v>955</v>
      </c>
      <c r="P16" s="123" t="s">
        <v>956</v>
      </c>
      <c r="Q16" s="158">
        <f t="shared" si="1"/>
        <v>7.375</v>
      </c>
      <c r="R16" s="159">
        <f t="shared" si="2"/>
        <v>4.916666666666667</v>
      </c>
      <c r="S16" s="156"/>
      <c r="T16" s="156"/>
    </row>
    <row r="17" spans="1:20" ht="32">
      <c r="A17" s="93" t="s">
        <v>953</v>
      </c>
      <c r="B17" s="93">
        <v>2</v>
      </c>
      <c r="C17" s="93">
        <v>3</v>
      </c>
      <c r="D17" s="93" t="s">
        <v>28</v>
      </c>
      <c r="E17" s="93" t="s">
        <v>45</v>
      </c>
      <c r="F17" s="93">
        <v>6</v>
      </c>
      <c r="G17" s="93">
        <v>0.25</v>
      </c>
      <c r="H17" s="93">
        <v>69</v>
      </c>
      <c r="I17" s="93">
        <f t="shared" si="0"/>
        <v>8</v>
      </c>
      <c r="J17" s="81"/>
      <c r="K17" s="81">
        <v>4</v>
      </c>
      <c r="L17" s="81">
        <v>6</v>
      </c>
      <c r="M17" s="123" t="s">
        <v>957</v>
      </c>
      <c r="N17" s="123" t="s">
        <v>957</v>
      </c>
      <c r="O17" s="123" t="s">
        <v>958</v>
      </c>
      <c r="P17" s="123" t="s">
        <v>958</v>
      </c>
      <c r="Q17" s="158">
        <f t="shared" si="1"/>
        <v>4.3125</v>
      </c>
      <c r="R17" s="159">
        <f t="shared" si="2"/>
        <v>2.875</v>
      </c>
      <c r="S17" s="156"/>
      <c r="T17" s="156"/>
    </row>
    <row r="18" spans="1:20" ht="32">
      <c r="A18" s="93" t="s">
        <v>953</v>
      </c>
      <c r="B18" s="93">
        <v>4</v>
      </c>
      <c r="C18" s="93">
        <v>5</v>
      </c>
      <c r="D18" s="93" t="s">
        <v>28</v>
      </c>
      <c r="E18" s="93" t="s">
        <v>48</v>
      </c>
      <c r="F18" s="108">
        <v>4</v>
      </c>
      <c r="G18" s="108">
        <v>0.25</v>
      </c>
      <c r="H18" s="93">
        <v>62</v>
      </c>
      <c r="I18" s="93">
        <f t="shared" si="0"/>
        <v>7</v>
      </c>
      <c r="J18" s="81"/>
      <c r="K18" s="81">
        <v>4</v>
      </c>
      <c r="L18" s="81">
        <v>6</v>
      </c>
      <c r="M18" s="123" t="s">
        <v>959</v>
      </c>
      <c r="N18" s="123" t="s">
        <v>959</v>
      </c>
      <c r="O18" s="123" t="s">
        <v>960</v>
      </c>
      <c r="P18" s="123" t="s">
        <v>961</v>
      </c>
      <c r="Q18" s="158">
        <f t="shared" si="1"/>
        <v>3.875</v>
      </c>
      <c r="R18" s="159">
        <f t="shared" si="2"/>
        <v>2.5833333333333335</v>
      </c>
      <c r="S18" s="156"/>
      <c r="T18" s="156"/>
    </row>
    <row r="19" spans="1:20" ht="32">
      <c r="A19" s="93" t="s">
        <v>953</v>
      </c>
      <c r="B19" s="93">
        <v>4</v>
      </c>
      <c r="C19" s="93">
        <v>5</v>
      </c>
      <c r="D19" s="93" t="s">
        <v>28</v>
      </c>
      <c r="E19" s="93" t="s">
        <v>57</v>
      </c>
      <c r="F19" s="108">
        <v>8</v>
      </c>
      <c r="G19" s="108">
        <v>1</v>
      </c>
      <c r="H19" s="93">
        <v>62</v>
      </c>
      <c r="I19" s="93">
        <f t="shared" si="0"/>
        <v>7</v>
      </c>
      <c r="J19" s="81"/>
      <c r="K19" s="81">
        <v>4</v>
      </c>
      <c r="L19" s="81">
        <v>6</v>
      </c>
      <c r="M19" s="123" t="s">
        <v>962</v>
      </c>
      <c r="N19" s="123" t="s">
        <v>962</v>
      </c>
      <c r="O19" s="123" t="s">
        <v>963</v>
      </c>
      <c r="P19" s="123" t="s">
        <v>964</v>
      </c>
      <c r="Q19" s="158">
        <f t="shared" si="1"/>
        <v>15.5</v>
      </c>
      <c r="R19" s="159">
        <f t="shared" si="2"/>
        <v>10.333333333333334</v>
      </c>
      <c r="S19" s="156"/>
      <c r="T19" s="156"/>
    </row>
  </sheetData>
  <autoFilter ref="A1:H19" xr:uid="{BD135C56-3C8D-436D-AA1A-5C98EA7687FE}">
    <sortState xmlns:xlrd2="http://schemas.microsoft.com/office/spreadsheetml/2017/richdata2" ref="A2:H19">
      <sortCondition ref="A1"/>
    </sortState>
  </autoFilter>
  <pageMargins left="0.7" right="0.7" top="0.75" bottom="0.75" header="0.3" footer="0.3"/>
  <pageSetup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40A5F6-EAAF-4CF6-ACB7-7C57E044F9EF}">
  <sheetPr filterMode="1">
    <tabColor theme="4"/>
  </sheetPr>
  <dimension ref="A1:BD23"/>
  <sheetViews>
    <sheetView zoomScale="90" zoomScaleNormal="90" workbookViewId="0">
      <selection activeCell="U27" sqref="U27"/>
    </sheetView>
  </sheetViews>
  <sheetFormatPr baseColWidth="10" defaultColWidth="8.83203125" defaultRowHeight="15"/>
  <cols>
    <col min="2" max="2" width="45.83203125" style="101" customWidth="1"/>
    <col min="3" max="3" width="13.83203125" customWidth="1"/>
    <col min="4" max="4" width="14.1640625" customWidth="1"/>
    <col min="5" max="5" width="15.1640625" customWidth="1"/>
    <col min="6" max="7" width="11.1640625" customWidth="1"/>
    <col min="8" max="8" width="10" customWidth="1"/>
    <col min="9" max="11" width="10.5" customWidth="1"/>
    <col min="12" max="13" width="11.1640625" hidden="1" customWidth="1"/>
    <col min="14" max="14" width="10" hidden="1" customWidth="1"/>
    <col min="15" max="15" width="10" customWidth="1"/>
    <col min="16" max="16" width="11.1640625" customWidth="1"/>
    <col min="17" max="17" width="12" customWidth="1"/>
    <col min="18" max="19" width="15.5" customWidth="1"/>
    <col min="20" max="20" width="12.1640625" customWidth="1"/>
    <col min="21" max="22" width="10" customWidth="1"/>
    <col min="23" max="23" width="12" customWidth="1"/>
    <col min="24" max="25" width="11.1640625" customWidth="1"/>
    <col min="26" max="26" width="11.5" customWidth="1"/>
    <col min="27" max="27" width="12.5" customWidth="1"/>
    <col min="28" max="28" width="13.1640625" customWidth="1"/>
    <col min="29" max="29" width="11.5" customWidth="1"/>
    <col min="30" max="30" width="12" customWidth="1"/>
    <col min="31" max="31" width="11.5" customWidth="1"/>
    <col min="32" max="32" width="12.83203125" customWidth="1"/>
    <col min="33" max="33" width="15.1640625" customWidth="1"/>
    <col min="34" max="34" width="14.1640625" customWidth="1"/>
    <col min="35" max="35" width="12.1640625" customWidth="1"/>
    <col min="36" max="36" width="10.1640625" bestFit="1" customWidth="1"/>
    <col min="37" max="37" width="13.5" customWidth="1"/>
    <col min="38" max="38" width="13.1640625" customWidth="1"/>
    <col min="39" max="40" width="11.5" customWidth="1"/>
    <col min="41" max="41" width="11.83203125" customWidth="1"/>
    <col min="42" max="44" width="10.5" bestFit="1" customWidth="1"/>
    <col min="45" max="45" width="11.5" customWidth="1"/>
    <col min="46" max="46" width="10.1640625" bestFit="1" customWidth="1"/>
    <col min="47" max="49" width="13.5" bestFit="1" customWidth="1"/>
    <col min="50" max="50" width="12.1640625" customWidth="1"/>
    <col min="51" max="51" width="11.5" bestFit="1" customWidth="1"/>
    <col min="52" max="52" width="13.83203125" customWidth="1"/>
    <col min="53" max="53" width="14.83203125" customWidth="1"/>
    <col min="54" max="54" width="13.1640625" customWidth="1"/>
    <col min="55" max="55" width="11.5" customWidth="1"/>
    <col min="56" max="56" width="10.1640625" bestFit="1" customWidth="1"/>
  </cols>
  <sheetData>
    <row r="1" spans="1:56" s="106" customFormat="1" ht="32">
      <c r="A1" s="670" t="s">
        <v>965</v>
      </c>
      <c r="B1" s="670"/>
      <c r="C1" s="671" t="s">
        <v>966</v>
      </c>
      <c r="D1" s="671"/>
      <c r="E1" s="671"/>
      <c r="F1" s="671"/>
      <c r="G1" s="671"/>
      <c r="H1" s="671"/>
      <c r="I1" s="671"/>
      <c r="J1" s="671"/>
      <c r="K1" s="671"/>
      <c r="L1" s="671"/>
      <c r="M1" s="671"/>
      <c r="N1" s="671"/>
      <c r="O1" s="671"/>
      <c r="P1" s="671"/>
      <c r="Q1" s="671"/>
      <c r="R1" s="671"/>
      <c r="S1" s="484"/>
      <c r="W1" s="107" t="s">
        <v>967</v>
      </c>
      <c r="X1" s="107" t="s">
        <v>968</v>
      </c>
      <c r="Y1" s="107" t="s">
        <v>969</v>
      </c>
      <c r="Z1" s="107" t="s">
        <v>968</v>
      </c>
      <c r="AA1" s="668" t="s">
        <v>970</v>
      </c>
      <c r="AB1" s="669"/>
      <c r="AC1" s="669"/>
      <c r="AD1" s="669"/>
      <c r="AE1" s="669"/>
      <c r="AF1" s="666" t="s">
        <v>971</v>
      </c>
      <c r="AG1" s="667"/>
      <c r="AH1" s="667"/>
      <c r="AI1" s="667"/>
      <c r="AJ1" s="667"/>
      <c r="AK1" s="668" t="s">
        <v>972</v>
      </c>
      <c r="AL1" s="669"/>
      <c r="AM1" s="669"/>
      <c r="AN1" s="669"/>
      <c r="AO1" s="669"/>
      <c r="AP1" s="666" t="s">
        <v>973</v>
      </c>
      <c r="AQ1" s="667"/>
      <c r="AR1" s="667"/>
      <c r="AS1" s="667"/>
      <c r="AT1" s="667"/>
      <c r="AU1" s="668" t="s">
        <v>974</v>
      </c>
      <c r="AV1" s="669"/>
      <c r="AW1" s="669"/>
      <c r="AX1" s="669"/>
      <c r="AY1" s="669"/>
      <c r="AZ1" s="666" t="s">
        <v>975</v>
      </c>
      <c r="BA1" s="667"/>
      <c r="BB1" s="667"/>
      <c r="BC1" s="667"/>
      <c r="BD1" s="667"/>
    </row>
    <row r="2" spans="1:56" ht="32">
      <c r="A2" s="119" t="s">
        <v>976</v>
      </c>
      <c r="B2" s="112" t="s">
        <v>5</v>
      </c>
      <c r="C2" s="116" t="s">
        <v>970</v>
      </c>
      <c r="D2" s="116" t="s">
        <v>971</v>
      </c>
      <c r="E2" s="116" t="s">
        <v>972</v>
      </c>
      <c r="F2" s="116" t="s">
        <v>977</v>
      </c>
      <c r="G2" s="116" t="s">
        <v>978</v>
      </c>
      <c r="H2" s="116" t="s">
        <v>979</v>
      </c>
      <c r="I2" s="116" t="s">
        <v>970</v>
      </c>
      <c r="J2" s="116" t="s">
        <v>971</v>
      </c>
      <c r="K2" s="116" t="s">
        <v>972</v>
      </c>
      <c r="L2" s="116" t="s">
        <v>977</v>
      </c>
      <c r="M2" s="116" t="s">
        <v>978</v>
      </c>
      <c r="N2" s="116" t="s">
        <v>979</v>
      </c>
      <c r="O2" s="160" t="s">
        <v>980</v>
      </c>
      <c r="P2" s="160" t="s">
        <v>981</v>
      </c>
      <c r="Q2" s="160" t="s">
        <v>982</v>
      </c>
      <c r="R2" s="160" t="s">
        <v>983</v>
      </c>
      <c r="S2" s="112" t="s">
        <v>984</v>
      </c>
      <c r="T2" s="112" t="s">
        <v>985</v>
      </c>
      <c r="U2" s="112" t="s">
        <v>986</v>
      </c>
      <c r="V2" s="112" t="s">
        <v>987</v>
      </c>
      <c r="W2" s="112" t="s">
        <v>988</v>
      </c>
      <c r="X2" s="112" t="s">
        <v>989</v>
      </c>
      <c r="Y2" s="112" t="s">
        <v>990</v>
      </c>
      <c r="Z2" s="112" t="s">
        <v>991</v>
      </c>
      <c r="AA2" s="113" t="s">
        <v>992</v>
      </c>
      <c r="AB2" s="113" t="s">
        <v>993</v>
      </c>
      <c r="AC2" s="113" t="s">
        <v>994</v>
      </c>
      <c r="AD2" s="113" t="s">
        <v>995</v>
      </c>
      <c r="AE2" s="113" t="s">
        <v>996</v>
      </c>
      <c r="AF2" s="114" t="s">
        <v>992</v>
      </c>
      <c r="AG2" s="114" t="s">
        <v>993</v>
      </c>
      <c r="AH2" s="114" t="s">
        <v>994</v>
      </c>
      <c r="AI2" s="114" t="s">
        <v>995</v>
      </c>
      <c r="AJ2" s="114" t="s">
        <v>996</v>
      </c>
      <c r="AK2" s="113" t="s">
        <v>992</v>
      </c>
      <c r="AL2" s="113" t="s">
        <v>993</v>
      </c>
      <c r="AM2" s="113" t="s">
        <v>994</v>
      </c>
      <c r="AN2" s="113" t="s">
        <v>995</v>
      </c>
      <c r="AO2" s="113" t="s">
        <v>996</v>
      </c>
      <c r="AP2" s="114" t="s">
        <v>992</v>
      </c>
      <c r="AQ2" s="114" t="s">
        <v>993</v>
      </c>
      <c r="AR2" s="114" t="s">
        <v>994</v>
      </c>
      <c r="AS2" s="114" t="s">
        <v>995</v>
      </c>
      <c r="AT2" s="114" t="s">
        <v>996</v>
      </c>
      <c r="AU2" s="113" t="s">
        <v>992</v>
      </c>
      <c r="AV2" s="113" t="s">
        <v>993</v>
      </c>
      <c r="AW2" s="113" t="s">
        <v>994</v>
      </c>
      <c r="AX2" s="113" t="s">
        <v>995</v>
      </c>
      <c r="AY2" s="113" t="s">
        <v>996</v>
      </c>
      <c r="AZ2" s="114" t="s">
        <v>992</v>
      </c>
      <c r="BA2" s="114" t="s">
        <v>993</v>
      </c>
      <c r="BB2" s="114" t="s">
        <v>994</v>
      </c>
      <c r="BC2" s="114" t="s">
        <v>995</v>
      </c>
      <c r="BD2" s="114" t="s">
        <v>996</v>
      </c>
    </row>
    <row r="3" spans="1:56" s="109" customFormat="1" hidden="1">
      <c r="A3" s="110">
        <v>1</v>
      </c>
      <c r="B3" s="110">
        <v>1</v>
      </c>
      <c r="C3" s="110">
        <v>1</v>
      </c>
      <c r="D3" s="110">
        <v>1</v>
      </c>
      <c r="E3" s="110">
        <v>1</v>
      </c>
      <c r="F3" s="110">
        <v>1</v>
      </c>
      <c r="G3" s="110">
        <v>1</v>
      </c>
      <c r="H3" s="110">
        <v>1</v>
      </c>
      <c r="I3" s="110">
        <v>1</v>
      </c>
      <c r="J3" s="110">
        <v>1</v>
      </c>
      <c r="K3" s="110">
        <v>1</v>
      </c>
      <c r="L3" s="110">
        <v>1</v>
      </c>
      <c r="M3" s="110">
        <v>1</v>
      </c>
      <c r="N3" s="110">
        <v>1</v>
      </c>
      <c r="O3" s="110">
        <v>1</v>
      </c>
      <c r="P3" s="110">
        <v>1</v>
      </c>
      <c r="Q3" s="110">
        <v>1</v>
      </c>
      <c r="R3" s="110">
        <v>1</v>
      </c>
      <c r="S3" s="110">
        <v>1</v>
      </c>
      <c r="T3" s="110">
        <v>1</v>
      </c>
      <c r="U3" s="110">
        <v>1</v>
      </c>
      <c r="V3" s="110">
        <v>1</v>
      </c>
      <c r="W3" s="110">
        <v>1</v>
      </c>
      <c r="X3" s="110">
        <v>1</v>
      </c>
      <c r="Y3" s="110">
        <v>1</v>
      </c>
      <c r="Z3" s="110">
        <v>1</v>
      </c>
      <c r="AA3" s="110">
        <v>1</v>
      </c>
      <c r="AB3" s="110">
        <v>1</v>
      </c>
      <c r="AC3" s="110"/>
      <c r="AD3" s="110">
        <v>1</v>
      </c>
      <c r="AE3" s="110">
        <v>1</v>
      </c>
      <c r="AF3" s="110">
        <v>1</v>
      </c>
      <c r="AG3" s="110">
        <v>1</v>
      </c>
      <c r="AH3" s="110"/>
      <c r="AI3" s="110">
        <v>1</v>
      </c>
      <c r="AJ3" s="110">
        <v>1</v>
      </c>
      <c r="AK3" s="110">
        <v>1</v>
      </c>
      <c r="AL3" s="110">
        <v>1</v>
      </c>
      <c r="AM3" s="110"/>
      <c r="AN3" s="110">
        <v>1</v>
      </c>
      <c r="AO3" s="110">
        <v>1</v>
      </c>
      <c r="AP3" s="110">
        <v>1</v>
      </c>
      <c r="AQ3" s="110">
        <v>1</v>
      </c>
      <c r="AR3" s="110"/>
      <c r="AS3" s="110">
        <v>1</v>
      </c>
      <c r="AT3" s="110">
        <v>1</v>
      </c>
      <c r="AU3" s="110">
        <v>1</v>
      </c>
      <c r="AV3" s="110">
        <v>1</v>
      </c>
      <c r="AW3" s="110"/>
      <c r="AX3" s="110">
        <v>1</v>
      </c>
      <c r="AY3" s="110">
        <v>1</v>
      </c>
      <c r="AZ3" s="110">
        <v>1</v>
      </c>
      <c r="BA3" s="110">
        <v>1</v>
      </c>
      <c r="BB3" s="110"/>
      <c r="BC3" s="110">
        <v>1</v>
      </c>
      <c r="BD3" s="110">
        <v>1</v>
      </c>
    </row>
    <row r="4" spans="1:56" ht="64" hidden="1">
      <c r="A4" s="59">
        <v>1</v>
      </c>
      <c r="B4" s="104" t="s">
        <v>997</v>
      </c>
      <c r="C4" s="104" t="s">
        <v>998</v>
      </c>
      <c r="D4" s="104"/>
      <c r="E4" s="104" t="s">
        <v>999</v>
      </c>
      <c r="F4" s="104"/>
      <c r="G4" s="118" t="s">
        <v>1000</v>
      </c>
      <c r="H4" s="104"/>
      <c r="I4" s="104">
        <v>1.5</v>
      </c>
      <c r="J4" s="104"/>
      <c r="K4" s="104">
        <v>1.5</v>
      </c>
      <c r="L4" s="104"/>
      <c r="M4" s="118">
        <v>0.5</v>
      </c>
      <c r="N4" s="104"/>
      <c r="O4" s="120">
        <v>44039</v>
      </c>
      <c r="P4" s="120">
        <v>44039</v>
      </c>
      <c r="Q4" s="120">
        <v>44039</v>
      </c>
      <c r="R4" s="120">
        <v>44039</v>
      </c>
      <c r="S4" s="105">
        <v>48</v>
      </c>
      <c r="T4" s="105">
        <v>68</v>
      </c>
      <c r="U4" s="105">
        <v>50</v>
      </c>
      <c r="V4" s="105">
        <v>67</v>
      </c>
      <c r="W4" s="105">
        <f>ROUNDUP(S4/9,0)</f>
        <v>6</v>
      </c>
      <c r="X4" s="105">
        <f t="shared" ref="X4:Z4" si="0">ROUNDUP(T4/9,0)</f>
        <v>8</v>
      </c>
      <c r="Y4" s="105">
        <f t="shared" si="0"/>
        <v>6</v>
      </c>
      <c r="Z4" s="105">
        <f t="shared" si="0"/>
        <v>8</v>
      </c>
      <c r="AA4" s="102" t="s">
        <v>1001</v>
      </c>
      <c r="AB4" s="102" t="s">
        <v>1002</v>
      </c>
      <c r="AC4" s="102" t="s">
        <v>1003</v>
      </c>
      <c r="AD4" s="102" t="s">
        <v>1004</v>
      </c>
      <c r="AE4" s="102" t="s">
        <v>1005</v>
      </c>
      <c r="AF4" s="103"/>
      <c r="AG4" s="103"/>
      <c r="AH4" s="103"/>
      <c r="AI4" s="103"/>
      <c r="AJ4" s="103"/>
      <c r="AK4" s="102" t="s">
        <v>1001</v>
      </c>
      <c r="AL4" s="102" t="s">
        <v>1002</v>
      </c>
      <c r="AM4" s="102" t="s">
        <v>1003</v>
      </c>
      <c r="AN4" s="102" t="s">
        <v>1004</v>
      </c>
      <c r="AO4" s="102" t="s">
        <v>1005</v>
      </c>
      <c r="AP4" s="103"/>
      <c r="AQ4" s="103"/>
      <c r="AR4" s="103"/>
      <c r="AS4" s="103"/>
      <c r="AT4" s="103"/>
      <c r="AU4" s="122" t="s">
        <v>1006</v>
      </c>
      <c r="AV4" s="122" t="s">
        <v>1007</v>
      </c>
      <c r="AW4" s="122" t="s">
        <v>1008</v>
      </c>
      <c r="AX4" s="122" t="s">
        <v>1009</v>
      </c>
      <c r="AY4" s="122" t="s">
        <v>1010</v>
      </c>
      <c r="AZ4" s="103"/>
      <c r="BA4" s="103"/>
      <c r="BB4" s="103"/>
      <c r="BC4" s="103"/>
      <c r="BD4" s="103"/>
    </row>
    <row r="5" spans="1:56" ht="64" hidden="1">
      <c r="A5" s="59">
        <v>1</v>
      </c>
      <c r="B5" s="104" t="s">
        <v>1011</v>
      </c>
      <c r="C5" s="104" t="s">
        <v>1012</v>
      </c>
      <c r="D5" s="104" t="s">
        <v>1012</v>
      </c>
      <c r="E5" s="104" t="s">
        <v>1013</v>
      </c>
      <c r="F5" s="104" t="s">
        <v>1014</v>
      </c>
      <c r="G5" s="104" t="s">
        <v>1015</v>
      </c>
      <c r="H5" s="118" t="s">
        <v>1000</v>
      </c>
      <c r="I5" s="104">
        <v>1.5</v>
      </c>
      <c r="J5" s="104">
        <v>1.5</v>
      </c>
      <c r="K5" s="104">
        <v>1.5</v>
      </c>
      <c r="L5" s="104">
        <v>1</v>
      </c>
      <c r="M5" s="104">
        <v>1.5</v>
      </c>
      <c r="N5" s="118">
        <v>0.5</v>
      </c>
      <c r="O5" s="120">
        <v>44039</v>
      </c>
      <c r="P5" s="120">
        <v>44039</v>
      </c>
      <c r="Q5" s="120">
        <v>44039</v>
      </c>
      <c r="R5" s="120">
        <v>44039</v>
      </c>
      <c r="S5" s="105">
        <v>48</v>
      </c>
      <c r="T5" s="105">
        <v>68</v>
      </c>
      <c r="U5" s="105">
        <v>50</v>
      </c>
      <c r="V5" s="105">
        <v>67</v>
      </c>
      <c r="W5" s="105">
        <f t="shared" ref="W5:W23" si="1">ROUNDUP(S5/9,0)</f>
        <v>6</v>
      </c>
      <c r="X5" s="105">
        <f t="shared" ref="X5:X23" si="2">ROUNDUP(T5/9,0)</f>
        <v>8</v>
      </c>
      <c r="Y5" s="105">
        <f t="shared" ref="Y5:Y23" si="3">ROUNDUP(U5/9,0)</f>
        <v>6</v>
      </c>
      <c r="Z5" s="105">
        <f t="shared" ref="Z5:Z23" si="4">ROUNDUP(V5/9,0)</f>
        <v>8</v>
      </c>
      <c r="AA5" s="102" t="s">
        <v>1001</v>
      </c>
      <c r="AB5" s="102" t="s">
        <v>1002</v>
      </c>
      <c r="AC5" s="102" t="s">
        <v>1003</v>
      </c>
      <c r="AD5" s="102" t="s">
        <v>1004</v>
      </c>
      <c r="AE5" s="102" t="s">
        <v>1005</v>
      </c>
      <c r="AF5" s="123" t="s">
        <v>1001</v>
      </c>
      <c r="AG5" s="123" t="s">
        <v>1002</v>
      </c>
      <c r="AH5" s="123" t="s">
        <v>1003</v>
      </c>
      <c r="AI5" s="123" t="s">
        <v>1004</v>
      </c>
      <c r="AJ5" s="123" t="s">
        <v>1005</v>
      </c>
      <c r="AK5" s="102" t="s">
        <v>1001</v>
      </c>
      <c r="AL5" s="102" t="s">
        <v>1002</v>
      </c>
      <c r="AM5" s="102" t="s">
        <v>1003</v>
      </c>
      <c r="AN5" s="102" t="s">
        <v>1004</v>
      </c>
      <c r="AO5" s="102" t="s">
        <v>1005</v>
      </c>
      <c r="AP5" s="123" t="s">
        <v>1016</v>
      </c>
      <c r="AQ5" s="123" t="s">
        <v>1017</v>
      </c>
      <c r="AR5" s="123" t="s">
        <v>1018</v>
      </c>
      <c r="AS5" s="123" t="s">
        <v>1019</v>
      </c>
      <c r="AT5" s="123" t="s">
        <v>1020</v>
      </c>
      <c r="AU5" s="102" t="s">
        <v>1001</v>
      </c>
      <c r="AV5" s="102" t="s">
        <v>1002</v>
      </c>
      <c r="AW5" s="102" t="s">
        <v>1003</v>
      </c>
      <c r="AX5" s="102" t="s">
        <v>1004</v>
      </c>
      <c r="AY5" s="102" t="s">
        <v>1005</v>
      </c>
      <c r="AZ5" s="124" t="s">
        <v>1006</v>
      </c>
      <c r="BA5" s="124" t="s">
        <v>1007</v>
      </c>
      <c r="BB5" s="124" t="s">
        <v>1008</v>
      </c>
      <c r="BC5" s="124" t="s">
        <v>1009</v>
      </c>
      <c r="BD5" s="124" t="s">
        <v>1010</v>
      </c>
    </row>
    <row r="6" spans="1:56" ht="59.5" hidden="1" customHeight="1">
      <c r="A6" s="59">
        <v>1</v>
      </c>
      <c r="B6" s="104" t="s">
        <v>1021</v>
      </c>
      <c r="C6" s="104"/>
      <c r="D6" s="104" t="s">
        <v>1022</v>
      </c>
      <c r="E6" s="104"/>
      <c r="F6" s="104" t="s">
        <v>1023</v>
      </c>
      <c r="G6" s="104"/>
      <c r="H6" s="118" t="s">
        <v>1000</v>
      </c>
      <c r="I6" s="104"/>
      <c r="J6" s="104">
        <v>1</v>
      </c>
      <c r="K6" s="104"/>
      <c r="L6" s="104">
        <v>1</v>
      </c>
      <c r="M6" s="104"/>
      <c r="N6" s="118">
        <v>0.5</v>
      </c>
      <c r="O6" s="120">
        <v>44039</v>
      </c>
      <c r="P6" s="120">
        <v>44039</v>
      </c>
      <c r="Q6" s="120">
        <v>44039</v>
      </c>
      <c r="R6" s="120">
        <v>44039</v>
      </c>
      <c r="S6" s="105">
        <v>48</v>
      </c>
      <c r="T6" s="105">
        <v>68</v>
      </c>
      <c r="U6" s="105">
        <v>50</v>
      </c>
      <c r="V6" s="105">
        <v>67</v>
      </c>
      <c r="W6" s="105">
        <f t="shared" si="1"/>
        <v>6</v>
      </c>
      <c r="X6" s="105">
        <f t="shared" si="2"/>
        <v>8</v>
      </c>
      <c r="Y6" s="105">
        <f t="shared" si="3"/>
        <v>6</v>
      </c>
      <c r="Z6" s="105">
        <f t="shared" si="4"/>
        <v>8</v>
      </c>
      <c r="AA6" s="59"/>
      <c r="AB6" s="59"/>
      <c r="AC6" s="59"/>
      <c r="AD6" s="59"/>
      <c r="AE6" s="59"/>
      <c r="AF6" s="123" t="s">
        <v>1016</v>
      </c>
      <c r="AG6" s="123" t="s">
        <v>1017</v>
      </c>
      <c r="AH6" s="123" t="s">
        <v>1018</v>
      </c>
      <c r="AI6" s="123" t="s">
        <v>1019</v>
      </c>
      <c r="AJ6" s="123" t="s">
        <v>1020</v>
      </c>
      <c r="AK6" s="59"/>
      <c r="AL6" s="59"/>
      <c r="AM6" s="59"/>
      <c r="AN6" s="59"/>
      <c r="AO6" s="59"/>
      <c r="AP6" s="123" t="s">
        <v>1016</v>
      </c>
      <c r="AQ6" s="123" t="s">
        <v>1017</v>
      </c>
      <c r="AR6" s="123" t="s">
        <v>1018</v>
      </c>
      <c r="AS6" s="123" t="s">
        <v>1019</v>
      </c>
      <c r="AT6" s="123" t="s">
        <v>1020</v>
      </c>
      <c r="AU6" s="59"/>
      <c r="AV6" s="59"/>
      <c r="AW6" s="59"/>
      <c r="AX6" s="59"/>
      <c r="AY6" s="59"/>
      <c r="AZ6" s="124" t="s">
        <v>1006</v>
      </c>
      <c r="BA6" s="124" t="s">
        <v>1007</v>
      </c>
      <c r="BB6" s="124" t="s">
        <v>1008</v>
      </c>
      <c r="BC6" s="124" t="s">
        <v>1009</v>
      </c>
      <c r="BD6" s="124" t="s">
        <v>1010</v>
      </c>
    </row>
    <row r="7" spans="1:56" s="115" customFormat="1" hidden="1">
      <c r="A7" s="110">
        <v>2</v>
      </c>
      <c r="B7" s="110">
        <v>2</v>
      </c>
      <c r="C7" s="110">
        <v>2</v>
      </c>
      <c r="D7" s="110">
        <v>2</v>
      </c>
      <c r="E7" s="110">
        <v>2</v>
      </c>
      <c r="F7" s="110">
        <v>2</v>
      </c>
      <c r="G7" s="110">
        <v>2</v>
      </c>
      <c r="H7" s="110">
        <v>2</v>
      </c>
      <c r="I7" s="110">
        <v>2</v>
      </c>
      <c r="J7" s="110">
        <v>2</v>
      </c>
      <c r="K7" s="110">
        <v>2</v>
      </c>
      <c r="L7" s="110">
        <v>2</v>
      </c>
      <c r="M7" s="110">
        <v>2</v>
      </c>
      <c r="N7" s="110">
        <v>2</v>
      </c>
      <c r="O7" s="110">
        <v>2</v>
      </c>
      <c r="P7" s="110">
        <v>2</v>
      </c>
      <c r="Q7" s="110">
        <v>2</v>
      </c>
      <c r="R7" s="110">
        <v>2</v>
      </c>
      <c r="S7" s="110">
        <v>2</v>
      </c>
      <c r="T7" s="110">
        <v>2</v>
      </c>
      <c r="U7" s="110">
        <v>2</v>
      </c>
      <c r="V7" s="110">
        <v>2</v>
      </c>
      <c r="W7" s="110">
        <v>2</v>
      </c>
      <c r="X7" s="110">
        <v>2</v>
      </c>
      <c r="Y7" s="110">
        <v>2</v>
      </c>
      <c r="Z7" s="110">
        <v>2</v>
      </c>
      <c r="AA7" s="110">
        <v>2</v>
      </c>
      <c r="AB7" s="110">
        <v>2</v>
      </c>
      <c r="AC7" s="110"/>
      <c r="AD7" s="110">
        <v>2</v>
      </c>
      <c r="AE7" s="110">
        <v>2</v>
      </c>
      <c r="AF7" s="110">
        <v>2</v>
      </c>
      <c r="AG7" s="110">
        <v>2</v>
      </c>
      <c r="AH7" s="110"/>
      <c r="AI7" s="110">
        <v>2</v>
      </c>
      <c r="AJ7" s="110">
        <v>2</v>
      </c>
      <c r="AK7" s="110">
        <v>2</v>
      </c>
      <c r="AL7" s="110">
        <v>2</v>
      </c>
      <c r="AM7" s="110"/>
      <c r="AN7" s="110">
        <v>2</v>
      </c>
      <c r="AO7" s="110">
        <v>2</v>
      </c>
      <c r="AP7" s="110">
        <v>2</v>
      </c>
      <c r="AQ7" s="110">
        <v>2</v>
      </c>
      <c r="AR7" s="110"/>
      <c r="AS7" s="110">
        <v>2</v>
      </c>
      <c r="AT7" s="110">
        <v>2</v>
      </c>
      <c r="AU7" s="110">
        <v>2</v>
      </c>
      <c r="AV7" s="110">
        <v>2</v>
      </c>
      <c r="AW7" s="110"/>
      <c r="AX7" s="110">
        <v>2</v>
      </c>
      <c r="AY7" s="110">
        <v>2</v>
      </c>
      <c r="AZ7" s="110">
        <v>2</v>
      </c>
      <c r="BA7" s="110">
        <v>2</v>
      </c>
      <c r="BB7" s="110"/>
      <c r="BC7" s="110">
        <v>2</v>
      </c>
      <c r="BD7" s="110">
        <v>2</v>
      </c>
    </row>
    <row r="8" spans="1:56" ht="67.5" hidden="1" customHeight="1">
      <c r="A8" s="93">
        <v>2</v>
      </c>
      <c r="B8" s="104" t="s">
        <v>1024</v>
      </c>
      <c r="C8" s="104" t="s">
        <v>1025</v>
      </c>
      <c r="D8" s="104"/>
      <c r="E8" s="104" t="s">
        <v>1026</v>
      </c>
      <c r="F8" s="104"/>
      <c r="G8" s="118" t="s">
        <v>1000</v>
      </c>
      <c r="H8" s="104"/>
      <c r="I8" s="104">
        <v>1.5</v>
      </c>
      <c r="J8" s="104"/>
      <c r="K8" s="104">
        <v>1.5</v>
      </c>
      <c r="L8" s="104"/>
      <c r="M8" s="118">
        <v>0.5</v>
      </c>
      <c r="N8" s="104"/>
      <c r="O8" s="120">
        <v>44053</v>
      </c>
      <c r="P8" s="120">
        <v>44053</v>
      </c>
      <c r="Q8" s="120">
        <v>44053</v>
      </c>
      <c r="R8" s="120">
        <v>44053</v>
      </c>
      <c r="S8" s="105">
        <v>50</v>
      </c>
      <c r="T8" s="105">
        <v>67</v>
      </c>
      <c r="U8" s="105">
        <v>50</v>
      </c>
      <c r="V8" s="105">
        <v>59</v>
      </c>
      <c r="W8" s="105">
        <f t="shared" si="1"/>
        <v>6</v>
      </c>
      <c r="X8" s="105">
        <f t="shared" si="2"/>
        <v>8</v>
      </c>
      <c r="Y8" s="105">
        <f t="shared" si="3"/>
        <v>6</v>
      </c>
      <c r="Z8" s="105">
        <f t="shared" si="4"/>
        <v>7</v>
      </c>
      <c r="AA8" s="102" t="s">
        <v>1001</v>
      </c>
      <c r="AB8" s="102" t="s">
        <v>1002</v>
      </c>
      <c r="AC8" s="102" t="s">
        <v>1003</v>
      </c>
      <c r="AD8" s="102" t="s">
        <v>1004</v>
      </c>
      <c r="AE8" s="102" t="s">
        <v>1027</v>
      </c>
      <c r="AF8" s="103"/>
      <c r="AG8" s="103"/>
      <c r="AH8" s="103"/>
      <c r="AI8" s="103"/>
      <c r="AJ8" s="103"/>
      <c r="AK8" s="102" t="s">
        <v>1001</v>
      </c>
      <c r="AL8" s="102" t="s">
        <v>1002</v>
      </c>
      <c r="AM8" s="102" t="s">
        <v>1003</v>
      </c>
      <c r="AN8" s="102" t="s">
        <v>1004</v>
      </c>
      <c r="AO8" s="102" t="s">
        <v>1027</v>
      </c>
      <c r="AP8" s="103"/>
      <c r="AQ8" s="103"/>
      <c r="AR8" s="103"/>
      <c r="AS8" s="103"/>
      <c r="AT8" s="103"/>
      <c r="AU8" s="122" t="s">
        <v>1006</v>
      </c>
      <c r="AV8" s="122" t="s">
        <v>1007</v>
      </c>
      <c r="AW8" s="122" t="s">
        <v>1008</v>
      </c>
      <c r="AX8" s="122" t="s">
        <v>1009</v>
      </c>
      <c r="AY8" s="122" t="s">
        <v>1028</v>
      </c>
      <c r="AZ8" s="103"/>
      <c r="BA8" s="103"/>
      <c r="BB8" s="103"/>
      <c r="BC8" s="103"/>
      <c r="BD8" s="103"/>
    </row>
    <row r="9" spans="1:56" ht="64" hidden="1">
      <c r="A9" s="93">
        <v>2</v>
      </c>
      <c r="B9" s="104" t="s">
        <v>1029</v>
      </c>
      <c r="C9" s="104"/>
      <c r="D9" s="104">
        <v>1.5</v>
      </c>
      <c r="E9" s="104">
        <v>1.5</v>
      </c>
      <c r="F9" s="104">
        <v>1.5</v>
      </c>
      <c r="G9" s="104">
        <v>1.5</v>
      </c>
      <c r="H9" s="118" t="s">
        <v>1030</v>
      </c>
      <c r="I9" s="104"/>
      <c r="J9" s="104">
        <v>1.5</v>
      </c>
      <c r="K9" s="104">
        <v>1.5</v>
      </c>
      <c r="L9" s="104">
        <v>1.5</v>
      </c>
      <c r="M9" s="104">
        <v>1.5</v>
      </c>
      <c r="N9" s="118">
        <v>0.25</v>
      </c>
      <c r="O9" s="120">
        <v>44053</v>
      </c>
      <c r="P9" s="120">
        <v>44053</v>
      </c>
      <c r="Q9" s="120">
        <v>44053</v>
      </c>
      <c r="R9" s="120">
        <v>44053</v>
      </c>
      <c r="S9" s="105">
        <v>50</v>
      </c>
      <c r="T9" s="105">
        <v>67</v>
      </c>
      <c r="U9" s="105">
        <v>50</v>
      </c>
      <c r="V9" s="105">
        <v>59</v>
      </c>
      <c r="W9" s="105">
        <f t="shared" si="1"/>
        <v>6</v>
      </c>
      <c r="X9" s="105">
        <f t="shared" si="2"/>
        <v>8</v>
      </c>
      <c r="Y9" s="105">
        <f t="shared" si="3"/>
        <v>6</v>
      </c>
      <c r="Z9" s="105">
        <f t="shared" si="4"/>
        <v>7</v>
      </c>
      <c r="AA9" s="59"/>
      <c r="AB9" s="59"/>
      <c r="AC9" s="59"/>
      <c r="AD9" s="59"/>
      <c r="AE9" s="59"/>
      <c r="AF9" s="123" t="s">
        <v>1001</v>
      </c>
      <c r="AG9" s="123" t="s">
        <v>1002</v>
      </c>
      <c r="AH9" s="123" t="s">
        <v>1003</v>
      </c>
      <c r="AI9" s="123" t="s">
        <v>1004</v>
      </c>
      <c r="AJ9" s="123" t="s">
        <v>1027</v>
      </c>
      <c r="AK9" s="102" t="s">
        <v>1001</v>
      </c>
      <c r="AL9" s="102" t="s">
        <v>1002</v>
      </c>
      <c r="AM9" s="102" t="s">
        <v>1003</v>
      </c>
      <c r="AN9" s="102" t="s">
        <v>1004</v>
      </c>
      <c r="AO9" s="102" t="s">
        <v>1027</v>
      </c>
      <c r="AP9" s="123" t="s">
        <v>1001</v>
      </c>
      <c r="AQ9" s="123" t="s">
        <v>1002</v>
      </c>
      <c r="AR9" s="123" t="s">
        <v>1003</v>
      </c>
      <c r="AS9" s="123" t="s">
        <v>1004</v>
      </c>
      <c r="AT9" s="123" t="s">
        <v>1027</v>
      </c>
      <c r="AU9" s="102" t="s">
        <v>1001</v>
      </c>
      <c r="AV9" s="102" t="s">
        <v>1002</v>
      </c>
      <c r="AW9" s="102" t="s">
        <v>1003</v>
      </c>
      <c r="AX9" s="102" t="s">
        <v>1004</v>
      </c>
      <c r="AY9" s="102" t="s">
        <v>1027</v>
      </c>
      <c r="AZ9" s="124" t="s">
        <v>1031</v>
      </c>
      <c r="BA9" s="124" t="s">
        <v>1032</v>
      </c>
      <c r="BB9" s="124" t="s">
        <v>1033</v>
      </c>
      <c r="BC9" s="124" t="s">
        <v>1034</v>
      </c>
      <c r="BD9" s="124" t="s">
        <v>1035</v>
      </c>
    </row>
    <row r="10" spans="1:56" ht="64" hidden="1">
      <c r="A10" s="93">
        <v>2</v>
      </c>
      <c r="B10" s="104" t="s">
        <v>1036</v>
      </c>
      <c r="C10" s="104">
        <v>1.5</v>
      </c>
      <c r="D10" s="104">
        <v>1.5</v>
      </c>
      <c r="E10" s="104"/>
      <c r="F10" s="104">
        <v>1.5</v>
      </c>
      <c r="G10" s="104"/>
      <c r="H10" s="104"/>
      <c r="I10" s="104">
        <v>1.5</v>
      </c>
      <c r="J10" s="104">
        <v>1.5</v>
      </c>
      <c r="K10" s="104"/>
      <c r="L10" s="104">
        <v>1.5</v>
      </c>
      <c r="M10" s="104"/>
      <c r="N10" s="104"/>
      <c r="O10" s="120">
        <v>44053</v>
      </c>
      <c r="P10" s="120">
        <v>44053</v>
      </c>
      <c r="Q10" s="120">
        <v>44053</v>
      </c>
      <c r="R10" s="120">
        <v>44053</v>
      </c>
      <c r="S10" s="105">
        <v>50</v>
      </c>
      <c r="T10" s="105">
        <v>67</v>
      </c>
      <c r="U10" s="105">
        <v>50</v>
      </c>
      <c r="V10" s="105">
        <v>59</v>
      </c>
      <c r="W10" s="105">
        <f t="shared" si="1"/>
        <v>6</v>
      </c>
      <c r="X10" s="105">
        <f t="shared" si="2"/>
        <v>8</v>
      </c>
      <c r="Y10" s="105">
        <f t="shared" si="3"/>
        <v>6</v>
      </c>
      <c r="Z10" s="105">
        <f t="shared" si="4"/>
        <v>7</v>
      </c>
      <c r="AA10" s="102" t="s">
        <v>1001</v>
      </c>
      <c r="AB10" s="102" t="s">
        <v>1002</v>
      </c>
      <c r="AC10" s="102" t="s">
        <v>1003</v>
      </c>
      <c r="AD10" s="102" t="s">
        <v>1004</v>
      </c>
      <c r="AE10" s="102" t="s">
        <v>1027</v>
      </c>
      <c r="AF10" s="123" t="s">
        <v>1001</v>
      </c>
      <c r="AG10" s="123" t="s">
        <v>1002</v>
      </c>
      <c r="AH10" s="123" t="s">
        <v>1003</v>
      </c>
      <c r="AI10" s="123" t="s">
        <v>1004</v>
      </c>
      <c r="AJ10" s="123" t="s">
        <v>1027</v>
      </c>
      <c r="AK10" s="59"/>
      <c r="AL10" s="59"/>
      <c r="AM10" s="59"/>
      <c r="AN10" s="59"/>
      <c r="AO10" s="59"/>
      <c r="AP10" s="123" t="s">
        <v>1001</v>
      </c>
      <c r="AQ10" s="123" t="s">
        <v>1002</v>
      </c>
      <c r="AR10" s="123" t="s">
        <v>1003</v>
      </c>
      <c r="AS10" s="123" t="s">
        <v>1004</v>
      </c>
      <c r="AT10" s="123" t="s">
        <v>1027</v>
      </c>
      <c r="AU10" s="59"/>
      <c r="AV10" s="59"/>
      <c r="AW10" s="59"/>
      <c r="AX10" s="59"/>
      <c r="AY10" s="59"/>
      <c r="AZ10" s="103"/>
      <c r="BA10" s="103"/>
      <c r="BB10" s="103"/>
      <c r="BC10" s="103"/>
      <c r="BD10" s="103"/>
    </row>
    <row r="11" spans="1:56" s="115" customFormat="1" hidden="1">
      <c r="A11" s="110">
        <v>3</v>
      </c>
      <c r="B11" s="110">
        <v>3</v>
      </c>
      <c r="C11" s="110">
        <v>3</v>
      </c>
      <c r="D11" s="110">
        <v>3</v>
      </c>
      <c r="E11" s="110">
        <v>3</v>
      </c>
      <c r="F11" s="110">
        <v>3</v>
      </c>
      <c r="G11" s="110">
        <v>3</v>
      </c>
      <c r="H11" s="110">
        <v>3</v>
      </c>
      <c r="I11" s="110">
        <v>3</v>
      </c>
      <c r="J11" s="110">
        <v>3</v>
      </c>
      <c r="K11" s="110">
        <v>3</v>
      </c>
      <c r="L11" s="110">
        <v>3</v>
      </c>
      <c r="M11" s="110">
        <v>3</v>
      </c>
      <c r="N11" s="110">
        <v>3</v>
      </c>
      <c r="O11" s="110">
        <v>3</v>
      </c>
      <c r="P11" s="110">
        <v>3</v>
      </c>
      <c r="Q11" s="110">
        <v>3</v>
      </c>
      <c r="R11" s="110">
        <v>3</v>
      </c>
      <c r="S11" s="110">
        <v>3</v>
      </c>
      <c r="T11" s="110">
        <v>3</v>
      </c>
      <c r="U11" s="110">
        <v>3</v>
      </c>
      <c r="V11" s="110">
        <v>3</v>
      </c>
      <c r="W11" s="110">
        <v>3</v>
      </c>
      <c r="X11" s="110">
        <v>3</v>
      </c>
      <c r="Y11" s="110">
        <v>3</v>
      </c>
      <c r="Z11" s="110">
        <v>3</v>
      </c>
      <c r="AA11" s="110">
        <v>3</v>
      </c>
      <c r="AB11" s="110">
        <v>3</v>
      </c>
      <c r="AC11" s="110"/>
      <c r="AD11" s="110">
        <v>3</v>
      </c>
      <c r="AE11" s="110">
        <v>3</v>
      </c>
      <c r="AF11" s="110">
        <v>3</v>
      </c>
      <c r="AG11" s="110">
        <v>3</v>
      </c>
      <c r="AH11" s="110"/>
      <c r="AI11" s="110">
        <v>3</v>
      </c>
      <c r="AJ11" s="110">
        <v>3</v>
      </c>
      <c r="AK11" s="110">
        <v>3</v>
      </c>
      <c r="AL11" s="110">
        <v>3</v>
      </c>
      <c r="AM11" s="110"/>
      <c r="AN11" s="110">
        <v>3</v>
      </c>
      <c r="AO11" s="110">
        <v>3</v>
      </c>
      <c r="AP11" s="110">
        <v>3</v>
      </c>
      <c r="AQ11" s="110">
        <v>3</v>
      </c>
      <c r="AR11" s="110"/>
      <c r="AS11" s="110">
        <v>3</v>
      </c>
      <c r="AT11" s="110">
        <v>3</v>
      </c>
      <c r="AU11" s="110">
        <v>3</v>
      </c>
      <c r="AV11" s="110">
        <v>3</v>
      </c>
      <c r="AW11" s="110"/>
      <c r="AX11" s="110">
        <v>3</v>
      </c>
      <c r="AY11" s="110">
        <v>3</v>
      </c>
      <c r="AZ11" s="110">
        <v>3</v>
      </c>
      <c r="BA11" s="110">
        <v>3</v>
      </c>
      <c r="BB11" s="110"/>
      <c r="BC11" s="110">
        <v>3</v>
      </c>
      <c r="BD11" s="110">
        <v>3</v>
      </c>
    </row>
    <row r="12" spans="1:56" ht="64" hidden="1" customHeight="1">
      <c r="A12" s="93">
        <v>3</v>
      </c>
      <c r="B12" s="104" t="s">
        <v>1037</v>
      </c>
      <c r="C12" s="104">
        <v>1.5</v>
      </c>
      <c r="D12" s="104"/>
      <c r="E12" s="104">
        <v>1.5</v>
      </c>
      <c r="F12" s="104"/>
      <c r="G12" s="118" t="s">
        <v>1038</v>
      </c>
      <c r="H12" s="104"/>
      <c r="I12" s="104">
        <v>1.5</v>
      </c>
      <c r="J12" s="104"/>
      <c r="K12" s="104">
        <v>1.5</v>
      </c>
      <c r="L12" s="104"/>
      <c r="M12" s="118">
        <v>0.5</v>
      </c>
      <c r="N12" s="104"/>
      <c r="O12" s="121" t="s">
        <v>1039</v>
      </c>
      <c r="P12" s="121" t="s">
        <v>1039</v>
      </c>
      <c r="Q12" s="121" t="s">
        <v>1039</v>
      </c>
      <c r="R12" s="121" t="s">
        <v>1039</v>
      </c>
      <c r="S12" s="105">
        <v>54</v>
      </c>
      <c r="T12" s="105">
        <v>64</v>
      </c>
      <c r="U12" s="105">
        <v>56</v>
      </c>
      <c r="V12" s="105">
        <v>69</v>
      </c>
      <c r="W12" s="105">
        <f t="shared" si="1"/>
        <v>6</v>
      </c>
      <c r="X12" s="105">
        <f t="shared" si="2"/>
        <v>8</v>
      </c>
      <c r="Y12" s="105">
        <f t="shared" si="3"/>
        <v>7</v>
      </c>
      <c r="Z12" s="105">
        <f t="shared" si="4"/>
        <v>8</v>
      </c>
      <c r="AA12" s="102" t="s">
        <v>1001</v>
      </c>
      <c r="AB12" s="102" t="s">
        <v>1002</v>
      </c>
      <c r="AC12" s="102" t="s">
        <v>1003</v>
      </c>
      <c r="AD12" s="102" t="s">
        <v>1004</v>
      </c>
      <c r="AE12" s="102" t="s">
        <v>1040</v>
      </c>
      <c r="AF12" s="103"/>
      <c r="AG12" s="103"/>
      <c r="AH12" s="103"/>
      <c r="AI12" s="103"/>
      <c r="AJ12" s="103"/>
      <c r="AK12" s="102" t="s">
        <v>1001</v>
      </c>
      <c r="AL12" s="102" t="s">
        <v>1002</v>
      </c>
      <c r="AM12" s="102" t="s">
        <v>1003</v>
      </c>
      <c r="AN12" s="102" t="s">
        <v>1004</v>
      </c>
      <c r="AO12" s="102" t="s">
        <v>1040</v>
      </c>
      <c r="AP12" s="103"/>
      <c r="AQ12" s="103"/>
      <c r="AR12" s="103"/>
      <c r="AS12" s="103"/>
      <c r="AT12" s="103"/>
      <c r="AU12" s="122" t="s">
        <v>1006</v>
      </c>
      <c r="AV12" s="122" t="s">
        <v>1007</v>
      </c>
      <c r="AW12" s="122" t="s">
        <v>1008</v>
      </c>
      <c r="AX12" s="122" t="s">
        <v>1041</v>
      </c>
      <c r="AY12" s="122" t="s">
        <v>1042</v>
      </c>
      <c r="AZ12" s="103"/>
      <c r="BA12" s="103"/>
      <c r="BB12" s="103"/>
      <c r="BC12" s="103"/>
      <c r="BD12" s="103"/>
    </row>
    <row r="13" spans="1:56" ht="69.75" hidden="1" customHeight="1">
      <c r="A13" s="93">
        <v>3</v>
      </c>
      <c r="B13" s="104" t="s">
        <v>1043</v>
      </c>
      <c r="C13" s="104" t="s">
        <v>1044</v>
      </c>
      <c r="D13" s="104" t="s">
        <v>1045</v>
      </c>
      <c r="E13" s="104"/>
      <c r="F13" s="104" t="s">
        <v>1046</v>
      </c>
      <c r="G13" s="104"/>
      <c r="H13" s="104"/>
      <c r="I13" s="104">
        <v>1.5</v>
      </c>
      <c r="J13" s="104">
        <v>1.5</v>
      </c>
      <c r="K13" s="104"/>
      <c r="L13" s="104">
        <v>1.5</v>
      </c>
      <c r="M13" s="104"/>
      <c r="N13" s="104"/>
      <c r="O13" s="121" t="s">
        <v>1039</v>
      </c>
      <c r="P13" s="121" t="s">
        <v>1039</v>
      </c>
      <c r="Q13" s="121" t="s">
        <v>1039</v>
      </c>
      <c r="R13" s="121" t="s">
        <v>1039</v>
      </c>
      <c r="S13" s="105">
        <v>54</v>
      </c>
      <c r="T13" s="105">
        <v>64</v>
      </c>
      <c r="U13" s="105">
        <v>56</v>
      </c>
      <c r="V13" s="105">
        <v>69</v>
      </c>
      <c r="W13" s="105">
        <f t="shared" si="1"/>
        <v>6</v>
      </c>
      <c r="X13" s="105">
        <f t="shared" si="2"/>
        <v>8</v>
      </c>
      <c r="Y13" s="105">
        <f t="shared" si="3"/>
        <v>7</v>
      </c>
      <c r="Z13" s="105">
        <f t="shared" si="4"/>
        <v>8</v>
      </c>
      <c r="AA13" s="102" t="s">
        <v>1001</v>
      </c>
      <c r="AB13" s="102" t="s">
        <v>1002</v>
      </c>
      <c r="AC13" s="102" t="s">
        <v>1003</v>
      </c>
      <c r="AD13" s="102" t="s">
        <v>1004</v>
      </c>
      <c r="AE13" s="102" t="s">
        <v>1040</v>
      </c>
      <c r="AF13" s="123" t="s">
        <v>1001</v>
      </c>
      <c r="AG13" s="123" t="s">
        <v>1002</v>
      </c>
      <c r="AH13" s="123" t="s">
        <v>1003</v>
      </c>
      <c r="AI13" s="123" t="s">
        <v>1004</v>
      </c>
      <c r="AJ13" s="123" t="s">
        <v>1040</v>
      </c>
      <c r="AK13" s="59"/>
      <c r="AL13" s="59"/>
      <c r="AM13" s="59"/>
      <c r="AN13" s="59"/>
      <c r="AO13" s="59"/>
      <c r="AP13" s="123" t="s">
        <v>1001</v>
      </c>
      <c r="AQ13" s="123" t="s">
        <v>1002</v>
      </c>
      <c r="AR13" s="123" t="s">
        <v>1003</v>
      </c>
      <c r="AS13" s="123" t="s">
        <v>1004</v>
      </c>
      <c r="AT13" s="123" t="s">
        <v>1040</v>
      </c>
      <c r="AU13" s="59"/>
      <c r="AV13" s="59"/>
      <c r="AW13" s="59"/>
      <c r="AX13" s="59"/>
      <c r="AY13" s="59"/>
      <c r="AZ13" s="103"/>
      <c r="BA13" s="103"/>
      <c r="BB13" s="103"/>
      <c r="BC13" s="103"/>
      <c r="BD13" s="103"/>
    </row>
    <row r="14" spans="1:56" ht="65.5" hidden="1" customHeight="1">
      <c r="A14" s="93">
        <v>3</v>
      </c>
      <c r="B14" s="104" t="s">
        <v>1047</v>
      </c>
      <c r="C14" s="104"/>
      <c r="D14" s="104" t="s">
        <v>1048</v>
      </c>
      <c r="E14" s="104"/>
      <c r="F14" s="104" t="s">
        <v>1049</v>
      </c>
      <c r="G14" s="118" t="s">
        <v>1038</v>
      </c>
      <c r="H14" s="104"/>
      <c r="I14" s="104"/>
      <c r="J14" s="104">
        <v>1.5</v>
      </c>
      <c r="K14" s="104"/>
      <c r="L14" s="104">
        <v>1.5</v>
      </c>
      <c r="M14" s="118">
        <v>0.5</v>
      </c>
      <c r="N14" s="104"/>
      <c r="O14" s="121" t="s">
        <v>1039</v>
      </c>
      <c r="P14" s="121" t="s">
        <v>1039</v>
      </c>
      <c r="Q14" s="121" t="s">
        <v>1039</v>
      </c>
      <c r="R14" s="121" t="s">
        <v>1039</v>
      </c>
      <c r="S14" s="105">
        <v>54</v>
      </c>
      <c r="T14" s="105">
        <v>64</v>
      </c>
      <c r="U14" s="105">
        <v>56</v>
      </c>
      <c r="V14" s="105">
        <v>69</v>
      </c>
      <c r="W14" s="105">
        <f t="shared" si="1"/>
        <v>6</v>
      </c>
      <c r="X14" s="105">
        <f t="shared" si="2"/>
        <v>8</v>
      </c>
      <c r="Y14" s="105">
        <f t="shared" si="3"/>
        <v>7</v>
      </c>
      <c r="Z14" s="105">
        <f t="shared" si="4"/>
        <v>8</v>
      </c>
      <c r="AA14" s="59"/>
      <c r="AB14" s="59"/>
      <c r="AC14" s="59"/>
      <c r="AD14" s="59"/>
      <c r="AE14" s="59"/>
      <c r="AF14" s="123" t="s">
        <v>1001</v>
      </c>
      <c r="AG14" s="123" t="s">
        <v>1002</v>
      </c>
      <c r="AH14" s="123" t="s">
        <v>1003</v>
      </c>
      <c r="AI14" s="123" t="s">
        <v>1004</v>
      </c>
      <c r="AJ14" s="123" t="s">
        <v>1040</v>
      </c>
      <c r="AK14" s="59"/>
      <c r="AL14" s="59"/>
      <c r="AM14" s="59"/>
      <c r="AN14" s="59"/>
      <c r="AO14" s="59"/>
      <c r="AP14" s="123" t="s">
        <v>1001</v>
      </c>
      <c r="AQ14" s="123" t="s">
        <v>1002</v>
      </c>
      <c r="AR14" s="123" t="s">
        <v>1003</v>
      </c>
      <c r="AS14" s="123" t="s">
        <v>1004</v>
      </c>
      <c r="AT14" s="123" t="s">
        <v>1040</v>
      </c>
      <c r="AU14" s="122" t="s">
        <v>1006</v>
      </c>
      <c r="AV14" s="122" t="s">
        <v>1007</v>
      </c>
      <c r="AW14" s="122" t="s">
        <v>1008</v>
      </c>
      <c r="AX14" s="122" t="s">
        <v>1041</v>
      </c>
      <c r="AY14" s="122" t="s">
        <v>1042</v>
      </c>
      <c r="AZ14" s="103"/>
      <c r="BA14" s="103"/>
      <c r="BB14" s="103"/>
      <c r="BC14" s="103"/>
      <c r="BD14" s="103"/>
    </row>
    <row r="15" spans="1:56" s="115" customFormat="1" hidden="1">
      <c r="A15" s="110">
        <v>4</v>
      </c>
      <c r="B15" s="110">
        <v>4</v>
      </c>
      <c r="C15" s="110">
        <v>4</v>
      </c>
      <c r="D15" s="110">
        <v>4</v>
      </c>
      <c r="E15" s="110">
        <v>4</v>
      </c>
      <c r="F15" s="110">
        <v>4</v>
      </c>
      <c r="G15" s="110">
        <v>4</v>
      </c>
      <c r="H15" s="110">
        <v>4</v>
      </c>
      <c r="I15" s="110">
        <v>4</v>
      </c>
      <c r="J15" s="110">
        <v>4</v>
      </c>
      <c r="K15" s="110">
        <v>4</v>
      </c>
      <c r="L15" s="110">
        <v>4</v>
      </c>
      <c r="M15" s="110">
        <v>4</v>
      </c>
      <c r="N15" s="110">
        <v>4</v>
      </c>
      <c r="O15" s="110">
        <v>4</v>
      </c>
      <c r="P15" s="110">
        <v>4</v>
      </c>
      <c r="Q15" s="110">
        <v>4</v>
      </c>
      <c r="R15" s="110">
        <v>4</v>
      </c>
      <c r="S15" s="110">
        <v>4</v>
      </c>
      <c r="T15" s="110">
        <v>4</v>
      </c>
      <c r="U15" s="110">
        <v>4</v>
      </c>
      <c r="V15" s="110">
        <v>4</v>
      </c>
      <c r="W15" s="110">
        <v>4</v>
      </c>
      <c r="X15" s="110">
        <v>4</v>
      </c>
      <c r="Y15" s="110">
        <v>4</v>
      </c>
      <c r="Z15" s="110">
        <v>4</v>
      </c>
      <c r="AA15" s="110">
        <v>4</v>
      </c>
      <c r="AB15" s="110">
        <v>4</v>
      </c>
      <c r="AC15" s="110"/>
      <c r="AD15" s="110">
        <v>4</v>
      </c>
      <c r="AE15" s="110">
        <v>4</v>
      </c>
      <c r="AF15" s="110">
        <v>4</v>
      </c>
      <c r="AG15" s="110">
        <v>4</v>
      </c>
      <c r="AH15" s="110"/>
      <c r="AI15" s="110">
        <v>4</v>
      </c>
      <c r="AJ15" s="110">
        <v>4</v>
      </c>
      <c r="AK15" s="110">
        <v>4</v>
      </c>
      <c r="AL15" s="110">
        <v>4</v>
      </c>
      <c r="AM15" s="110"/>
      <c r="AN15" s="110">
        <v>4</v>
      </c>
      <c r="AO15" s="110">
        <v>4</v>
      </c>
      <c r="AP15" s="110">
        <v>4</v>
      </c>
      <c r="AQ15" s="110">
        <v>4</v>
      </c>
      <c r="AR15" s="110"/>
      <c r="AS15" s="110">
        <v>4</v>
      </c>
      <c r="AT15" s="110">
        <v>4</v>
      </c>
      <c r="AU15" s="110">
        <v>4</v>
      </c>
      <c r="AV15" s="110">
        <v>4</v>
      </c>
      <c r="AW15" s="110"/>
      <c r="AX15" s="110">
        <v>4</v>
      </c>
      <c r="AY15" s="110">
        <v>4</v>
      </c>
      <c r="AZ15" s="110">
        <v>4</v>
      </c>
      <c r="BA15" s="110">
        <v>4</v>
      </c>
      <c r="BB15" s="110"/>
      <c r="BC15" s="110">
        <v>4</v>
      </c>
      <c r="BD15" s="110">
        <v>4</v>
      </c>
    </row>
    <row r="16" spans="1:56" ht="66.75" hidden="1" customHeight="1">
      <c r="A16" s="93">
        <v>4</v>
      </c>
      <c r="B16" s="104" t="s">
        <v>1050</v>
      </c>
      <c r="C16" s="104" t="s">
        <v>1051</v>
      </c>
      <c r="D16" s="104"/>
      <c r="E16" s="104" t="s">
        <v>1052</v>
      </c>
      <c r="F16" s="104"/>
      <c r="G16" s="118" t="s">
        <v>1053</v>
      </c>
      <c r="H16" s="104"/>
      <c r="I16" s="104">
        <v>3</v>
      </c>
      <c r="J16" s="104"/>
      <c r="K16" s="104">
        <v>3</v>
      </c>
      <c r="L16" s="104"/>
      <c r="M16" s="118">
        <v>0.5</v>
      </c>
      <c r="N16" s="104"/>
      <c r="O16" s="120">
        <v>44046</v>
      </c>
      <c r="P16" s="120">
        <v>44046</v>
      </c>
      <c r="Q16" s="120">
        <v>44046</v>
      </c>
      <c r="R16" s="120">
        <v>44046</v>
      </c>
      <c r="S16" s="105">
        <v>34</v>
      </c>
      <c r="T16" s="105">
        <v>65</v>
      </c>
      <c r="U16" s="105">
        <v>45</v>
      </c>
      <c r="V16" s="105">
        <v>63</v>
      </c>
      <c r="W16" s="105">
        <f t="shared" si="1"/>
        <v>4</v>
      </c>
      <c r="X16" s="105">
        <f t="shared" si="2"/>
        <v>8</v>
      </c>
      <c r="Y16" s="105">
        <f t="shared" si="3"/>
        <v>5</v>
      </c>
      <c r="Z16" s="105">
        <f t="shared" si="4"/>
        <v>7</v>
      </c>
      <c r="AA16" s="102" t="s">
        <v>1054</v>
      </c>
      <c r="AB16" s="102" t="s">
        <v>1055</v>
      </c>
      <c r="AC16" s="102" t="s">
        <v>1056</v>
      </c>
      <c r="AD16" s="102" t="s">
        <v>1057</v>
      </c>
      <c r="AE16" s="102" t="s">
        <v>1058</v>
      </c>
      <c r="AF16" s="103"/>
      <c r="AG16" s="103"/>
      <c r="AH16" s="103"/>
      <c r="AI16" s="103"/>
      <c r="AJ16" s="103"/>
      <c r="AK16" s="102" t="s">
        <v>1054</v>
      </c>
      <c r="AL16" s="102" t="s">
        <v>1055</v>
      </c>
      <c r="AM16" s="102" t="s">
        <v>1056</v>
      </c>
      <c r="AN16" s="102" t="s">
        <v>1057</v>
      </c>
      <c r="AO16" s="102" t="s">
        <v>1058</v>
      </c>
      <c r="AP16" s="103"/>
      <c r="AQ16" s="103"/>
      <c r="AR16" s="103"/>
      <c r="AS16" s="103"/>
      <c r="AT16" s="103"/>
      <c r="AU16" s="122" t="s">
        <v>1006</v>
      </c>
      <c r="AV16" s="122" t="s">
        <v>1007</v>
      </c>
      <c r="AW16" s="122" t="s">
        <v>1008</v>
      </c>
      <c r="AX16" s="122" t="s">
        <v>1059</v>
      </c>
      <c r="AY16" s="122" t="s">
        <v>1060</v>
      </c>
      <c r="AZ16" s="103"/>
      <c r="BA16" s="103"/>
      <c r="BB16" s="103"/>
      <c r="BC16" s="103"/>
      <c r="BD16" s="103"/>
    </row>
    <row r="17" spans="1:56" ht="63" hidden="1" customHeight="1">
      <c r="A17" s="93">
        <v>4</v>
      </c>
      <c r="B17" s="104" t="s">
        <v>1061</v>
      </c>
      <c r="C17" s="104">
        <v>1.5</v>
      </c>
      <c r="D17" s="104"/>
      <c r="E17" s="104">
        <v>1.5</v>
      </c>
      <c r="F17" s="104">
        <v>1.5</v>
      </c>
      <c r="G17" s="104">
        <v>1.5</v>
      </c>
      <c r="H17" s="118" t="s">
        <v>1062</v>
      </c>
      <c r="I17" s="104">
        <v>1.5</v>
      </c>
      <c r="J17" s="104"/>
      <c r="K17" s="104">
        <v>1.5</v>
      </c>
      <c r="L17" s="104">
        <v>1.5</v>
      </c>
      <c r="M17" s="104">
        <v>1.5</v>
      </c>
      <c r="N17" s="118">
        <v>0.75</v>
      </c>
      <c r="O17" s="120">
        <v>44046</v>
      </c>
      <c r="P17" s="120">
        <v>44046</v>
      </c>
      <c r="Q17" s="120">
        <v>44046</v>
      </c>
      <c r="R17" s="120">
        <v>44046</v>
      </c>
      <c r="S17" s="105">
        <v>34</v>
      </c>
      <c r="T17" s="105">
        <v>65</v>
      </c>
      <c r="U17" s="105">
        <v>45</v>
      </c>
      <c r="V17" s="105">
        <v>63</v>
      </c>
      <c r="W17" s="105">
        <f t="shared" si="1"/>
        <v>4</v>
      </c>
      <c r="X17" s="105">
        <f t="shared" si="2"/>
        <v>8</v>
      </c>
      <c r="Y17" s="105">
        <f t="shared" si="3"/>
        <v>5</v>
      </c>
      <c r="Z17" s="105">
        <f t="shared" si="4"/>
        <v>7</v>
      </c>
      <c r="AA17" s="102" t="s">
        <v>1001</v>
      </c>
      <c r="AB17" s="102" t="s">
        <v>1002</v>
      </c>
      <c r="AC17" s="102" t="s">
        <v>1003</v>
      </c>
      <c r="AD17" s="102" t="s">
        <v>1063</v>
      </c>
      <c r="AE17" s="102" t="s">
        <v>1064</v>
      </c>
      <c r="AF17" s="103"/>
      <c r="AG17" s="103"/>
      <c r="AH17" s="103"/>
      <c r="AI17" s="103"/>
      <c r="AJ17" s="103"/>
      <c r="AK17" s="102" t="s">
        <v>1001</v>
      </c>
      <c r="AL17" s="102" t="s">
        <v>1002</v>
      </c>
      <c r="AM17" s="102" t="s">
        <v>1003</v>
      </c>
      <c r="AN17" s="102" t="s">
        <v>1063</v>
      </c>
      <c r="AO17" s="102" t="s">
        <v>1064</v>
      </c>
      <c r="AP17" s="123" t="s">
        <v>1001</v>
      </c>
      <c r="AQ17" s="123" t="s">
        <v>1002</v>
      </c>
      <c r="AR17" s="123" t="s">
        <v>1003</v>
      </c>
      <c r="AS17" s="123" t="s">
        <v>1063</v>
      </c>
      <c r="AT17" s="123" t="s">
        <v>1064</v>
      </c>
      <c r="AU17" s="102" t="s">
        <v>1001</v>
      </c>
      <c r="AV17" s="102" t="s">
        <v>1002</v>
      </c>
      <c r="AW17" s="102" t="s">
        <v>1003</v>
      </c>
      <c r="AX17" s="102" t="s">
        <v>1063</v>
      </c>
      <c r="AY17" s="102" t="s">
        <v>1064</v>
      </c>
      <c r="AZ17" s="124" t="s">
        <v>1065</v>
      </c>
      <c r="BA17" s="124" t="s">
        <v>1066</v>
      </c>
      <c r="BB17" s="124" t="s">
        <v>1067</v>
      </c>
      <c r="BC17" s="124" t="s">
        <v>1068</v>
      </c>
      <c r="BD17" s="124" t="s">
        <v>1069</v>
      </c>
    </row>
    <row r="18" spans="1:56" ht="61" hidden="1" customHeight="1">
      <c r="A18" s="93">
        <v>4</v>
      </c>
      <c r="B18" s="104" t="s">
        <v>1070</v>
      </c>
      <c r="C18" s="104"/>
      <c r="D18" s="104">
        <v>2</v>
      </c>
      <c r="E18" s="104"/>
      <c r="F18" s="104">
        <v>2</v>
      </c>
      <c r="G18" s="118" t="s">
        <v>1030</v>
      </c>
      <c r="H18" s="104"/>
      <c r="I18" s="104"/>
      <c r="J18" s="104">
        <v>2</v>
      </c>
      <c r="K18" s="104"/>
      <c r="L18" s="104">
        <v>2</v>
      </c>
      <c r="M18" s="118">
        <v>0.25</v>
      </c>
      <c r="N18" s="104"/>
      <c r="O18" s="120">
        <v>44046</v>
      </c>
      <c r="P18" s="120">
        <v>44046</v>
      </c>
      <c r="Q18" s="120">
        <v>44046</v>
      </c>
      <c r="R18" s="120">
        <v>44046</v>
      </c>
      <c r="S18" s="105">
        <v>34</v>
      </c>
      <c r="T18" s="105">
        <v>65</v>
      </c>
      <c r="U18" s="105">
        <v>45</v>
      </c>
      <c r="V18" s="105">
        <v>63</v>
      </c>
      <c r="W18" s="105">
        <f t="shared" si="1"/>
        <v>4</v>
      </c>
      <c r="X18" s="105">
        <f t="shared" si="2"/>
        <v>8</v>
      </c>
      <c r="Y18" s="105">
        <f t="shared" si="3"/>
        <v>5</v>
      </c>
      <c r="Z18" s="105">
        <f t="shared" si="4"/>
        <v>7</v>
      </c>
      <c r="AA18" s="59"/>
      <c r="AB18" s="59"/>
      <c r="AC18" s="59"/>
      <c r="AD18" s="59"/>
      <c r="AE18" s="59"/>
      <c r="AF18" s="123" t="s">
        <v>1071</v>
      </c>
      <c r="AG18" s="123" t="s">
        <v>1072</v>
      </c>
      <c r="AH18" s="123" t="s">
        <v>1073</v>
      </c>
      <c r="AI18" s="123" t="s">
        <v>1074</v>
      </c>
      <c r="AJ18" s="123" t="s">
        <v>1075</v>
      </c>
      <c r="AK18" s="59"/>
      <c r="AL18" s="59"/>
      <c r="AM18" s="59"/>
      <c r="AN18" s="59"/>
      <c r="AO18" s="59"/>
      <c r="AP18" s="123" t="s">
        <v>1071</v>
      </c>
      <c r="AQ18" s="123" t="s">
        <v>1072</v>
      </c>
      <c r="AR18" s="123" t="s">
        <v>1073</v>
      </c>
      <c r="AS18" s="123" t="s">
        <v>1074</v>
      </c>
      <c r="AT18" s="123" t="s">
        <v>1075</v>
      </c>
      <c r="AU18" s="122" t="s">
        <v>1031</v>
      </c>
      <c r="AV18" s="122" t="s">
        <v>1032</v>
      </c>
      <c r="AW18" s="122" t="s">
        <v>1033</v>
      </c>
      <c r="AX18" s="122" t="s">
        <v>1076</v>
      </c>
      <c r="AY18" s="122" t="s">
        <v>1077</v>
      </c>
      <c r="AZ18" s="103"/>
      <c r="BA18" s="103"/>
      <c r="BB18" s="103"/>
      <c r="BC18" s="103"/>
      <c r="BD18" s="103"/>
    </row>
    <row r="19" spans="1:56" ht="64" hidden="1">
      <c r="A19" s="96">
        <v>4</v>
      </c>
      <c r="B19" s="117" t="s">
        <v>1078</v>
      </c>
      <c r="C19" s="104">
        <v>1.5</v>
      </c>
      <c r="D19" s="104">
        <v>1.5</v>
      </c>
      <c r="E19" s="104">
        <v>1.5</v>
      </c>
      <c r="F19" s="104"/>
      <c r="G19" s="104">
        <v>1.5</v>
      </c>
      <c r="H19" s="104"/>
      <c r="I19" s="104">
        <v>1.5</v>
      </c>
      <c r="J19" s="104">
        <v>1.5</v>
      </c>
      <c r="K19" s="104">
        <v>1.5</v>
      </c>
      <c r="L19" s="104"/>
      <c r="M19" s="104">
        <v>1.5</v>
      </c>
      <c r="N19" s="104"/>
      <c r="O19" s="120">
        <v>44046</v>
      </c>
      <c r="P19" s="120">
        <v>44046</v>
      </c>
      <c r="Q19" s="120">
        <v>44046</v>
      </c>
      <c r="R19" s="120">
        <v>44046</v>
      </c>
      <c r="S19" s="105">
        <v>34</v>
      </c>
      <c r="T19" s="105">
        <v>65</v>
      </c>
      <c r="U19" s="105">
        <v>45</v>
      </c>
      <c r="V19" s="105">
        <v>63</v>
      </c>
      <c r="W19" s="105">
        <f t="shared" si="1"/>
        <v>4</v>
      </c>
      <c r="X19" s="105">
        <f t="shared" si="2"/>
        <v>8</v>
      </c>
      <c r="Y19" s="105">
        <f t="shared" si="3"/>
        <v>5</v>
      </c>
      <c r="Z19" s="105">
        <f t="shared" si="4"/>
        <v>7</v>
      </c>
      <c r="AA19" s="102" t="s">
        <v>1001</v>
      </c>
      <c r="AB19" s="102" t="s">
        <v>1002</v>
      </c>
      <c r="AC19" s="102" t="s">
        <v>1003</v>
      </c>
      <c r="AD19" s="102" t="s">
        <v>1063</v>
      </c>
      <c r="AE19" s="102" t="s">
        <v>1064</v>
      </c>
      <c r="AF19" s="123" t="s">
        <v>1001</v>
      </c>
      <c r="AG19" s="123" t="s">
        <v>1002</v>
      </c>
      <c r="AH19" s="123" t="s">
        <v>1003</v>
      </c>
      <c r="AI19" s="123" t="s">
        <v>1063</v>
      </c>
      <c r="AJ19" s="123" t="s">
        <v>1064</v>
      </c>
      <c r="AK19" s="102" t="s">
        <v>1001</v>
      </c>
      <c r="AL19" s="102" t="s">
        <v>1002</v>
      </c>
      <c r="AM19" s="102" t="s">
        <v>1003</v>
      </c>
      <c r="AN19" s="102" t="s">
        <v>1063</v>
      </c>
      <c r="AO19" s="102" t="s">
        <v>1064</v>
      </c>
      <c r="AP19" s="103"/>
      <c r="AQ19" s="103"/>
      <c r="AR19" s="103"/>
      <c r="AS19" s="103"/>
      <c r="AT19" s="103"/>
      <c r="AU19" s="102" t="s">
        <v>1001</v>
      </c>
      <c r="AV19" s="102" t="s">
        <v>1002</v>
      </c>
      <c r="AW19" s="102" t="s">
        <v>1003</v>
      </c>
      <c r="AX19" s="102" t="s">
        <v>1063</v>
      </c>
      <c r="AY19" s="102" t="s">
        <v>1064</v>
      </c>
      <c r="AZ19" s="103"/>
      <c r="BA19" s="103"/>
      <c r="BB19" s="103"/>
      <c r="BC19" s="103"/>
      <c r="BD19" s="103"/>
    </row>
    <row r="20" spans="1:56" s="59" customFormat="1" ht="71.25" hidden="1" customHeight="1">
      <c r="A20" s="93">
        <v>4</v>
      </c>
      <c r="B20" s="104" t="s">
        <v>1079</v>
      </c>
      <c r="C20" s="104"/>
      <c r="D20" s="104">
        <v>4</v>
      </c>
      <c r="E20" s="104"/>
      <c r="F20" s="104">
        <v>4</v>
      </c>
      <c r="G20" s="104"/>
      <c r="H20" s="118" t="s">
        <v>1080</v>
      </c>
      <c r="I20" s="104"/>
      <c r="J20" s="104">
        <v>4</v>
      </c>
      <c r="K20" s="104"/>
      <c r="L20" s="104">
        <v>4</v>
      </c>
      <c r="M20" s="104"/>
      <c r="N20" s="118">
        <v>1</v>
      </c>
      <c r="O20" s="120">
        <v>44046</v>
      </c>
      <c r="P20" s="120">
        <v>44046</v>
      </c>
      <c r="Q20" s="120">
        <v>44046</v>
      </c>
      <c r="R20" s="120">
        <v>44046</v>
      </c>
      <c r="S20" s="105">
        <v>34</v>
      </c>
      <c r="T20" s="105">
        <v>65</v>
      </c>
      <c r="U20" s="105">
        <v>45</v>
      </c>
      <c r="V20" s="105">
        <v>63</v>
      </c>
      <c r="W20" s="105">
        <f t="shared" si="1"/>
        <v>4</v>
      </c>
      <c r="X20" s="105">
        <f t="shared" si="2"/>
        <v>8</v>
      </c>
      <c r="Y20" s="105">
        <f t="shared" si="3"/>
        <v>5</v>
      </c>
      <c r="Z20" s="105">
        <f t="shared" si="4"/>
        <v>7</v>
      </c>
      <c r="AF20" s="123" t="s">
        <v>1081</v>
      </c>
      <c r="AG20" s="123" t="s">
        <v>1082</v>
      </c>
      <c r="AH20" s="123" t="s">
        <v>1083</v>
      </c>
      <c r="AI20" s="123" t="s">
        <v>1084</v>
      </c>
      <c r="AJ20" s="123" t="s">
        <v>1085</v>
      </c>
      <c r="AP20" s="123" t="s">
        <v>1081</v>
      </c>
      <c r="AQ20" s="123" t="s">
        <v>1082</v>
      </c>
      <c r="AR20" s="123" t="s">
        <v>1083</v>
      </c>
      <c r="AS20" s="123" t="s">
        <v>1084</v>
      </c>
      <c r="AT20" s="123" t="s">
        <v>1085</v>
      </c>
      <c r="AZ20" s="124" t="s">
        <v>1016</v>
      </c>
      <c r="BA20" s="124" t="s">
        <v>1017</v>
      </c>
      <c r="BB20" s="124" t="s">
        <v>1018</v>
      </c>
      <c r="BC20" s="124" t="s">
        <v>1086</v>
      </c>
      <c r="BD20" s="124" t="s">
        <v>1087</v>
      </c>
    </row>
    <row r="21" spans="1:56" s="110" customFormat="1">
      <c r="A21" s="110">
        <v>6</v>
      </c>
      <c r="B21" s="110">
        <v>6</v>
      </c>
      <c r="C21" s="110">
        <v>6</v>
      </c>
      <c r="D21" s="110">
        <v>6</v>
      </c>
      <c r="E21" s="110">
        <v>6</v>
      </c>
      <c r="F21" s="110">
        <v>6</v>
      </c>
      <c r="G21" s="110">
        <v>6</v>
      </c>
      <c r="H21" s="110">
        <v>6</v>
      </c>
      <c r="I21" s="110">
        <v>6</v>
      </c>
      <c r="J21" s="110">
        <v>6</v>
      </c>
      <c r="K21" s="110">
        <v>6</v>
      </c>
      <c r="L21" s="110">
        <v>6</v>
      </c>
      <c r="M21" s="110">
        <v>6</v>
      </c>
      <c r="N21" s="110">
        <v>6</v>
      </c>
      <c r="O21" s="161">
        <v>6</v>
      </c>
      <c r="P21" s="161">
        <v>6</v>
      </c>
      <c r="Q21" s="161">
        <v>6</v>
      </c>
      <c r="R21" s="161">
        <v>6</v>
      </c>
      <c r="S21" s="110">
        <v>6</v>
      </c>
      <c r="T21" s="110">
        <v>6</v>
      </c>
      <c r="U21" s="110">
        <v>6</v>
      </c>
      <c r="V21" s="110">
        <v>6</v>
      </c>
      <c r="W21" s="110">
        <v>6</v>
      </c>
      <c r="X21" s="110">
        <v>6</v>
      </c>
      <c r="Y21" s="110">
        <v>6</v>
      </c>
      <c r="Z21" s="110">
        <v>6</v>
      </c>
      <c r="AA21" s="110">
        <v>6</v>
      </c>
      <c r="AB21" s="110">
        <v>6</v>
      </c>
      <c r="AD21" s="110">
        <v>6</v>
      </c>
      <c r="AE21" s="110">
        <v>6</v>
      </c>
      <c r="AF21" s="110">
        <v>6</v>
      </c>
      <c r="AG21" s="110">
        <v>6</v>
      </c>
      <c r="AI21" s="110">
        <v>6</v>
      </c>
      <c r="AJ21" s="110">
        <v>6</v>
      </c>
      <c r="AK21" s="110">
        <v>6</v>
      </c>
      <c r="AL21" s="110">
        <v>6</v>
      </c>
      <c r="AN21" s="110">
        <v>6</v>
      </c>
      <c r="AO21" s="110">
        <v>6</v>
      </c>
      <c r="AP21" s="110">
        <v>6</v>
      </c>
      <c r="AQ21" s="110">
        <v>6</v>
      </c>
      <c r="AS21" s="110">
        <v>6</v>
      </c>
      <c r="AT21" s="110">
        <v>6</v>
      </c>
      <c r="AU21" s="110">
        <v>6</v>
      </c>
      <c r="AV21" s="110">
        <v>6</v>
      </c>
      <c r="AX21" s="110">
        <v>6</v>
      </c>
      <c r="AY21" s="110">
        <v>6</v>
      </c>
      <c r="AZ21" s="110">
        <v>6</v>
      </c>
      <c r="BA21" s="110">
        <v>6</v>
      </c>
      <c r="BC21" s="110">
        <v>6</v>
      </c>
      <c r="BD21" s="110">
        <v>6</v>
      </c>
    </row>
    <row r="22" spans="1:56" s="59" customFormat="1" ht="60" customHeight="1">
      <c r="A22" s="93">
        <v>6</v>
      </c>
      <c r="B22" s="104" t="s">
        <v>1088</v>
      </c>
      <c r="C22" s="104">
        <v>1.5</v>
      </c>
      <c r="D22" s="104"/>
      <c r="E22" s="104"/>
      <c r="F22" s="104">
        <v>1.5</v>
      </c>
      <c r="G22" s="104"/>
      <c r="H22" s="104"/>
      <c r="I22" s="104">
        <v>1.5</v>
      </c>
      <c r="J22" s="104"/>
      <c r="K22" s="104"/>
      <c r="L22" s="104">
        <v>1.5</v>
      </c>
      <c r="M22" s="104"/>
      <c r="N22" s="104"/>
      <c r="O22" s="93" t="s">
        <v>1089</v>
      </c>
      <c r="P22" s="93" t="s">
        <v>1089</v>
      </c>
      <c r="Q22" s="93" t="s">
        <v>1089</v>
      </c>
      <c r="R22" s="93" t="s">
        <v>1089</v>
      </c>
      <c r="S22" s="105">
        <v>52</v>
      </c>
      <c r="T22" s="105">
        <v>67</v>
      </c>
      <c r="U22" s="105">
        <v>48</v>
      </c>
      <c r="V22" s="105">
        <v>59</v>
      </c>
      <c r="W22" s="105">
        <f t="shared" si="1"/>
        <v>6</v>
      </c>
      <c r="X22" s="105">
        <f t="shared" si="2"/>
        <v>8</v>
      </c>
      <c r="Y22" s="105">
        <f t="shared" si="3"/>
        <v>6</v>
      </c>
      <c r="Z22" s="105">
        <f t="shared" si="4"/>
        <v>7</v>
      </c>
      <c r="AA22" s="102" t="s">
        <v>1001</v>
      </c>
      <c r="AB22" s="102" t="s">
        <v>1002</v>
      </c>
      <c r="AC22" s="102" t="s">
        <v>1003</v>
      </c>
      <c r="AD22" s="102" t="s">
        <v>1004</v>
      </c>
      <c r="AE22" s="102" t="s">
        <v>1027</v>
      </c>
      <c r="AF22" s="103"/>
      <c r="AG22" s="103"/>
      <c r="AH22" s="103"/>
      <c r="AI22" s="103"/>
      <c r="AJ22" s="103"/>
      <c r="AP22" s="123" t="s">
        <v>1001</v>
      </c>
      <c r="AQ22" s="123" t="s">
        <v>1002</v>
      </c>
      <c r="AR22" s="123" t="s">
        <v>1003</v>
      </c>
      <c r="AS22" s="123" t="s">
        <v>1004</v>
      </c>
      <c r="AT22" s="123" t="s">
        <v>1027</v>
      </c>
      <c r="AZ22" s="103"/>
      <c r="BA22" s="103"/>
      <c r="BB22" s="103"/>
      <c r="BC22" s="103"/>
      <c r="BD22" s="103"/>
    </row>
    <row r="23" spans="1:56" s="59" customFormat="1" ht="64" customHeight="1">
      <c r="A23" s="93">
        <v>6</v>
      </c>
      <c r="B23" s="104" t="s">
        <v>1090</v>
      </c>
      <c r="C23" s="104"/>
      <c r="D23" s="104">
        <v>1.5</v>
      </c>
      <c r="E23" s="104">
        <v>1.5</v>
      </c>
      <c r="F23" s="104"/>
      <c r="G23" s="104" t="s">
        <v>1091</v>
      </c>
      <c r="H23" s="104"/>
      <c r="I23" s="104"/>
      <c r="J23" s="104">
        <v>1.5</v>
      </c>
      <c r="K23" s="104">
        <v>1.5</v>
      </c>
      <c r="L23" s="104"/>
      <c r="M23" s="104" t="s">
        <v>1092</v>
      </c>
      <c r="N23" s="104"/>
      <c r="O23" s="93" t="s">
        <v>1089</v>
      </c>
      <c r="P23" s="93" t="s">
        <v>1089</v>
      </c>
      <c r="Q23" s="93" t="s">
        <v>1089</v>
      </c>
      <c r="R23" s="93" t="s">
        <v>1089</v>
      </c>
      <c r="S23" s="105">
        <v>52</v>
      </c>
      <c r="T23" s="105">
        <v>67</v>
      </c>
      <c r="U23" s="105">
        <v>48</v>
      </c>
      <c r="V23" s="105">
        <v>59</v>
      </c>
      <c r="W23" s="105">
        <f t="shared" si="1"/>
        <v>6</v>
      </c>
      <c r="X23" s="105">
        <f t="shared" si="2"/>
        <v>8</v>
      </c>
      <c r="Y23" s="105">
        <f t="shared" si="3"/>
        <v>6</v>
      </c>
      <c r="Z23" s="105">
        <f t="shared" si="4"/>
        <v>7</v>
      </c>
      <c r="AF23" s="123" t="s">
        <v>1001</v>
      </c>
      <c r="AG23" s="123" t="s">
        <v>1002</v>
      </c>
      <c r="AH23" s="123" t="s">
        <v>1003</v>
      </c>
      <c r="AI23" s="123" t="s">
        <v>1004</v>
      </c>
      <c r="AJ23" s="123" t="s">
        <v>1027</v>
      </c>
      <c r="AK23" s="102" t="s">
        <v>1001</v>
      </c>
      <c r="AL23" s="102" t="s">
        <v>1002</v>
      </c>
      <c r="AM23" s="102" t="s">
        <v>1003</v>
      </c>
      <c r="AN23" s="102" t="s">
        <v>1004</v>
      </c>
      <c r="AO23" s="102" t="s">
        <v>1027</v>
      </c>
      <c r="AP23" s="103"/>
      <c r="AQ23" s="103"/>
      <c r="AR23" s="103"/>
      <c r="AS23" s="103"/>
      <c r="AT23" s="103"/>
      <c r="AU23" s="102" t="s">
        <v>1093</v>
      </c>
      <c r="AV23" s="102" t="s">
        <v>1094</v>
      </c>
      <c r="AW23" s="102" t="s">
        <v>1095</v>
      </c>
      <c r="AX23" s="102" t="s">
        <v>1096</v>
      </c>
      <c r="AY23" s="102" t="s">
        <v>1097</v>
      </c>
      <c r="AZ23" s="103"/>
      <c r="BA23" s="103"/>
      <c r="BB23" s="103"/>
      <c r="BC23" s="103"/>
      <c r="BD23" s="103"/>
    </row>
  </sheetData>
  <autoFilter ref="A2:Z23" xr:uid="{F287C459-DF37-4066-8EFE-AF01C48763ED}">
    <filterColumn colId="0">
      <filters>
        <filter val="6"/>
      </filters>
    </filterColumn>
  </autoFilter>
  <mergeCells count="8">
    <mergeCell ref="AZ1:BD1"/>
    <mergeCell ref="AA1:AE1"/>
    <mergeCell ref="A1:B1"/>
    <mergeCell ref="C1:R1"/>
    <mergeCell ref="AF1:AJ1"/>
    <mergeCell ref="AK1:AO1"/>
    <mergeCell ref="AP1:AT1"/>
    <mergeCell ref="AU1:AY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D8C7042C261154D9282302A6BCBC1EE" ma:contentTypeVersion="5" ma:contentTypeDescription="Create a new document." ma:contentTypeScope="" ma:versionID="162d1bf3d3116eb954cb51001eb6de03">
  <xsd:schema xmlns:xsd="http://www.w3.org/2001/XMLSchema" xmlns:xs="http://www.w3.org/2001/XMLSchema" xmlns:p="http://schemas.microsoft.com/office/2006/metadata/properties" xmlns:ns2="9295e34c-b793-4750-8cbb-c8167c49cd2a" xmlns:ns3="b49ad4d8-560c-42ed-846f-5db25af12300" targetNamespace="http://schemas.microsoft.com/office/2006/metadata/properties" ma:root="true" ma:fieldsID="4ab9ccbfd922b1e83e017010a971541c" ns2:_="" ns3:_="">
    <xsd:import namespace="9295e34c-b793-4750-8cbb-c8167c49cd2a"/>
    <xsd:import namespace="b49ad4d8-560c-42ed-846f-5db25af1230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95e34c-b793-4750-8cbb-c8167c49cd2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9ad4d8-560c-42ed-846f-5db25af1230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5108400-0C23-44F1-9992-4CBEEEEE3C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295e34c-b793-4750-8cbb-c8167c49cd2a"/>
    <ds:schemaRef ds:uri="b49ad4d8-560c-42ed-846f-5db25af123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C76D7BF-C6EC-4F61-9F81-30E99D30B683}">
  <ds:schemaRefs>
    <ds:schemaRef ds:uri="http://purl.org/dc/elements/1.1/"/>
    <ds:schemaRef ds:uri="http://purl.org/dc/dcmitype/"/>
    <ds:schemaRef ds:uri="http://schemas.microsoft.com/office/2006/metadata/properties"/>
    <ds:schemaRef ds:uri="http://purl.org/dc/terms/"/>
    <ds:schemaRef ds:uri="http://schemas.openxmlformats.org/package/2006/metadata/core-properties"/>
    <ds:schemaRef ds:uri="b49ad4d8-560c-42ed-846f-5db25af12300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9295e34c-b793-4750-8cbb-c8167c49cd2a"/>
  </ds:schemaRefs>
</ds:datastoreItem>
</file>

<file path=customXml/itemProps3.xml><?xml version="1.0" encoding="utf-8"?>
<ds:datastoreItem xmlns:ds="http://schemas.openxmlformats.org/officeDocument/2006/customXml" ds:itemID="{ACEC762F-9634-4AFC-BD68-DDF88B68888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24</vt:i4>
      </vt:variant>
    </vt:vector>
  </HeadingPairs>
  <TitlesOfParts>
    <vt:vector size="24" baseType="lpstr">
      <vt:lpstr>AU WEEK 6 July</vt:lpstr>
      <vt:lpstr>AU WEEK 13 July</vt:lpstr>
      <vt:lpstr>AU WEEK 20 July</vt:lpstr>
      <vt:lpstr>AU WEEK 27 July</vt:lpstr>
      <vt:lpstr>AU WEEK 3 August</vt:lpstr>
      <vt:lpstr>AU WEEK 10 August</vt:lpstr>
      <vt:lpstr>AU WEEK 17 August</vt:lpstr>
      <vt:lpstr>July 6</vt:lpstr>
      <vt:lpstr>Res - ALL</vt:lpstr>
      <vt:lpstr>Res - MI</vt:lpstr>
      <vt:lpstr>Res - SM</vt:lpstr>
      <vt:lpstr>Res - SA</vt:lpstr>
      <vt:lpstr>Res - AU</vt:lpstr>
      <vt:lpstr>Res-AU-NEW</vt:lpstr>
      <vt:lpstr>Campus Schedules Framework</vt:lpstr>
      <vt:lpstr>Raw Data</vt:lpstr>
      <vt:lpstr>CASM - RED</vt:lpstr>
      <vt:lpstr>CASM Session Counts</vt:lpstr>
      <vt:lpstr>FLSA - RED</vt:lpstr>
      <vt:lpstr>FLSA Session Counts</vt:lpstr>
      <vt:lpstr>FLMI - RED</vt:lpstr>
      <vt:lpstr>FLMI Session Counts</vt:lpstr>
      <vt:lpstr>TXAU - RED</vt:lpstr>
      <vt:lpstr>TXAU Session Counts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Cluver, Megan</dc:creator>
  <cp:keywords/>
  <dc:description/>
  <cp:lastModifiedBy>Elaine Lonnemann</cp:lastModifiedBy>
  <cp:revision/>
  <dcterms:created xsi:type="dcterms:W3CDTF">2020-05-27T00:31:21Z</dcterms:created>
  <dcterms:modified xsi:type="dcterms:W3CDTF">2020-07-07T19:21:07Z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0x010100ED8C7042C261154D9282302A6BCBC1EE</vt:lpwstr>
  </property>
</Properties>
</file>